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drawings/drawing6.xml" ContentType="application/vnd.openxmlformats-officedocument.drawing+xml"/>
  <Override PartName="/xl/drawings/drawing7.xml" ContentType="application/vnd.openxmlformats-officedocument.drawing+xml"/>
  <Override PartName="/xl/drawings/drawing8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D:\1KIB\3 Izl DA i MZ\Izl DA i MZ 2026\1 Sp 9 izl OBVVPI 2026\"/>
    </mc:Choice>
  </mc:AlternateContent>
  <bookViews>
    <workbookView xWindow="0" yWindow="0" windowWidth="19200" windowHeight="7320" tabRatio="602"/>
  </bookViews>
  <sheets>
    <sheet name="Кл.БП-КЛП-Утил.допълн." sheetId="45" r:id="rId1"/>
    <sheet name="Инж.БП-КЛП-Утил.допълн" sheetId="46" r:id="rId2"/>
    <sheet name="АСП-КЛП-Утил.измен." sheetId="47" r:id="rId3"/>
    <sheet name="Кл.БП-КЛП-Утил.прехвърлено" sheetId="35" r:id="rId4"/>
    <sheet name="Кл.БП-Коменданство-МО-Утил.прех" sheetId="39" r:id="rId5"/>
    <sheet name="Кл.БП-ВВС-Утил.прехвърлено" sheetId="37" r:id="rId6"/>
    <sheet name="Кл.БП-ВМС-Утил.прехвърлено" sheetId="38" r:id="rId7"/>
    <sheet name="Инж.БП-КЛП-Утил. прехвърлено" sheetId="36" r:id="rId8"/>
    <sheet name="Инж.БП-СВ-Утил.прехвърлено" sheetId="40" r:id="rId9"/>
    <sheet name="АСП-КЛП-Утил.прехвърлено" sheetId="41" r:id="rId10"/>
    <sheet name="АСП-ВВС-Утил.прехвърлено" sheetId="42" r:id="rId11"/>
    <sheet name="Елементи от ЗУР-ВВС-Утил.прех" sheetId="43" r:id="rId12"/>
    <sheet name="Морски БП-ВМС-Утил.прехвърлено" sheetId="44" r:id="rId13"/>
  </sheets>
  <definedNames>
    <definedName name="_xlnm.Print_Area" localSheetId="10">'АСП-ВВС-Утил.прехвърлено'!$A$1:$AC$31</definedName>
    <definedName name="_xlnm.Print_Area" localSheetId="2">'АСП-КЛП-Утил.измен.'!$A$1:$Z$190</definedName>
    <definedName name="_xlnm.Print_Area" localSheetId="1">'Инж.БП-КЛП-Утил.допълн'!$A$1:$Z$109</definedName>
    <definedName name="_xlnm.Print_Area" localSheetId="6">'Кл.БП-ВМС-Утил.прехвърлено'!$A$1:$Z$24</definedName>
    <definedName name="_xlnm.Print_Area" localSheetId="0">'Кл.БП-КЛП-Утил.допълн.'!$A$1:$Y$150</definedName>
    <definedName name="_xlnm.Print_Area" localSheetId="4">'Кл.БП-Коменданство-МО-Утил.прех'!$A$1:$Z$18</definedName>
    <definedName name="_xlnm.Print_Titles" localSheetId="10">'АСП-ВВС-Утил.прехвърлено'!$A:$G</definedName>
    <definedName name="_xlnm.Print_Titles" localSheetId="2">'АСП-КЛП-Утил.измен.'!$A:$F,'АСП-КЛП-Утил.измен.'!$1:$8</definedName>
    <definedName name="_xlnm.Print_Titles" localSheetId="9">'АСП-КЛП-Утил.прехвърлено'!$A:$G</definedName>
    <definedName name="_xlnm.Print_Titles" localSheetId="11">'Елементи от ЗУР-ВВС-Утил.прех'!$A:$G,'Елементи от ЗУР-ВВС-Утил.прех'!$1:$4</definedName>
    <definedName name="_xlnm.Print_Titles" localSheetId="7">'Инж.БП-КЛП-Утил. прехвърлено'!$A:$G</definedName>
    <definedName name="_xlnm.Print_Titles" localSheetId="1">'Инж.БП-КЛП-Утил.допълн'!$A:$G,'Инж.БП-КЛП-Утил.допълн'!$1:$8</definedName>
    <definedName name="_xlnm.Print_Titles" localSheetId="8">'Инж.БП-СВ-Утил.прехвърлено'!$A:$G</definedName>
    <definedName name="_xlnm.Print_Titles" localSheetId="5">'Кл.БП-ВВС-Утил.прехвърлено'!$A:$G,'Кл.БП-ВВС-Утил.прехвърлено'!$1:$4</definedName>
    <definedName name="_xlnm.Print_Titles" localSheetId="6">'Кл.БП-ВМС-Утил.прехвърлено'!$A:$G</definedName>
    <definedName name="_xlnm.Print_Titles" localSheetId="0">'Кл.БП-КЛП-Утил.допълн.'!$A:$G,'Кл.БП-КЛП-Утил.допълн.'!$3:$10</definedName>
    <definedName name="_xlnm.Print_Titles" localSheetId="3">'Кл.БП-КЛП-Утил.прехвърлено'!$A:$G,'Кл.БП-КЛП-Утил.прехвърлено'!$2:$4</definedName>
    <definedName name="_xlnm.Print_Titles" localSheetId="4">'Кл.БП-Коменданство-МО-Утил.прех'!$A:$G</definedName>
    <definedName name="_xlnm.Print_Titles" localSheetId="12">'Морски БП-ВМС-Утил.прехвърлено'!$A:$G,'Морски БП-ВМС-Утил.прехвърлено'!$2:$5</definedName>
    <definedName name="БПка_мини">#REF!</definedName>
    <definedName name="Наличност">#REF!</definedName>
    <definedName name="Разход">#REF!</definedName>
  </definedName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T24" i="36" l="1"/>
  <c r="T25" i="36"/>
  <c r="Q187" i="47" l="1"/>
  <c r="P187" i="47"/>
  <c r="P175" i="47"/>
  <c r="N106" i="45" l="1"/>
  <c r="O105" i="45"/>
  <c r="Q105" i="45" s="1"/>
  <c r="O104" i="45"/>
  <c r="Q104" i="45" s="1"/>
  <c r="O103" i="45"/>
  <c r="Q103" i="45" s="1"/>
  <c r="O102" i="45"/>
  <c r="P102" i="45" s="1"/>
  <c r="K102" i="45"/>
  <c r="K106" i="45" s="1"/>
  <c r="K103" i="45"/>
  <c r="K104" i="45"/>
  <c r="K105" i="45"/>
  <c r="J106" i="45"/>
  <c r="P105" i="45" l="1"/>
  <c r="P103" i="45"/>
  <c r="Q102" i="45"/>
  <c r="Q106" i="45" s="1"/>
  <c r="P104" i="45"/>
  <c r="P106" i="45" s="1"/>
  <c r="O106" i="45"/>
  <c r="N184" i="47"/>
  <c r="M184" i="47"/>
  <c r="L184" i="47"/>
  <c r="N180" i="47"/>
  <c r="M180" i="47"/>
  <c r="L180" i="47"/>
  <c r="N176" i="47"/>
  <c r="M176" i="47"/>
  <c r="L176" i="47"/>
  <c r="N175" i="47"/>
  <c r="M175" i="47"/>
  <c r="L175" i="47"/>
  <c r="N171" i="47"/>
  <c r="M171" i="47"/>
  <c r="L171" i="47"/>
  <c r="N167" i="47"/>
  <c r="M167" i="47"/>
  <c r="L167" i="47"/>
  <c r="N163" i="47"/>
  <c r="M163" i="47"/>
  <c r="L163" i="47"/>
  <c r="N159" i="47"/>
  <c r="M159" i="47"/>
  <c r="L159" i="47"/>
  <c r="N154" i="47"/>
  <c r="M154" i="47"/>
  <c r="L154" i="47"/>
  <c r="N151" i="47"/>
  <c r="M151" i="47"/>
  <c r="L151" i="47"/>
  <c r="N148" i="47"/>
  <c r="M148" i="47"/>
  <c r="L148" i="47"/>
  <c r="N145" i="47"/>
  <c r="M145" i="47"/>
  <c r="L145" i="47"/>
  <c r="N142" i="47"/>
  <c r="M142" i="47"/>
  <c r="L142" i="47"/>
  <c r="N139" i="47"/>
  <c r="M139" i="47"/>
  <c r="L139" i="47"/>
  <c r="N136" i="47"/>
  <c r="M136" i="47"/>
  <c r="L136" i="47"/>
  <c r="N133" i="47"/>
  <c r="M133" i="47"/>
  <c r="L133" i="47"/>
  <c r="N130" i="47"/>
  <c r="M130" i="47"/>
  <c r="L130" i="47"/>
  <c r="N127" i="47"/>
  <c r="M127" i="47"/>
  <c r="L127" i="47"/>
  <c r="N124" i="47"/>
  <c r="M124" i="47"/>
  <c r="L124" i="47"/>
  <c r="N121" i="47"/>
  <c r="M121" i="47"/>
  <c r="L121" i="47"/>
  <c r="N118" i="47"/>
  <c r="M118" i="47"/>
  <c r="L118" i="47"/>
  <c r="N115" i="47"/>
  <c r="M115" i="47"/>
  <c r="L115" i="47"/>
  <c r="N112" i="47"/>
  <c r="M112" i="47"/>
  <c r="L112" i="47"/>
  <c r="N109" i="47"/>
  <c r="M109" i="47"/>
  <c r="L109" i="47"/>
  <c r="N106" i="47"/>
  <c r="M106" i="47"/>
  <c r="L106" i="47"/>
  <c r="N103" i="47"/>
  <c r="M103" i="47"/>
  <c r="L103" i="47"/>
  <c r="N100" i="47"/>
  <c r="M100" i="47"/>
  <c r="L100" i="47"/>
  <c r="N97" i="47"/>
  <c r="M97" i="47"/>
  <c r="L97" i="47"/>
  <c r="N94" i="47"/>
  <c r="M94" i="47"/>
  <c r="L94" i="47"/>
  <c r="N91" i="47"/>
  <c r="M91" i="47"/>
  <c r="L91" i="47"/>
  <c r="N88" i="47"/>
  <c r="M88" i="47"/>
  <c r="L88" i="47"/>
  <c r="N85" i="47"/>
  <c r="M85" i="47"/>
  <c r="L85" i="47"/>
  <c r="N82" i="47"/>
  <c r="M82" i="47"/>
  <c r="L82" i="47"/>
  <c r="N79" i="47"/>
  <c r="M79" i="47"/>
  <c r="L79" i="47"/>
  <c r="N76" i="47"/>
  <c r="M76" i="47"/>
  <c r="L76" i="47"/>
  <c r="N73" i="47"/>
  <c r="M73" i="47"/>
  <c r="L73" i="47"/>
  <c r="N70" i="47"/>
  <c r="M70" i="47"/>
  <c r="L70" i="47"/>
  <c r="N67" i="47"/>
  <c r="M67" i="47"/>
  <c r="L67" i="47"/>
  <c r="N64" i="47"/>
  <c r="M64" i="47"/>
  <c r="L64" i="47"/>
  <c r="N61" i="47"/>
  <c r="N62" i="47" s="1"/>
  <c r="M61" i="47"/>
  <c r="L61" i="47"/>
  <c r="N58" i="47"/>
  <c r="M58" i="47"/>
  <c r="L58" i="47"/>
  <c r="N55" i="47"/>
  <c r="M55" i="47"/>
  <c r="L55" i="47"/>
  <c r="N52" i="47"/>
  <c r="M52" i="47"/>
  <c r="L52" i="47"/>
  <c r="N49" i="47"/>
  <c r="M49" i="47"/>
  <c r="L49" i="47"/>
  <c r="N46" i="47"/>
  <c r="M46" i="47"/>
  <c r="L46" i="47"/>
  <c r="N43" i="47"/>
  <c r="M43" i="47"/>
  <c r="L43" i="47"/>
  <c r="N40" i="47"/>
  <c r="M40" i="47"/>
  <c r="L40" i="47"/>
  <c r="M38" i="47"/>
  <c r="N37" i="47"/>
  <c r="M37" i="47"/>
  <c r="L37" i="47"/>
  <c r="N34" i="47"/>
  <c r="M34" i="47"/>
  <c r="L34" i="47"/>
  <c r="N33" i="47"/>
  <c r="M33" i="47"/>
  <c r="L33" i="47"/>
  <c r="N32" i="47"/>
  <c r="M32" i="47"/>
  <c r="L32" i="47"/>
  <c r="M30" i="47"/>
  <c r="L30" i="47"/>
  <c r="N29" i="47"/>
  <c r="M29" i="47"/>
  <c r="L29" i="47"/>
  <c r="N28" i="47"/>
  <c r="M28" i="47"/>
  <c r="L28" i="47"/>
  <c r="N27" i="47"/>
  <c r="M27" i="47"/>
  <c r="L27" i="47"/>
  <c r="N24" i="47"/>
  <c r="M24" i="47"/>
  <c r="L24" i="47"/>
  <c r="N21" i="47"/>
  <c r="M21" i="47"/>
  <c r="L21" i="47"/>
  <c r="M19" i="47"/>
  <c r="L19" i="47"/>
  <c r="N18" i="47"/>
  <c r="M18" i="47"/>
  <c r="L18" i="47"/>
  <c r="N15" i="47"/>
  <c r="N16" i="47" s="1"/>
  <c r="M15" i="47"/>
  <c r="L15" i="47"/>
  <c r="L16" i="47" s="1"/>
  <c r="J65" i="47"/>
  <c r="I65" i="47"/>
  <c r="H65" i="47"/>
  <c r="K64" i="47"/>
  <c r="M65" i="47"/>
  <c r="K65" i="47"/>
  <c r="J62" i="47"/>
  <c r="I62" i="47"/>
  <c r="H62" i="47"/>
  <c r="M62" i="47"/>
  <c r="K61" i="47"/>
  <c r="J19" i="47"/>
  <c r="K19" i="47" s="1"/>
  <c r="K18" i="47"/>
  <c r="J16" i="47"/>
  <c r="K16" i="47" s="1"/>
  <c r="M16" i="47"/>
  <c r="K15" i="47"/>
  <c r="O21" i="47" l="1"/>
  <c r="O27" i="47"/>
  <c r="O29" i="47"/>
  <c r="O176" i="47"/>
  <c r="K62" i="47"/>
  <c r="O18" i="47"/>
  <c r="O32" i="47"/>
  <c r="O34" i="47"/>
  <c r="O43" i="47"/>
  <c r="O49" i="47"/>
  <c r="O55" i="47"/>
  <c r="O61" i="47"/>
  <c r="P61" i="47" s="1"/>
  <c r="O67" i="47"/>
  <c r="O73" i="47"/>
  <c r="O79" i="47"/>
  <c r="O85" i="47"/>
  <c r="O91" i="47"/>
  <c r="O97" i="47"/>
  <c r="O103" i="47"/>
  <c r="O109" i="47"/>
  <c r="O115" i="47"/>
  <c r="O121" i="47"/>
  <c r="O127" i="47"/>
  <c r="O133" i="47"/>
  <c r="O139" i="47"/>
  <c r="O145" i="47"/>
  <c r="O151" i="47"/>
  <c r="O159" i="47"/>
  <c r="N19" i="47"/>
  <c r="O19" i="47" s="1"/>
  <c r="O24" i="47"/>
  <c r="O28" i="47"/>
  <c r="O33" i="47"/>
  <c r="O37" i="47"/>
  <c r="O40" i="47"/>
  <c r="O46" i="47"/>
  <c r="O52" i="47"/>
  <c r="O58" i="47"/>
  <c r="O64" i="47"/>
  <c r="P64" i="47" s="1"/>
  <c r="O70" i="47"/>
  <c r="O76" i="47"/>
  <c r="O82" i="47"/>
  <c r="O88" i="47"/>
  <c r="O94" i="47"/>
  <c r="O100" i="47"/>
  <c r="O106" i="47"/>
  <c r="O112" i="47"/>
  <c r="O118" i="47"/>
  <c r="O124" i="47"/>
  <c r="O130" i="47"/>
  <c r="O136" i="47"/>
  <c r="O142" i="47"/>
  <c r="O148" i="47"/>
  <c r="O154" i="47"/>
  <c r="O163" i="47"/>
  <c r="O167" i="47"/>
  <c r="O171" i="47"/>
  <c r="O175" i="47"/>
  <c r="O180" i="47"/>
  <c r="O184" i="47"/>
  <c r="N65" i="47"/>
  <c r="L62" i="47"/>
  <c r="O62" i="47" s="1"/>
  <c r="L65" i="47"/>
  <c r="O15" i="47"/>
  <c r="M155" i="47"/>
  <c r="L155" i="47"/>
  <c r="J155" i="47"/>
  <c r="H155" i="47"/>
  <c r="N155" i="47"/>
  <c r="K154" i="47"/>
  <c r="J152" i="47"/>
  <c r="H152" i="47"/>
  <c r="N152" i="47"/>
  <c r="M152" i="47"/>
  <c r="L152" i="47"/>
  <c r="K151" i="47"/>
  <c r="M149" i="47"/>
  <c r="L149" i="47"/>
  <c r="J149" i="47"/>
  <c r="H149" i="47"/>
  <c r="N149" i="47"/>
  <c r="K148" i="47"/>
  <c r="J146" i="47"/>
  <c r="H146" i="47"/>
  <c r="N146" i="47"/>
  <c r="M146" i="47"/>
  <c r="L146" i="47"/>
  <c r="K145" i="47"/>
  <c r="M143" i="47"/>
  <c r="L143" i="47"/>
  <c r="J143" i="47"/>
  <c r="H143" i="47"/>
  <c r="N143" i="47"/>
  <c r="K142" i="47"/>
  <c r="J140" i="47"/>
  <c r="H140" i="47"/>
  <c r="N140" i="47"/>
  <c r="M140" i="47"/>
  <c r="L140" i="47"/>
  <c r="K139" i="47"/>
  <c r="M137" i="47"/>
  <c r="L137" i="47"/>
  <c r="J137" i="47"/>
  <c r="H137" i="47"/>
  <c r="N137" i="47"/>
  <c r="K136" i="47"/>
  <c r="J134" i="47"/>
  <c r="H134" i="47"/>
  <c r="N134" i="47"/>
  <c r="M134" i="47"/>
  <c r="L134" i="47"/>
  <c r="K133" i="47"/>
  <c r="M131" i="47"/>
  <c r="L131" i="47"/>
  <c r="J131" i="47"/>
  <c r="H131" i="47"/>
  <c r="N131" i="47"/>
  <c r="K130" i="47"/>
  <c r="J128" i="47"/>
  <c r="H128" i="47"/>
  <c r="N128" i="47"/>
  <c r="M128" i="47"/>
  <c r="L128" i="47"/>
  <c r="K127" i="47"/>
  <c r="M125" i="47"/>
  <c r="L125" i="47"/>
  <c r="J125" i="47"/>
  <c r="H125" i="47"/>
  <c r="N125" i="47"/>
  <c r="K124" i="47"/>
  <c r="J122" i="47"/>
  <c r="H122" i="47"/>
  <c r="N122" i="47"/>
  <c r="M122" i="47"/>
  <c r="L122" i="47"/>
  <c r="K121" i="47"/>
  <c r="M119" i="47"/>
  <c r="L119" i="47"/>
  <c r="J119" i="47"/>
  <c r="H119" i="47"/>
  <c r="N119" i="47"/>
  <c r="K118" i="47"/>
  <c r="J116" i="47"/>
  <c r="H116" i="47"/>
  <c r="N116" i="47"/>
  <c r="M116" i="47"/>
  <c r="L116" i="47"/>
  <c r="K115" i="47"/>
  <c r="M113" i="47"/>
  <c r="L113" i="47"/>
  <c r="J113" i="47"/>
  <c r="H113" i="47"/>
  <c r="N113" i="47"/>
  <c r="K112" i="47"/>
  <c r="J110" i="47"/>
  <c r="H110" i="47"/>
  <c r="N110" i="47"/>
  <c r="M110" i="47"/>
  <c r="L110" i="47"/>
  <c r="K109" i="47"/>
  <c r="M107" i="47"/>
  <c r="L107" i="47"/>
  <c r="J107" i="47"/>
  <c r="H107" i="47"/>
  <c r="N107" i="47"/>
  <c r="K106" i="47"/>
  <c r="J104" i="47"/>
  <c r="H104" i="47"/>
  <c r="N104" i="47"/>
  <c r="M104" i="47"/>
  <c r="K103" i="47"/>
  <c r="M101" i="47"/>
  <c r="L101" i="47"/>
  <c r="J101" i="47"/>
  <c r="H101" i="47"/>
  <c r="N101" i="47"/>
  <c r="K100" i="47"/>
  <c r="J98" i="47"/>
  <c r="H98" i="47"/>
  <c r="N98" i="47"/>
  <c r="M98" i="47"/>
  <c r="K97" i="47"/>
  <c r="M95" i="47"/>
  <c r="L95" i="47"/>
  <c r="J95" i="47"/>
  <c r="H95" i="47"/>
  <c r="N95" i="47"/>
  <c r="K94" i="47"/>
  <c r="J92" i="47"/>
  <c r="H92" i="47"/>
  <c r="N92" i="47"/>
  <c r="M92" i="47"/>
  <c r="K91" i="47"/>
  <c r="M89" i="47"/>
  <c r="L89" i="47"/>
  <c r="J89" i="47"/>
  <c r="H89" i="47"/>
  <c r="N89" i="47"/>
  <c r="K88" i="47"/>
  <c r="J86" i="47"/>
  <c r="H86" i="47"/>
  <c r="N86" i="47"/>
  <c r="M86" i="47"/>
  <c r="K85" i="47"/>
  <c r="M83" i="47"/>
  <c r="L83" i="47"/>
  <c r="J83" i="47"/>
  <c r="H83" i="47"/>
  <c r="N83" i="47"/>
  <c r="K82" i="47"/>
  <c r="J80" i="47"/>
  <c r="H80" i="47"/>
  <c r="N80" i="47"/>
  <c r="M80" i="47"/>
  <c r="K79" i="47"/>
  <c r="M77" i="47"/>
  <c r="L77" i="47"/>
  <c r="J77" i="47"/>
  <c r="H77" i="47"/>
  <c r="N77" i="47"/>
  <c r="K76" i="47"/>
  <c r="J74" i="47"/>
  <c r="H74" i="47"/>
  <c r="N74" i="47"/>
  <c r="M74" i="47"/>
  <c r="K73" i="47"/>
  <c r="M71" i="47"/>
  <c r="L71" i="47"/>
  <c r="J71" i="47"/>
  <c r="H71" i="47"/>
  <c r="N71" i="47"/>
  <c r="K70" i="47"/>
  <c r="J68" i="47"/>
  <c r="H68" i="47"/>
  <c r="N68" i="47"/>
  <c r="M68" i="47"/>
  <c r="K67" i="47"/>
  <c r="J185" i="47"/>
  <c r="H185" i="47"/>
  <c r="N185" i="47"/>
  <c r="M185" i="47"/>
  <c r="K184" i="47"/>
  <c r="J181" i="47"/>
  <c r="H181" i="47"/>
  <c r="N181" i="47"/>
  <c r="M181" i="47"/>
  <c r="K180" i="47"/>
  <c r="J177" i="47"/>
  <c r="I177" i="47"/>
  <c r="H177" i="47"/>
  <c r="K176" i="47"/>
  <c r="N177" i="47"/>
  <c r="K175" i="47"/>
  <c r="J172" i="47"/>
  <c r="H172" i="47"/>
  <c r="N172" i="47"/>
  <c r="M172" i="47"/>
  <c r="K171" i="47"/>
  <c r="M59" i="47"/>
  <c r="L59" i="47"/>
  <c r="J59" i="47"/>
  <c r="H59" i="47"/>
  <c r="N59" i="47"/>
  <c r="K58" i="47"/>
  <c r="J56" i="47"/>
  <c r="H56" i="47"/>
  <c r="N56" i="47"/>
  <c r="M56" i="47"/>
  <c r="K55" i="47"/>
  <c r="M53" i="47"/>
  <c r="L53" i="47"/>
  <c r="J53" i="47"/>
  <c r="H53" i="47"/>
  <c r="N53" i="47"/>
  <c r="K52" i="47"/>
  <c r="J50" i="47"/>
  <c r="H50" i="47"/>
  <c r="N50" i="47"/>
  <c r="M50" i="47"/>
  <c r="K49" i="47"/>
  <c r="J168" i="47"/>
  <c r="H168" i="47"/>
  <c r="N168" i="47"/>
  <c r="M168" i="47"/>
  <c r="K167" i="47"/>
  <c r="M47" i="47"/>
  <c r="L47" i="47"/>
  <c r="J47" i="47"/>
  <c r="H47" i="47"/>
  <c r="N47" i="47"/>
  <c r="K46" i="47"/>
  <c r="J44" i="47"/>
  <c r="H44" i="47"/>
  <c r="N44" i="47"/>
  <c r="M44" i="47"/>
  <c r="L44" i="47"/>
  <c r="K43" i="47"/>
  <c r="M41" i="47"/>
  <c r="L41" i="47"/>
  <c r="J41" i="47"/>
  <c r="H41" i="47"/>
  <c r="N41" i="47"/>
  <c r="K40" i="47"/>
  <c r="J38" i="47"/>
  <c r="N38" i="47" s="1"/>
  <c r="H38" i="47"/>
  <c r="L38" i="47" s="1"/>
  <c r="K37" i="47"/>
  <c r="J164" i="47"/>
  <c r="H164" i="47"/>
  <c r="N164" i="47"/>
  <c r="M164" i="47"/>
  <c r="L164" i="47"/>
  <c r="K163" i="47"/>
  <c r="M35" i="47"/>
  <c r="L35" i="47"/>
  <c r="J35" i="47"/>
  <c r="K34" i="47"/>
  <c r="K33" i="47"/>
  <c r="N35" i="47"/>
  <c r="K32" i="47"/>
  <c r="J30" i="47"/>
  <c r="K29" i="47"/>
  <c r="K28" i="47"/>
  <c r="K27" i="47"/>
  <c r="M25" i="47"/>
  <c r="L25" i="47"/>
  <c r="J25" i="47"/>
  <c r="N25" i="47"/>
  <c r="K24" i="47"/>
  <c r="K25" i="47" s="1"/>
  <c r="J22" i="47"/>
  <c r="K22" i="47" s="1"/>
  <c r="N22" i="47"/>
  <c r="M22" i="47"/>
  <c r="L22" i="47"/>
  <c r="K21" i="47"/>
  <c r="J160" i="47"/>
  <c r="I160" i="47"/>
  <c r="N160" i="47"/>
  <c r="M160" i="47"/>
  <c r="L160" i="47"/>
  <c r="K159" i="47"/>
  <c r="Q64" i="47" l="1"/>
  <c r="Q61" i="47"/>
  <c r="Q62" i="47" s="1"/>
  <c r="O65" i="47"/>
  <c r="K30" i="47"/>
  <c r="N30" i="47"/>
  <c r="O30" i="47" s="1"/>
  <c r="K35" i="47"/>
  <c r="O38" i="47"/>
  <c r="P65" i="47"/>
  <c r="Q65" i="47"/>
  <c r="P62" i="47"/>
  <c r="P18" i="47"/>
  <c r="P19" i="47" s="1"/>
  <c r="Q18" i="47"/>
  <c r="Q19" i="47" s="1"/>
  <c r="O16" i="47"/>
  <c r="P15" i="47"/>
  <c r="Q15" i="47"/>
  <c r="P28" i="47"/>
  <c r="P32" i="47"/>
  <c r="P34" i="47"/>
  <c r="K164" i="47"/>
  <c r="K47" i="47"/>
  <c r="Q58" i="47"/>
  <c r="Q59" i="47" s="1"/>
  <c r="K181" i="47"/>
  <c r="K80" i="47"/>
  <c r="K92" i="47"/>
  <c r="K68" i="47"/>
  <c r="K160" i="47"/>
  <c r="K44" i="47"/>
  <c r="P46" i="47"/>
  <c r="P47" i="47" s="1"/>
  <c r="K53" i="47"/>
  <c r="K56" i="47"/>
  <c r="K59" i="47"/>
  <c r="K177" i="47"/>
  <c r="K185" i="47"/>
  <c r="Q70" i="47"/>
  <c r="Q71" i="47" s="1"/>
  <c r="Q82" i="47"/>
  <c r="Q83" i="47" s="1"/>
  <c r="Q94" i="47"/>
  <c r="Q95" i="47" s="1"/>
  <c r="O113" i="47"/>
  <c r="K113" i="47"/>
  <c r="P124" i="47"/>
  <c r="P125" i="47" s="1"/>
  <c r="K125" i="47"/>
  <c r="O137" i="47"/>
  <c r="K137" i="47"/>
  <c r="P148" i="47"/>
  <c r="P149" i="47" s="1"/>
  <c r="K149" i="47"/>
  <c r="Q46" i="47"/>
  <c r="Q47" i="47" s="1"/>
  <c r="Q24" i="47"/>
  <c r="Q25" i="47" s="1"/>
  <c r="Q29" i="47"/>
  <c r="P33" i="47"/>
  <c r="K38" i="47"/>
  <c r="O41" i="47"/>
  <c r="K41" i="47"/>
  <c r="K168" i="47"/>
  <c r="K50" i="47"/>
  <c r="Q52" i="47"/>
  <c r="Q53" i="47" s="1"/>
  <c r="K172" i="47"/>
  <c r="M177" i="47"/>
  <c r="K71" i="47"/>
  <c r="K74" i="47"/>
  <c r="K77" i="47"/>
  <c r="K83" i="47"/>
  <c r="K86" i="47"/>
  <c r="K89" i="47"/>
  <c r="K95" i="47"/>
  <c r="K98" i="47"/>
  <c r="K101" i="47"/>
  <c r="P103" i="47"/>
  <c r="P104" i="47" s="1"/>
  <c r="K104" i="47"/>
  <c r="P106" i="47"/>
  <c r="P107" i="47" s="1"/>
  <c r="K116" i="47"/>
  <c r="P118" i="47"/>
  <c r="P119" i="47" s="1"/>
  <c r="K128" i="47"/>
  <c r="P130" i="47"/>
  <c r="P131" i="47" s="1"/>
  <c r="K140" i="47"/>
  <c r="P142" i="47"/>
  <c r="P143" i="47" s="1"/>
  <c r="K152" i="47"/>
  <c r="P154" i="47"/>
  <c r="P155" i="47" s="1"/>
  <c r="Q32" i="47"/>
  <c r="O35" i="47"/>
  <c r="L56" i="47"/>
  <c r="L74" i="47"/>
  <c r="L86" i="47"/>
  <c r="L98" i="47"/>
  <c r="L168" i="47"/>
  <c r="L50" i="47"/>
  <c r="L172" i="47"/>
  <c r="L177" i="47"/>
  <c r="L181" i="47"/>
  <c r="L185" i="47"/>
  <c r="L68" i="47"/>
  <c r="L80" i="47"/>
  <c r="L92" i="47"/>
  <c r="L104" i="47"/>
  <c r="K107" i="47"/>
  <c r="K110" i="47"/>
  <c r="K119" i="47"/>
  <c r="K122" i="47"/>
  <c r="K131" i="47"/>
  <c r="K134" i="47"/>
  <c r="K143" i="47"/>
  <c r="K146" i="47"/>
  <c r="K155" i="47"/>
  <c r="L13" i="46"/>
  <c r="M13" i="46"/>
  <c r="L14" i="46"/>
  <c r="M14" i="46"/>
  <c r="N14" i="46"/>
  <c r="O14" i="46"/>
  <c r="L15" i="46"/>
  <c r="M15" i="46"/>
  <c r="L16" i="46"/>
  <c r="M16" i="46"/>
  <c r="N16" i="46"/>
  <c r="O16" i="46"/>
  <c r="L17" i="46"/>
  <c r="M17" i="46"/>
  <c r="L18" i="46"/>
  <c r="M18" i="46"/>
  <c r="N18" i="46"/>
  <c r="O18" i="46"/>
  <c r="L19" i="46"/>
  <c r="M19" i="46"/>
  <c r="N19" i="46"/>
  <c r="O19" i="46"/>
  <c r="L20" i="46"/>
  <c r="M20" i="46"/>
  <c r="L21" i="46"/>
  <c r="M21" i="46"/>
  <c r="N21" i="46"/>
  <c r="O21" i="46"/>
  <c r="L22" i="46"/>
  <c r="M22" i="46"/>
  <c r="N22" i="46"/>
  <c r="O22" i="46"/>
  <c r="L23" i="46"/>
  <c r="M23" i="46"/>
  <c r="N23" i="46"/>
  <c r="O23" i="46"/>
  <c r="L24" i="46"/>
  <c r="M24" i="46"/>
  <c r="L25" i="46"/>
  <c r="M25" i="46"/>
  <c r="N25" i="46"/>
  <c r="O25" i="46"/>
  <c r="L26" i="46"/>
  <c r="M26" i="46"/>
  <c r="N26" i="46"/>
  <c r="O26" i="46"/>
  <c r="L27" i="46"/>
  <c r="M27" i="46"/>
  <c r="L28" i="46"/>
  <c r="M28" i="46"/>
  <c r="N28" i="46"/>
  <c r="O28" i="46"/>
  <c r="L29" i="46"/>
  <c r="M29" i="46"/>
  <c r="N29" i="46"/>
  <c r="O29" i="46"/>
  <c r="L30" i="46"/>
  <c r="M30" i="46"/>
  <c r="N30" i="46"/>
  <c r="O30" i="46"/>
  <c r="L31" i="46"/>
  <c r="M31" i="46"/>
  <c r="N31" i="46"/>
  <c r="O31" i="46"/>
  <c r="L32" i="46"/>
  <c r="M32" i="46"/>
  <c r="N32" i="46"/>
  <c r="O32" i="46"/>
  <c r="L33" i="46"/>
  <c r="M33" i="46"/>
  <c r="N33" i="46"/>
  <c r="O33" i="46"/>
  <c r="L34" i="46"/>
  <c r="M34" i="46"/>
  <c r="N34" i="46"/>
  <c r="O34" i="46"/>
  <c r="L35" i="46"/>
  <c r="M35" i="46"/>
  <c r="N35" i="46"/>
  <c r="O35" i="46"/>
  <c r="L36" i="46"/>
  <c r="M36" i="46"/>
  <c r="N36" i="46"/>
  <c r="O36" i="46"/>
  <c r="L37" i="46"/>
  <c r="M37" i="46"/>
  <c r="N37" i="46"/>
  <c r="O37" i="46"/>
  <c r="L38" i="46"/>
  <c r="M38" i="46"/>
  <c r="N38" i="46"/>
  <c r="O38" i="46"/>
  <c r="L39" i="46"/>
  <c r="M39" i="46"/>
  <c r="N39" i="46"/>
  <c r="O39" i="46"/>
  <c r="L40" i="46"/>
  <c r="M40" i="46"/>
  <c r="N40" i="46"/>
  <c r="O40" i="46"/>
  <c r="L41" i="46"/>
  <c r="M41" i="46"/>
  <c r="N41" i="46"/>
  <c r="O41" i="46"/>
  <c r="L42" i="46"/>
  <c r="M42" i="46"/>
  <c r="L43" i="46"/>
  <c r="M43" i="46"/>
  <c r="N43" i="46"/>
  <c r="O43" i="46"/>
  <c r="L44" i="46"/>
  <c r="M44" i="46"/>
  <c r="N44" i="46"/>
  <c r="O44" i="46"/>
  <c r="L45" i="46"/>
  <c r="M45" i="46"/>
  <c r="N45" i="46"/>
  <c r="O45" i="46"/>
  <c r="L46" i="46"/>
  <c r="M46" i="46"/>
  <c r="N46" i="46"/>
  <c r="O46" i="46"/>
  <c r="L47" i="46"/>
  <c r="M47" i="46"/>
  <c r="N47" i="46"/>
  <c r="O47" i="46"/>
  <c r="L48" i="46"/>
  <c r="M48" i="46"/>
  <c r="N48" i="46"/>
  <c r="O48" i="46"/>
  <c r="L49" i="46"/>
  <c r="M49" i="46"/>
  <c r="N49" i="46"/>
  <c r="O49" i="46"/>
  <c r="L50" i="46"/>
  <c r="M50" i="46"/>
  <c r="N50" i="46"/>
  <c r="O50" i="46"/>
  <c r="L51" i="46"/>
  <c r="M51" i="46"/>
  <c r="N51" i="46"/>
  <c r="O51" i="46"/>
  <c r="L52" i="46"/>
  <c r="M52" i="46"/>
  <c r="N52" i="46"/>
  <c r="O52" i="46"/>
  <c r="L53" i="46"/>
  <c r="M53" i="46"/>
  <c r="N53" i="46"/>
  <c r="O53" i="46"/>
  <c r="L54" i="46"/>
  <c r="M54" i="46"/>
  <c r="N54" i="46"/>
  <c r="O54" i="46"/>
  <c r="L55" i="46"/>
  <c r="M55" i="46"/>
  <c r="N55" i="46"/>
  <c r="O55" i="46"/>
  <c r="L56" i="46"/>
  <c r="M56" i="46"/>
  <c r="N56" i="46"/>
  <c r="O56" i="46"/>
  <c r="L57" i="46"/>
  <c r="M57" i="46"/>
  <c r="L58" i="46"/>
  <c r="M58" i="46"/>
  <c r="N58" i="46"/>
  <c r="O58" i="46"/>
  <c r="L59" i="46"/>
  <c r="M59" i="46"/>
  <c r="L60" i="46"/>
  <c r="M60" i="46"/>
  <c r="N60" i="46"/>
  <c r="O60" i="46"/>
  <c r="L61" i="46"/>
  <c r="M61" i="46"/>
  <c r="N61" i="46"/>
  <c r="O61" i="46"/>
  <c r="L62" i="46"/>
  <c r="M62" i="46"/>
  <c r="N62" i="46"/>
  <c r="O62" i="46"/>
  <c r="L63" i="46"/>
  <c r="M63" i="46"/>
  <c r="N63" i="46"/>
  <c r="O63" i="46"/>
  <c r="L64" i="46"/>
  <c r="M64" i="46"/>
  <c r="N64" i="46"/>
  <c r="O64" i="46"/>
  <c r="L65" i="46"/>
  <c r="M65" i="46"/>
  <c r="N65" i="46"/>
  <c r="O65" i="46"/>
  <c r="L66" i="46"/>
  <c r="M66" i="46"/>
  <c r="N66" i="46"/>
  <c r="O66" i="46"/>
  <c r="L67" i="46"/>
  <c r="M67" i="46"/>
  <c r="N67" i="46"/>
  <c r="O67" i="46"/>
  <c r="L68" i="46"/>
  <c r="M68" i="46"/>
  <c r="N68" i="46"/>
  <c r="O68" i="46"/>
  <c r="L69" i="46"/>
  <c r="M69" i="46"/>
  <c r="N69" i="46"/>
  <c r="O69" i="46"/>
  <c r="L70" i="46"/>
  <c r="M70" i="46"/>
  <c r="N70" i="46"/>
  <c r="O70" i="46"/>
  <c r="L71" i="46"/>
  <c r="M71" i="46"/>
  <c r="L72" i="46"/>
  <c r="M72" i="46"/>
  <c r="N72" i="46"/>
  <c r="O72" i="46"/>
  <c r="L73" i="46"/>
  <c r="M73" i="46"/>
  <c r="N73" i="46"/>
  <c r="O73" i="46"/>
  <c r="L74" i="46"/>
  <c r="M74" i="46"/>
  <c r="N74" i="46"/>
  <c r="O74" i="46"/>
  <c r="L75" i="46"/>
  <c r="M75" i="46"/>
  <c r="N75" i="46"/>
  <c r="O75" i="46"/>
  <c r="L76" i="46"/>
  <c r="M76" i="46"/>
  <c r="N76" i="46"/>
  <c r="O76" i="46"/>
  <c r="L77" i="46"/>
  <c r="M77" i="46"/>
  <c r="N77" i="46"/>
  <c r="O77" i="46"/>
  <c r="L78" i="46"/>
  <c r="M78" i="46"/>
  <c r="N78" i="46"/>
  <c r="O78" i="46"/>
  <c r="L79" i="46"/>
  <c r="M79" i="46"/>
  <c r="N79" i="46"/>
  <c r="O79" i="46"/>
  <c r="L80" i="46"/>
  <c r="M80" i="46"/>
  <c r="N80" i="46"/>
  <c r="O80" i="46"/>
  <c r="L81" i="46"/>
  <c r="M81" i="46"/>
  <c r="N81" i="46"/>
  <c r="O81" i="46"/>
  <c r="L82" i="46"/>
  <c r="M82" i="46"/>
  <c r="L83" i="46"/>
  <c r="M83" i="46"/>
  <c r="N83" i="46"/>
  <c r="O83" i="46"/>
  <c r="L84" i="46"/>
  <c r="M84" i="46"/>
  <c r="N84" i="46"/>
  <c r="O84" i="46"/>
  <c r="L85" i="46"/>
  <c r="M85" i="46"/>
  <c r="L86" i="46"/>
  <c r="M86" i="46"/>
  <c r="N86" i="46"/>
  <c r="O86" i="46"/>
  <c r="L87" i="46"/>
  <c r="M87" i="46"/>
  <c r="N87" i="46"/>
  <c r="O87" i="46"/>
  <c r="L88" i="46"/>
  <c r="M88" i="46"/>
  <c r="N88" i="46"/>
  <c r="O88" i="46"/>
  <c r="L89" i="46"/>
  <c r="M89" i="46"/>
  <c r="N89" i="46"/>
  <c r="O89" i="46"/>
  <c r="L90" i="46"/>
  <c r="M90" i="46"/>
  <c r="L91" i="46"/>
  <c r="M91" i="46"/>
  <c r="N91" i="46"/>
  <c r="O91" i="46"/>
  <c r="L92" i="46"/>
  <c r="M92" i="46"/>
  <c r="N92" i="46"/>
  <c r="O92" i="46"/>
  <c r="L93" i="46"/>
  <c r="M93" i="46"/>
  <c r="L94" i="46"/>
  <c r="M94" i="46"/>
  <c r="N94" i="46"/>
  <c r="O94" i="46"/>
  <c r="L95" i="46"/>
  <c r="M95" i="46"/>
  <c r="L96" i="46"/>
  <c r="M96" i="46"/>
  <c r="N96" i="46"/>
  <c r="O96" i="46"/>
  <c r="L97" i="46"/>
  <c r="M97" i="46"/>
  <c r="N97" i="46"/>
  <c r="O97" i="46"/>
  <c r="Q97" i="46" s="1"/>
  <c r="L98" i="46"/>
  <c r="M98" i="46"/>
  <c r="N98" i="46"/>
  <c r="O98" i="46"/>
  <c r="L99" i="46"/>
  <c r="M99" i="46"/>
  <c r="L100" i="46"/>
  <c r="M100" i="46"/>
  <c r="N100" i="46"/>
  <c r="O100" i="46"/>
  <c r="L101" i="46"/>
  <c r="M101" i="46"/>
  <c r="N101" i="46"/>
  <c r="O101" i="46"/>
  <c r="L102" i="46"/>
  <c r="M102" i="46"/>
  <c r="L103" i="46"/>
  <c r="M103" i="46"/>
  <c r="N103" i="46"/>
  <c r="O103" i="46"/>
  <c r="L104" i="46"/>
  <c r="M104" i="46"/>
  <c r="L105" i="46"/>
  <c r="M105" i="46"/>
  <c r="N105" i="46"/>
  <c r="O105" i="46"/>
  <c r="L106" i="46"/>
  <c r="M106" i="46"/>
  <c r="L107" i="46"/>
  <c r="M107" i="46"/>
  <c r="N107" i="46"/>
  <c r="O107" i="46"/>
  <c r="L108" i="46"/>
  <c r="M108" i="46"/>
  <c r="N12" i="46"/>
  <c r="M12" i="46"/>
  <c r="L12" i="46"/>
  <c r="J108" i="46"/>
  <c r="N108" i="46" s="1"/>
  <c r="O108" i="46" s="1"/>
  <c r="K107" i="46"/>
  <c r="K108" i="46" s="1"/>
  <c r="J106" i="46"/>
  <c r="N106" i="46" s="1"/>
  <c r="O106" i="46" s="1"/>
  <c r="K105" i="46"/>
  <c r="K106" i="46" s="1"/>
  <c r="J104" i="46"/>
  <c r="N104" i="46" s="1"/>
  <c r="O104" i="46" s="1"/>
  <c r="K103" i="46"/>
  <c r="K104" i="46" s="1"/>
  <c r="J102" i="46"/>
  <c r="N102" i="46" s="1"/>
  <c r="O102" i="46" s="1"/>
  <c r="K101" i="46"/>
  <c r="K100" i="46"/>
  <c r="J99" i="46"/>
  <c r="N99" i="46" s="1"/>
  <c r="K98" i="46"/>
  <c r="K97" i="46"/>
  <c r="K96" i="46"/>
  <c r="K99" i="46" s="1"/>
  <c r="J95" i="46"/>
  <c r="N95" i="46" s="1"/>
  <c r="K94" i="46"/>
  <c r="K95" i="46" s="1"/>
  <c r="J93" i="46"/>
  <c r="N93" i="46" s="1"/>
  <c r="K92" i="46"/>
  <c r="K91" i="46"/>
  <c r="J90" i="46"/>
  <c r="N90" i="46" s="1"/>
  <c r="O90" i="46" s="1"/>
  <c r="K89" i="46"/>
  <c r="K88" i="46"/>
  <c r="K87" i="46"/>
  <c r="K86" i="46"/>
  <c r="J85" i="46"/>
  <c r="N85" i="46" s="1"/>
  <c r="K84" i="46"/>
  <c r="K83" i="46"/>
  <c r="J82" i="46"/>
  <c r="N82" i="46" s="1"/>
  <c r="O82" i="46" s="1"/>
  <c r="K81" i="46"/>
  <c r="K80" i="46"/>
  <c r="K79" i="46"/>
  <c r="K78" i="46"/>
  <c r="K77" i="46"/>
  <c r="K76" i="46"/>
  <c r="K75" i="46"/>
  <c r="K74" i="46"/>
  <c r="K73" i="46"/>
  <c r="K72" i="46"/>
  <c r="J71" i="46"/>
  <c r="N71" i="46" s="1"/>
  <c r="K70" i="46"/>
  <c r="K69" i="46"/>
  <c r="K68" i="46"/>
  <c r="K67" i="46"/>
  <c r="K66" i="46"/>
  <c r="K65" i="46"/>
  <c r="K64" i="46"/>
  <c r="K63" i="46"/>
  <c r="K62" i="46"/>
  <c r="K61" i="46"/>
  <c r="K60" i="46"/>
  <c r="K71" i="46" s="1"/>
  <c r="J59" i="46"/>
  <c r="N59" i="46" s="1"/>
  <c r="K58" i="46"/>
  <c r="K59" i="46" s="1"/>
  <c r="J57" i="46"/>
  <c r="N57" i="46" s="1"/>
  <c r="K56" i="46"/>
  <c r="K55" i="46"/>
  <c r="K54" i="46"/>
  <c r="K53" i="46"/>
  <c r="K52" i="46"/>
  <c r="K51" i="46"/>
  <c r="K50" i="46"/>
  <c r="K49" i="46"/>
  <c r="K48" i="46"/>
  <c r="K47" i="46"/>
  <c r="K46" i="46"/>
  <c r="K45" i="46"/>
  <c r="K44" i="46"/>
  <c r="K43" i="46"/>
  <c r="J42" i="46"/>
  <c r="N42" i="46" s="1"/>
  <c r="O42" i="46" s="1"/>
  <c r="K41" i="46"/>
  <c r="K40" i="46"/>
  <c r="K39" i="46"/>
  <c r="K38" i="46"/>
  <c r="K37" i="46"/>
  <c r="K36" i="46"/>
  <c r="K35" i="46"/>
  <c r="K34" i="46"/>
  <c r="K33" i="46"/>
  <c r="K32" i="46"/>
  <c r="K31" i="46"/>
  <c r="K30" i="46"/>
  <c r="K29" i="46"/>
  <c r="K28" i="46"/>
  <c r="K42" i="46" s="1"/>
  <c r="J27" i="46"/>
  <c r="N27" i="46" s="1"/>
  <c r="K26" i="46"/>
  <c r="K25" i="46"/>
  <c r="J24" i="46"/>
  <c r="N24" i="46" s="1"/>
  <c r="O24" i="46" s="1"/>
  <c r="K23" i="46"/>
  <c r="K22" i="46"/>
  <c r="K21" i="46"/>
  <c r="J20" i="46"/>
  <c r="N20" i="46" s="1"/>
  <c r="O20" i="46" s="1"/>
  <c r="K19" i="46"/>
  <c r="K18" i="46"/>
  <c r="K20" i="46" s="1"/>
  <c r="J17" i="46"/>
  <c r="N17" i="46" s="1"/>
  <c r="K16" i="46"/>
  <c r="K17" i="46" s="1"/>
  <c r="J15" i="46"/>
  <c r="N15" i="46" s="1"/>
  <c r="K14" i="46"/>
  <c r="K15" i="46" s="1"/>
  <c r="J13" i="46"/>
  <c r="N13" i="46" s="1"/>
  <c r="K12" i="46"/>
  <c r="K13" i="46" s="1"/>
  <c r="Q16" i="47" l="1"/>
  <c r="P16" i="47"/>
  <c r="P29" i="47"/>
  <c r="P136" i="47"/>
  <c r="P137" i="47" s="1"/>
  <c r="Q34" i="47"/>
  <c r="Q148" i="47"/>
  <c r="Q149" i="47" s="1"/>
  <c r="O125" i="47"/>
  <c r="Q28" i="47"/>
  <c r="P58" i="47"/>
  <c r="P59" i="47" s="1"/>
  <c r="O59" i="47"/>
  <c r="P82" i="47"/>
  <c r="P83" i="47" s="1"/>
  <c r="O177" i="47"/>
  <c r="O149" i="47"/>
  <c r="Q124" i="47"/>
  <c r="Q125" i="47" s="1"/>
  <c r="P112" i="47"/>
  <c r="P113" i="47" s="1"/>
  <c r="O47" i="47"/>
  <c r="O95" i="47"/>
  <c r="P70" i="47"/>
  <c r="P71" i="47" s="1"/>
  <c r="Q33" i="47"/>
  <c r="O155" i="47"/>
  <c r="Q142" i="47"/>
  <c r="Q143" i="47" s="1"/>
  <c r="O131" i="47"/>
  <c r="Q118" i="47"/>
  <c r="Q119" i="47" s="1"/>
  <c r="O107" i="47"/>
  <c r="Q103" i="47"/>
  <c r="Q104" i="47" s="1"/>
  <c r="P94" i="47"/>
  <c r="P95" i="47" s="1"/>
  <c r="O71" i="47"/>
  <c r="O25" i="47"/>
  <c r="Q154" i="47"/>
  <c r="Q155" i="47" s="1"/>
  <c r="O143" i="47"/>
  <c r="Q130" i="47"/>
  <c r="Q131" i="47" s="1"/>
  <c r="O119" i="47"/>
  <c r="Q106" i="47"/>
  <c r="Q107" i="47" s="1"/>
  <c r="O83" i="47"/>
  <c r="O53" i="47"/>
  <c r="P40" i="47"/>
  <c r="P41" i="47" s="1"/>
  <c r="P24" i="47"/>
  <c r="P25" i="47" s="1"/>
  <c r="Q136" i="47"/>
  <c r="Q137" i="47" s="1"/>
  <c r="Q112" i="47"/>
  <c r="Q113" i="47" s="1"/>
  <c r="Q100" i="47"/>
  <c r="Q101" i="47" s="1"/>
  <c r="O101" i="47"/>
  <c r="P100" i="47"/>
  <c r="P101" i="47" s="1"/>
  <c r="Q88" i="47"/>
  <c r="Q89" i="47" s="1"/>
  <c r="O89" i="47"/>
  <c r="P88" i="47"/>
  <c r="P89" i="47" s="1"/>
  <c r="Q76" i="47"/>
  <c r="Q77" i="47" s="1"/>
  <c r="O77" i="47"/>
  <c r="P76" i="47"/>
  <c r="P77" i="47" s="1"/>
  <c r="O104" i="47"/>
  <c r="P52" i="47"/>
  <c r="P53" i="47" s="1"/>
  <c r="Q40" i="47"/>
  <c r="Q41" i="47" s="1"/>
  <c r="O146" i="47"/>
  <c r="P145" i="47"/>
  <c r="P146" i="47" s="1"/>
  <c r="Q145" i="47"/>
  <c r="Q146" i="47" s="1"/>
  <c r="O122" i="47"/>
  <c r="P121" i="47"/>
  <c r="P122" i="47" s="1"/>
  <c r="Q121" i="47"/>
  <c r="Q122" i="47" s="1"/>
  <c r="O152" i="47"/>
  <c r="P151" i="47"/>
  <c r="P152" i="47" s="1"/>
  <c r="Q151" i="47"/>
  <c r="Q152" i="47" s="1"/>
  <c r="O140" i="47"/>
  <c r="P139" i="47"/>
  <c r="P140" i="47" s="1"/>
  <c r="Q139" i="47"/>
  <c r="Q140" i="47" s="1"/>
  <c r="O128" i="47"/>
  <c r="P127" i="47"/>
  <c r="P128" i="47" s="1"/>
  <c r="Q127" i="47"/>
  <c r="Q128" i="47" s="1"/>
  <c r="O116" i="47"/>
  <c r="P115" i="47"/>
  <c r="P116" i="47" s="1"/>
  <c r="Q115" i="47"/>
  <c r="Q116" i="47" s="1"/>
  <c r="P176" i="47"/>
  <c r="Q176" i="47"/>
  <c r="P37" i="47"/>
  <c r="P38" i="47" s="1"/>
  <c r="Q37" i="47"/>
  <c r="Q38" i="47" s="1"/>
  <c r="P27" i="47"/>
  <c r="Q27" i="47"/>
  <c r="O160" i="47"/>
  <c r="P159" i="47"/>
  <c r="Q159" i="47"/>
  <c r="P35" i="47"/>
  <c r="O134" i="47"/>
  <c r="P133" i="47"/>
  <c r="P134" i="47" s="1"/>
  <c r="Q133" i="47"/>
  <c r="Q134" i="47" s="1"/>
  <c r="O110" i="47"/>
  <c r="P109" i="47"/>
  <c r="P110" i="47" s="1"/>
  <c r="Q109" i="47"/>
  <c r="Q110" i="47" s="1"/>
  <c r="Q91" i="47"/>
  <c r="Q92" i="47" s="1"/>
  <c r="O92" i="47"/>
  <c r="P91" i="47"/>
  <c r="P92" i="47" s="1"/>
  <c r="Q79" i="47"/>
  <c r="Q80" i="47" s="1"/>
  <c r="O80" i="47"/>
  <c r="P79" i="47"/>
  <c r="P80" i="47" s="1"/>
  <c r="Q67" i="47"/>
  <c r="Q68" i="47" s="1"/>
  <c r="O68" i="47"/>
  <c r="P67" i="47"/>
  <c r="P68" i="47" s="1"/>
  <c r="Q184" i="47"/>
  <c r="Q185" i="47" s="1"/>
  <c r="O185" i="47"/>
  <c r="P184" i="47"/>
  <c r="P185" i="47" s="1"/>
  <c r="Q180" i="47"/>
  <c r="Q181" i="47" s="1"/>
  <c r="O181" i="47"/>
  <c r="P180" i="47"/>
  <c r="P181" i="47" s="1"/>
  <c r="Q175" i="47"/>
  <c r="Q171" i="47"/>
  <c r="Q172" i="47" s="1"/>
  <c r="O172" i="47"/>
  <c r="P171" i="47"/>
  <c r="P172" i="47" s="1"/>
  <c r="Q49" i="47"/>
  <c r="Q50" i="47" s="1"/>
  <c r="O50" i="47"/>
  <c r="P49" i="47"/>
  <c r="P50" i="47" s="1"/>
  <c r="Q167" i="47"/>
  <c r="Q168" i="47" s="1"/>
  <c r="O168" i="47"/>
  <c r="P167" i="47"/>
  <c r="P168" i="47" s="1"/>
  <c r="Q97" i="47"/>
  <c r="Q98" i="47" s="1"/>
  <c r="P97" i="47"/>
  <c r="P98" i="47" s="1"/>
  <c r="O98" i="47"/>
  <c r="Q85" i="47"/>
  <c r="Q86" i="47" s="1"/>
  <c r="P85" i="47"/>
  <c r="P86" i="47" s="1"/>
  <c r="O86" i="47"/>
  <c r="Q73" i="47"/>
  <c r="Q74" i="47" s="1"/>
  <c r="P73" i="47"/>
  <c r="P74" i="47" s="1"/>
  <c r="O74" i="47"/>
  <c r="Q55" i="47"/>
  <c r="Q56" i="47" s="1"/>
  <c r="P55" i="47"/>
  <c r="P56" i="47" s="1"/>
  <c r="O56" i="47"/>
  <c r="P43" i="47"/>
  <c r="P44" i="47" s="1"/>
  <c r="O44" i="47"/>
  <c r="Q43" i="47"/>
  <c r="Q44" i="47" s="1"/>
  <c r="O164" i="47"/>
  <c r="P163" i="47"/>
  <c r="P164" i="47" s="1"/>
  <c r="Q163" i="47"/>
  <c r="Q164" i="47" s="1"/>
  <c r="P21" i="47"/>
  <c r="O22" i="47"/>
  <c r="Q21" i="47"/>
  <c r="O13" i="46"/>
  <c r="O15" i="46"/>
  <c r="O17" i="46"/>
  <c r="O27" i="46"/>
  <c r="O57" i="46"/>
  <c r="O59" i="46"/>
  <c r="O71" i="46"/>
  <c r="O85" i="46"/>
  <c r="O93" i="46"/>
  <c r="O95" i="46"/>
  <c r="O99" i="46"/>
  <c r="K24" i="46"/>
  <c r="K27" i="46"/>
  <c r="K57" i="46"/>
  <c r="K93" i="46"/>
  <c r="Q76" i="46"/>
  <c r="Q78" i="46"/>
  <c r="P19" i="46"/>
  <c r="Q26" i="46"/>
  <c r="Q29" i="46"/>
  <c r="P31" i="46"/>
  <c r="Q33" i="46"/>
  <c r="Q35" i="46"/>
  <c r="Q37" i="46"/>
  <c r="Q40" i="46"/>
  <c r="P44" i="46"/>
  <c r="Q46" i="46"/>
  <c r="P48" i="46"/>
  <c r="P50" i="46"/>
  <c r="P52" i="46"/>
  <c r="Q54" i="46"/>
  <c r="P56" i="46"/>
  <c r="P62" i="46"/>
  <c r="P64" i="46"/>
  <c r="Q66" i="46"/>
  <c r="Q69" i="46"/>
  <c r="P79" i="46"/>
  <c r="Q81" i="46"/>
  <c r="K82" i="46"/>
  <c r="K90" i="46"/>
  <c r="K102" i="46"/>
  <c r="Q21" i="46"/>
  <c r="Q23" i="46"/>
  <c r="Q30" i="46"/>
  <c r="Q32" i="46"/>
  <c r="Q34" i="46"/>
  <c r="Q36" i="46"/>
  <c r="Q38" i="46"/>
  <c r="P39" i="46"/>
  <c r="Q41" i="46"/>
  <c r="P45" i="46"/>
  <c r="P47" i="46"/>
  <c r="P49" i="46"/>
  <c r="P51" i="46"/>
  <c r="Q53" i="46"/>
  <c r="P55" i="46"/>
  <c r="Q61" i="46"/>
  <c r="P63" i="46"/>
  <c r="P65" i="46"/>
  <c r="P68" i="46"/>
  <c r="P70" i="46"/>
  <c r="P75" i="46"/>
  <c r="Q77" i="46"/>
  <c r="P78" i="46"/>
  <c r="Q80" i="46"/>
  <c r="K85" i="46"/>
  <c r="P89" i="46"/>
  <c r="P94" i="46"/>
  <c r="P95" i="46" s="1"/>
  <c r="P96" i="46"/>
  <c r="Q14" i="46"/>
  <c r="Q15" i="46" s="1"/>
  <c r="Q19" i="46"/>
  <c r="P26" i="46"/>
  <c r="P29" i="46"/>
  <c r="Q31" i="46"/>
  <c r="P33" i="46"/>
  <c r="P35" i="46"/>
  <c r="P37" i="46"/>
  <c r="P18" i="46"/>
  <c r="P21" i="46"/>
  <c r="P23" i="46"/>
  <c r="P30" i="46"/>
  <c r="P32" i="46"/>
  <c r="P36" i="46"/>
  <c r="P38" i="46"/>
  <c r="O12" i="46"/>
  <c r="P40" i="46"/>
  <c r="Q44" i="46"/>
  <c r="P46" i="46"/>
  <c r="Q48" i="46"/>
  <c r="Q50" i="46"/>
  <c r="Q52" i="46"/>
  <c r="P54" i="46"/>
  <c r="Q56" i="46"/>
  <c r="Q62" i="46"/>
  <c r="Q64" i="46"/>
  <c r="P66" i="46"/>
  <c r="Q79" i="46"/>
  <c r="P81" i="46"/>
  <c r="Q39" i="46"/>
  <c r="P41" i="46"/>
  <c r="Q45" i="46"/>
  <c r="Q49" i="46"/>
  <c r="Q51" i="46"/>
  <c r="P53" i="46"/>
  <c r="P61" i="46"/>
  <c r="Q63" i="46"/>
  <c r="Q65" i="46"/>
  <c r="Q70" i="46"/>
  <c r="Q75" i="46"/>
  <c r="P77" i="46"/>
  <c r="Q103" i="46"/>
  <c r="Q104" i="46" s="1"/>
  <c r="Q107" i="46"/>
  <c r="Q108" i="46" s="1"/>
  <c r="P76" i="46"/>
  <c r="Q94" i="46"/>
  <c r="Q95" i="46" s="1"/>
  <c r="P97" i="46"/>
  <c r="P103" i="46"/>
  <c r="P104" i="46" s="1"/>
  <c r="P107" i="46"/>
  <c r="P108" i="46" s="1"/>
  <c r="N149" i="45"/>
  <c r="M149" i="45"/>
  <c r="L149" i="45"/>
  <c r="M148" i="45"/>
  <c r="L148" i="45"/>
  <c r="N147" i="45"/>
  <c r="M147" i="45"/>
  <c r="L147" i="45"/>
  <c r="M144" i="45"/>
  <c r="L144" i="45"/>
  <c r="N143" i="45"/>
  <c r="M143" i="45"/>
  <c r="L143" i="45"/>
  <c r="M142" i="45"/>
  <c r="L142" i="45"/>
  <c r="N141" i="45"/>
  <c r="M141" i="45"/>
  <c r="L141" i="45"/>
  <c r="N140" i="45"/>
  <c r="M140" i="45"/>
  <c r="L140" i="45"/>
  <c r="M139" i="45"/>
  <c r="L139" i="45"/>
  <c r="N138" i="45"/>
  <c r="M138" i="45"/>
  <c r="L138" i="45"/>
  <c r="N137" i="45"/>
  <c r="M137" i="45"/>
  <c r="L137" i="45"/>
  <c r="M136" i="45"/>
  <c r="L136" i="45"/>
  <c r="N135" i="45"/>
  <c r="M135" i="45"/>
  <c r="L135" i="45"/>
  <c r="N134" i="45"/>
  <c r="M134" i="45"/>
  <c r="L134" i="45"/>
  <c r="N133" i="45"/>
  <c r="M133" i="45"/>
  <c r="L133" i="45"/>
  <c r="M132" i="45"/>
  <c r="L132" i="45"/>
  <c r="N131" i="45"/>
  <c r="M131" i="45"/>
  <c r="L131" i="45"/>
  <c r="N130" i="45"/>
  <c r="M130" i="45"/>
  <c r="L130" i="45"/>
  <c r="M129" i="45"/>
  <c r="L129" i="45"/>
  <c r="N128" i="45"/>
  <c r="M128" i="45"/>
  <c r="L128" i="45"/>
  <c r="N127" i="45"/>
  <c r="M127" i="45"/>
  <c r="L127" i="45"/>
  <c r="M126" i="45"/>
  <c r="L126" i="45"/>
  <c r="N125" i="45"/>
  <c r="M125" i="45"/>
  <c r="L125" i="45"/>
  <c r="M124" i="45"/>
  <c r="L124" i="45"/>
  <c r="N123" i="45"/>
  <c r="M123" i="45"/>
  <c r="L123" i="45"/>
  <c r="N122" i="45"/>
  <c r="M122" i="45"/>
  <c r="L122" i="45"/>
  <c r="M121" i="45"/>
  <c r="L121" i="45"/>
  <c r="N120" i="45"/>
  <c r="M120" i="45"/>
  <c r="L120" i="45"/>
  <c r="N119" i="45"/>
  <c r="M119" i="45"/>
  <c r="L119" i="45"/>
  <c r="N118" i="45"/>
  <c r="M118" i="45"/>
  <c r="L118" i="45"/>
  <c r="N117" i="45"/>
  <c r="M117" i="45"/>
  <c r="L117" i="45"/>
  <c r="M116" i="45"/>
  <c r="L116" i="45"/>
  <c r="N115" i="45"/>
  <c r="M115" i="45"/>
  <c r="L115" i="45"/>
  <c r="N114" i="45"/>
  <c r="M114" i="45"/>
  <c r="L114" i="45"/>
  <c r="N113" i="45"/>
  <c r="M113" i="45"/>
  <c r="L113" i="45"/>
  <c r="N112" i="45"/>
  <c r="M112" i="45"/>
  <c r="L112" i="45"/>
  <c r="N111" i="45"/>
  <c r="M111" i="45"/>
  <c r="L111" i="45"/>
  <c r="N110" i="45"/>
  <c r="M110" i="45"/>
  <c r="L110" i="45"/>
  <c r="M109" i="45"/>
  <c r="L109" i="45"/>
  <c r="N108" i="45"/>
  <c r="M108" i="45"/>
  <c r="L108" i="45"/>
  <c r="N107" i="45"/>
  <c r="M107" i="45"/>
  <c r="L107" i="45"/>
  <c r="M101" i="45"/>
  <c r="L101" i="45"/>
  <c r="N100" i="45"/>
  <c r="M100" i="45"/>
  <c r="L100" i="45"/>
  <c r="N99" i="45"/>
  <c r="M99" i="45"/>
  <c r="L99" i="45"/>
  <c r="N98" i="45"/>
  <c r="M98" i="45"/>
  <c r="L98" i="45"/>
  <c r="N97" i="45"/>
  <c r="M97" i="45"/>
  <c r="L97" i="45"/>
  <c r="N96" i="45"/>
  <c r="M96" i="45"/>
  <c r="L96" i="45"/>
  <c r="N95" i="45"/>
  <c r="M95" i="45"/>
  <c r="L95" i="45"/>
  <c r="N94" i="45"/>
  <c r="M94" i="45"/>
  <c r="L94" i="45"/>
  <c r="M93" i="45"/>
  <c r="L93" i="45"/>
  <c r="N92" i="45"/>
  <c r="M92" i="45"/>
  <c r="L92" i="45"/>
  <c r="M91" i="45"/>
  <c r="L91" i="45"/>
  <c r="N90" i="45"/>
  <c r="M90" i="45"/>
  <c r="L90" i="45"/>
  <c r="M89" i="45"/>
  <c r="L89" i="45"/>
  <c r="N88" i="45"/>
  <c r="M88" i="45"/>
  <c r="L88" i="45"/>
  <c r="M87" i="45"/>
  <c r="L87" i="45"/>
  <c r="N86" i="45"/>
  <c r="M86" i="45"/>
  <c r="L86" i="45"/>
  <c r="N85" i="45"/>
  <c r="M85" i="45"/>
  <c r="L85" i="45"/>
  <c r="M84" i="45"/>
  <c r="L84" i="45"/>
  <c r="N83" i="45"/>
  <c r="M83" i="45"/>
  <c r="L83" i="45"/>
  <c r="M82" i="45"/>
  <c r="L82" i="45"/>
  <c r="N81" i="45"/>
  <c r="M81" i="45"/>
  <c r="L81" i="45"/>
  <c r="M80" i="45"/>
  <c r="L80" i="45"/>
  <c r="N79" i="45"/>
  <c r="M79" i="45"/>
  <c r="L79" i="45"/>
  <c r="M78" i="45"/>
  <c r="L78" i="45"/>
  <c r="N77" i="45"/>
  <c r="M77" i="45"/>
  <c r="L77" i="45"/>
  <c r="M76" i="45"/>
  <c r="L76" i="45"/>
  <c r="N75" i="45"/>
  <c r="M75" i="45"/>
  <c r="L75" i="45"/>
  <c r="N74" i="45"/>
  <c r="M74" i="45"/>
  <c r="L74" i="45"/>
  <c r="N73" i="45"/>
  <c r="M73" i="45"/>
  <c r="L73" i="45"/>
  <c r="M72" i="45"/>
  <c r="L72" i="45"/>
  <c r="N71" i="45"/>
  <c r="M71" i="45"/>
  <c r="L71" i="45"/>
  <c r="N70" i="45"/>
  <c r="M70" i="45"/>
  <c r="L70" i="45"/>
  <c r="N69" i="45"/>
  <c r="M69" i="45"/>
  <c r="L69" i="45"/>
  <c r="M68" i="45"/>
  <c r="L68" i="45"/>
  <c r="N67" i="45"/>
  <c r="M67" i="45"/>
  <c r="L67" i="45"/>
  <c r="N66" i="45"/>
  <c r="M66" i="45"/>
  <c r="L66" i="45"/>
  <c r="N65" i="45"/>
  <c r="M65" i="45"/>
  <c r="L65" i="45"/>
  <c r="N64" i="45"/>
  <c r="M64" i="45"/>
  <c r="L64" i="45"/>
  <c r="N63" i="45"/>
  <c r="M63" i="45"/>
  <c r="L63" i="45"/>
  <c r="N62" i="45"/>
  <c r="M62" i="45"/>
  <c r="L62" i="45"/>
  <c r="M61" i="45"/>
  <c r="L61" i="45"/>
  <c r="N60" i="45"/>
  <c r="M60" i="45"/>
  <c r="L60" i="45"/>
  <c r="N59" i="45"/>
  <c r="M59" i="45"/>
  <c r="L59" i="45"/>
  <c r="N58" i="45"/>
  <c r="M58" i="45"/>
  <c r="L58" i="45"/>
  <c r="N57" i="45"/>
  <c r="M57" i="45"/>
  <c r="L57" i="45"/>
  <c r="M56" i="45"/>
  <c r="L56" i="45"/>
  <c r="N55" i="45"/>
  <c r="M55" i="45"/>
  <c r="L55" i="45"/>
  <c r="N54" i="45"/>
  <c r="M54" i="45"/>
  <c r="L54" i="45"/>
  <c r="N53" i="45"/>
  <c r="M53" i="45"/>
  <c r="L53" i="45"/>
  <c r="N52" i="45"/>
  <c r="M52" i="45"/>
  <c r="L52" i="45"/>
  <c r="M51" i="45"/>
  <c r="L51" i="45"/>
  <c r="N50" i="45"/>
  <c r="M50" i="45"/>
  <c r="L50" i="45"/>
  <c r="N49" i="45"/>
  <c r="M49" i="45"/>
  <c r="L49" i="45"/>
  <c r="N48" i="45"/>
  <c r="M48" i="45"/>
  <c r="L48" i="45"/>
  <c r="N47" i="45"/>
  <c r="M47" i="45"/>
  <c r="L47" i="45"/>
  <c r="N46" i="45"/>
  <c r="M46" i="45"/>
  <c r="L46" i="45"/>
  <c r="N45" i="45"/>
  <c r="M45" i="45"/>
  <c r="L45" i="45"/>
  <c r="N44" i="45"/>
  <c r="M44" i="45"/>
  <c r="L44" i="45"/>
  <c r="M43" i="45"/>
  <c r="L43" i="45"/>
  <c r="N42" i="45"/>
  <c r="M42" i="45"/>
  <c r="L42" i="45"/>
  <c r="M41" i="45"/>
  <c r="L41" i="45"/>
  <c r="N40" i="45"/>
  <c r="M40" i="45"/>
  <c r="L40" i="45"/>
  <c r="M39" i="45"/>
  <c r="L39" i="45"/>
  <c r="N38" i="45"/>
  <c r="M38" i="45"/>
  <c r="L38" i="45"/>
  <c r="N37" i="45"/>
  <c r="M37" i="45"/>
  <c r="L37" i="45"/>
  <c r="N36" i="45"/>
  <c r="M36" i="45"/>
  <c r="L36" i="45"/>
  <c r="M35" i="45"/>
  <c r="L35" i="45"/>
  <c r="N34" i="45"/>
  <c r="M34" i="45"/>
  <c r="L34" i="45"/>
  <c r="N33" i="45"/>
  <c r="M33" i="45"/>
  <c r="L33" i="45"/>
  <c r="N32" i="45"/>
  <c r="M32" i="45"/>
  <c r="L32" i="45"/>
  <c r="M31" i="45"/>
  <c r="L31" i="45"/>
  <c r="N30" i="45"/>
  <c r="M30" i="45"/>
  <c r="L30" i="45"/>
  <c r="M29" i="45"/>
  <c r="L29" i="45"/>
  <c r="N28" i="45"/>
  <c r="M28" i="45"/>
  <c r="L28" i="45"/>
  <c r="N27" i="45"/>
  <c r="M27" i="45"/>
  <c r="L27" i="45"/>
  <c r="N26" i="45"/>
  <c r="M26" i="45"/>
  <c r="L26" i="45"/>
  <c r="N25" i="45"/>
  <c r="M25" i="45"/>
  <c r="L25" i="45"/>
  <c r="N24" i="45"/>
  <c r="M24" i="45"/>
  <c r="L24" i="45"/>
  <c r="N23" i="45"/>
  <c r="M23" i="45"/>
  <c r="L23" i="45"/>
  <c r="N22" i="45"/>
  <c r="M22" i="45"/>
  <c r="L22" i="45"/>
  <c r="M21" i="45"/>
  <c r="L21" i="45"/>
  <c r="N20" i="45"/>
  <c r="M20" i="45"/>
  <c r="L20" i="45"/>
  <c r="N19" i="45"/>
  <c r="M19" i="45"/>
  <c r="L19" i="45"/>
  <c r="N18" i="45"/>
  <c r="M18" i="45"/>
  <c r="L18" i="45"/>
  <c r="M17" i="45"/>
  <c r="L17" i="45"/>
  <c r="K17" i="45"/>
  <c r="N16" i="45"/>
  <c r="M16" i="45"/>
  <c r="L16" i="45"/>
  <c r="J148" i="45"/>
  <c r="N148" i="45" s="1"/>
  <c r="K147" i="45"/>
  <c r="K148" i="45" s="1"/>
  <c r="J144" i="45"/>
  <c r="N144" i="45" s="1"/>
  <c r="K143" i="45"/>
  <c r="K144" i="45" s="1"/>
  <c r="J142" i="45"/>
  <c r="N142" i="45" s="1"/>
  <c r="K141" i="45"/>
  <c r="K140" i="45"/>
  <c r="J139" i="45"/>
  <c r="N139" i="45" s="1"/>
  <c r="K138" i="45"/>
  <c r="K137" i="45"/>
  <c r="J136" i="45"/>
  <c r="N136" i="45" s="1"/>
  <c r="K135" i="45"/>
  <c r="K134" i="45"/>
  <c r="K133" i="45"/>
  <c r="J132" i="45"/>
  <c r="N132" i="45" s="1"/>
  <c r="K131" i="45"/>
  <c r="K130" i="45"/>
  <c r="J129" i="45"/>
  <c r="N129" i="45" s="1"/>
  <c r="K128" i="45"/>
  <c r="K127" i="45"/>
  <c r="J126" i="45"/>
  <c r="N126" i="45" s="1"/>
  <c r="K125" i="45"/>
  <c r="K126" i="45" s="1"/>
  <c r="J124" i="45"/>
  <c r="N124" i="45" s="1"/>
  <c r="K123" i="45"/>
  <c r="K122" i="45"/>
  <c r="J121" i="45"/>
  <c r="N121" i="45" s="1"/>
  <c r="K120" i="45"/>
  <c r="K119" i="45"/>
  <c r="K118" i="45"/>
  <c r="K117" i="45"/>
  <c r="J116" i="45"/>
  <c r="N116" i="45" s="1"/>
  <c r="K115" i="45"/>
  <c r="K114" i="45"/>
  <c r="K113" i="45"/>
  <c r="K112" i="45"/>
  <c r="K111" i="45"/>
  <c r="K110" i="45"/>
  <c r="J109" i="45"/>
  <c r="N109" i="45" s="1"/>
  <c r="K108" i="45"/>
  <c r="K107" i="45"/>
  <c r="J101" i="45"/>
  <c r="N101" i="45" s="1"/>
  <c r="K100" i="45"/>
  <c r="K99" i="45"/>
  <c r="K98" i="45"/>
  <c r="K97" i="45"/>
  <c r="K96" i="45"/>
  <c r="K95" i="45"/>
  <c r="K94" i="45"/>
  <c r="J93" i="45"/>
  <c r="N93" i="45" s="1"/>
  <c r="K92" i="45"/>
  <c r="K93" i="45" s="1"/>
  <c r="J91" i="45"/>
  <c r="N91" i="45" s="1"/>
  <c r="K90" i="45"/>
  <c r="K91" i="45" s="1"/>
  <c r="J89" i="45"/>
  <c r="N89" i="45" s="1"/>
  <c r="K88" i="45"/>
  <c r="K89" i="45" s="1"/>
  <c r="J87" i="45"/>
  <c r="N87" i="45" s="1"/>
  <c r="K86" i="45"/>
  <c r="K85" i="45"/>
  <c r="J84" i="45"/>
  <c r="N84" i="45" s="1"/>
  <c r="K83" i="45"/>
  <c r="K84" i="45" s="1"/>
  <c r="J82" i="45"/>
  <c r="N82" i="45" s="1"/>
  <c r="K81" i="45"/>
  <c r="K82" i="45" s="1"/>
  <c r="J80" i="45"/>
  <c r="N80" i="45" s="1"/>
  <c r="K79" i="45"/>
  <c r="K80" i="45" s="1"/>
  <c r="J78" i="45"/>
  <c r="N78" i="45" s="1"/>
  <c r="K77" i="45"/>
  <c r="K78" i="45" s="1"/>
  <c r="J76" i="45"/>
  <c r="N76" i="45" s="1"/>
  <c r="K75" i="45"/>
  <c r="K74" i="45"/>
  <c r="K73" i="45"/>
  <c r="J72" i="45"/>
  <c r="N72" i="45" s="1"/>
  <c r="K71" i="45"/>
  <c r="K70" i="45"/>
  <c r="K69" i="45"/>
  <c r="J68" i="45"/>
  <c r="N68" i="45" s="1"/>
  <c r="K67" i="45"/>
  <c r="K66" i="45"/>
  <c r="K65" i="45"/>
  <c r="K64" i="45"/>
  <c r="K63" i="45"/>
  <c r="K62" i="45"/>
  <c r="J61" i="45"/>
  <c r="N61" i="45" s="1"/>
  <c r="K60" i="45"/>
  <c r="K59" i="45"/>
  <c r="K58" i="45"/>
  <c r="K57" i="45"/>
  <c r="J56" i="45"/>
  <c r="N56" i="45" s="1"/>
  <c r="K55" i="45"/>
  <c r="K54" i="45"/>
  <c r="K53" i="45"/>
  <c r="K52" i="45"/>
  <c r="J51" i="45"/>
  <c r="N51" i="45" s="1"/>
  <c r="K50" i="45"/>
  <c r="K49" i="45"/>
  <c r="K48" i="45"/>
  <c r="K47" i="45"/>
  <c r="K46" i="45"/>
  <c r="K45" i="45"/>
  <c r="K44" i="45"/>
  <c r="J43" i="45"/>
  <c r="N43" i="45" s="1"/>
  <c r="K42" i="45"/>
  <c r="K43" i="45" s="1"/>
  <c r="J41" i="45"/>
  <c r="N41" i="45" s="1"/>
  <c r="K40" i="45"/>
  <c r="K41" i="45" s="1"/>
  <c r="J39" i="45"/>
  <c r="N39" i="45" s="1"/>
  <c r="K38" i="45"/>
  <c r="K37" i="45"/>
  <c r="K36" i="45"/>
  <c r="J35" i="45"/>
  <c r="N35" i="45" s="1"/>
  <c r="K34" i="45"/>
  <c r="K33" i="45"/>
  <c r="K32" i="45"/>
  <c r="J31" i="45"/>
  <c r="N31" i="45" s="1"/>
  <c r="K30" i="45"/>
  <c r="K31" i="45" s="1"/>
  <c r="J29" i="45"/>
  <c r="N29" i="45" s="1"/>
  <c r="K28" i="45"/>
  <c r="K27" i="45"/>
  <c r="K26" i="45"/>
  <c r="K25" i="45"/>
  <c r="K24" i="45"/>
  <c r="K23" i="45"/>
  <c r="K22" i="45"/>
  <c r="J21" i="45"/>
  <c r="N21" i="45" s="1"/>
  <c r="K20" i="45"/>
  <c r="K19" i="45"/>
  <c r="K18" i="45"/>
  <c r="K16" i="45"/>
  <c r="O110" i="45" l="1"/>
  <c r="O112" i="45"/>
  <c r="Q112" i="45" s="1"/>
  <c r="O114" i="45"/>
  <c r="O122" i="45"/>
  <c r="O128" i="45"/>
  <c r="O134" i="45"/>
  <c r="P134" i="45" s="1"/>
  <c r="O140" i="45"/>
  <c r="K51" i="45"/>
  <c r="K101" i="45"/>
  <c r="K109" i="45"/>
  <c r="O22" i="45"/>
  <c r="Q22" i="45" s="1"/>
  <c r="O24" i="45"/>
  <c r="Q24" i="45" s="1"/>
  <c r="O26" i="45"/>
  <c r="Q26" i="45" s="1"/>
  <c r="O28" i="45"/>
  <c r="P28" i="45" s="1"/>
  <c r="O32" i="45"/>
  <c r="O34" i="45"/>
  <c r="O40" i="45"/>
  <c r="O58" i="45"/>
  <c r="Q58" i="45" s="1"/>
  <c r="O61" i="45"/>
  <c r="O63" i="45"/>
  <c r="Q63" i="45" s="1"/>
  <c r="O65" i="45"/>
  <c r="Q65" i="45" s="1"/>
  <c r="O67" i="45"/>
  <c r="P67" i="45" s="1"/>
  <c r="O73" i="45"/>
  <c r="P73" i="45" s="1"/>
  <c r="O75" i="45"/>
  <c r="Q75" i="45" s="1"/>
  <c r="O79" i="45"/>
  <c r="O83" i="45"/>
  <c r="K76" i="45"/>
  <c r="K124" i="45"/>
  <c r="K132" i="45"/>
  <c r="K142" i="45"/>
  <c r="N17" i="45"/>
  <c r="O17" i="45" s="1"/>
  <c r="P17" i="45" s="1"/>
  <c r="O19" i="45"/>
  <c r="P19" i="45" s="1"/>
  <c r="O30" i="45"/>
  <c r="P30" i="45" s="1"/>
  <c r="P31" i="45" s="1"/>
  <c r="O36" i="45"/>
  <c r="Q36" i="45" s="1"/>
  <c r="O38" i="45"/>
  <c r="P38" i="45" s="1"/>
  <c r="O42" i="45"/>
  <c r="P42" i="45" s="1"/>
  <c r="P43" i="45" s="1"/>
  <c r="O44" i="45"/>
  <c r="P44" i="45" s="1"/>
  <c r="O46" i="45"/>
  <c r="Q46" i="45" s="1"/>
  <c r="O48" i="45"/>
  <c r="Q48" i="45" s="1"/>
  <c r="O50" i="45"/>
  <c r="O52" i="45"/>
  <c r="O54" i="45"/>
  <c r="Q54" i="45" s="1"/>
  <c r="O71" i="45"/>
  <c r="Q71" i="45" s="1"/>
  <c r="O77" i="45"/>
  <c r="Q77" i="45" s="1"/>
  <c r="Q78" i="45" s="1"/>
  <c r="O81" i="45"/>
  <c r="Q81" i="45" s="1"/>
  <c r="Q82" i="45" s="1"/>
  <c r="O85" i="45"/>
  <c r="O87" i="45"/>
  <c r="O89" i="45"/>
  <c r="O91" i="45"/>
  <c r="O93" i="45"/>
  <c r="O95" i="45"/>
  <c r="O97" i="45"/>
  <c r="O99" i="45"/>
  <c r="Q99" i="45" s="1"/>
  <c r="O101" i="45"/>
  <c r="O108" i="45"/>
  <c r="P108" i="45" s="1"/>
  <c r="O118" i="45"/>
  <c r="P118" i="45" s="1"/>
  <c r="O120" i="45"/>
  <c r="Q120" i="45" s="1"/>
  <c r="O130" i="45"/>
  <c r="O138" i="45"/>
  <c r="P138" i="45" s="1"/>
  <c r="P160" i="47"/>
  <c r="Q160" i="47"/>
  <c r="P30" i="47"/>
  <c r="Q22" i="47"/>
  <c r="P22" i="47"/>
  <c r="P156" i="47" s="1"/>
  <c r="Q30" i="47"/>
  <c r="Q35" i="47"/>
  <c r="P177" i="47"/>
  <c r="Q177" i="47"/>
  <c r="P80" i="46"/>
  <c r="P14" i="46"/>
  <c r="P15" i="46" s="1"/>
  <c r="P20" i="46"/>
  <c r="P69" i="46"/>
  <c r="Q89" i="46"/>
  <c r="Q68" i="46"/>
  <c r="Q55" i="46"/>
  <c r="Q47" i="46"/>
  <c r="P34" i="46"/>
  <c r="P22" i="46"/>
  <c r="P24" i="46" s="1"/>
  <c r="Q18" i="46"/>
  <c r="Q20" i="46" s="1"/>
  <c r="Q96" i="46"/>
  <c r="Q22" i="46"/>
  <c r="Q88" i="46"/>
  <c r="P88" i="46"/>
  <c r="Q74" i="46"/>
  <c r="P74" i="46"/>
  <c r="P92" i="46"/>
  <c r="Q92" i="46"/>
  <c r="Q67" i="46"/>
  <c r="P67" i="46"/>
  <c r="P105" i="46"/>
  <c r="P106" i="46" s="1"/>
  <c r="Q105" i="46"/>
  <c r="Q106" i="46" s="1"/>
  <c r="Q100" i="46"/>
  <c r="P100" i="46"/>
  <c r="P98" i="46"/>
  <c r="Q98" i="46"/>
  <c r="Q86" i="46"/>
  <c r="P86" i="46"/>
  <c r="P84" i="46"/>
  <c r="Q84" i="46"/>
  <c r="Q72" i="46"/>
  <c r="P72" i="46"/>
  <c r="P58" i="46"/>
  <c r="P59" i="46" s="1"/>
  <c r="Q58" i="46"/>
  <c r="Q59" i="46" s="1"/>
  <c r="P99" i="46"/>
  <c r="P25" i="46"/>
  <c r="P27" i="46" s="1"/>
  <c r="Q25" i="46"/>
  <c r="Q27" i="46" s="1"/>
  <c r="Q91" i="46"/>
  <c r="Q93" i="46" s="1"/>
  <c r="P91" i="46"/>
  <c r="Q60" i="46"/>
  <c r="P60" i="46"/>
  <c r="P101" i="46"/>
  <c r="Q101" i="46"/>
  <c r="P87" i="46"/>
  <c r="Q87" i="46"/>
  <c r="Q83" i="46"/>
  <c r="P83" i="46"/>
  <c r="P73" i="46"/>
  <c r="Q73" i="46"/>
  <c r="P43" i="46"/>
  <c r="P57" i="46" s="1"/>
  <c r="Q43" i="46"/>
  <c r="P28" i="46"/>
  <c r="P42" i="46" s="1"/>
  <c r="Q28" i="46"/>
  <c r="Q42" i="46" s="1"/>
  <c r="P16" i="46"/>
  <c r="P17" i="46" s="1"/>
  <c r="Q16" i="46"/>
  <c r="Q17" i="46" s="1"/>
  <c r="P12" i="46"/>
  <c r="Q12" i="46"/>
  <c r="Q24" i="46"/>
  <c r="O21" i="45"/>
  <c r="O56" i="45"/>
  <c r="O116" i="45"/>
  <c r="O124" i="45"/>
  <c r="O126" i="45"/>
  <c r="O132" i="45"/>
  <c r="O136" i="45"/>
  <c r="O142" i="45"/>
  <c r="O144" i="45"/>
  <c r="O148" i="45"/>
  <c r="K35" i="45"/>
  <c r="K39" i="45"/>
  <c r="K129" i="45"/>
  <c r="K139" i="45"/>
  <c r="O18" i="45"/>
  <c r="Q18" i="45" s="1"/>
  <c r="O20" i="45"/>
  <c r="P20" i="45" s="1"/>
  <c r="O23" i="45"/>
  <c r="Q23" i="45" s="1"/>
  <c r="O25" i="45"/>
  <c r="Q25" i="45" s="1"/>
  <c r="O27" i="45"/>
  <c r="O29" i="45"/>
  <c r="O31" i="45"/>
  <c r="O33" i="45"/>
  <c r="Q33" i="45" s="1"/>
  <c r="O35" i="45"/>
  <c r="O37" i="45"/>
  <c r="P37" i="45" s="1"/>
  <c r="O39" i="45"/>
  <c r="O41" i="45"/>
  <c r="O43" i="45"/>
  <c r="O45" i="45"/>
  <c r="P45" i="45" s="1"/>
  <c r="O47" i="45"/>
  <c r="O49" i="45"/>
  <c r="P49" i="45" s="1"/>
  <c r="O51" i="45"/>
  <c r="O53" i="45"/>
  <c r="P53" i="45" s="1"/>
  <c r="O55" i="45"/>
  <c r="Q55" i="45" s="1"/>
  <c r="O57" i="45"/>
  <c r="O59" i="45"/>
  <c r="Q59" i="45" s="1"/>
  <c r="O62" i="45"/>
  <c r="O64" i="45"/>
  <c r="O66" i="45"/>
  <c r="Q66" i="45" s="1"/>
  <c r="O68" i="45"/>
  <c r="O69" i="45"/>
  <c r="P69" i="45" s="1"/>
  <c r="O70" i="45"/>
  <c r="P70" i="45" s="1"/>
  <c r="O72" i="45"/>
  <c r="O74" i="45"/>
  <c r="Q74" i="45" s="1"/>
  <c r="O76" i="45"/>
  <c r="O78" i="45"/>
  <c r="O80" i="45"/>
  <c r="O82" i="45"/>
  <c r="O84" i="45"/>
  <c r="O86" i="45"/>
  <c r="P86" i="45" s="1"/>
  <c r="O88" i="45"/>
  <c r="P88" i="45" s="1"/>
  <c r="P89" i="45" s="1"/>
  <c r="O90" i="45"/>
  <c r="O92" i="45"/>
  <c r="Q92" i="45" s="1"/>
  <c r="Q93" i="45" s="1"/>
  <c r="O94" i="45"/>
  <c r="O96" i="45"/>
  <c r="Q96" i="45" s="1"/>
  <c r="O98" i="45"/>
  <c r="Q98" i="45" s="1"/>
  <c r="O100" i="45"/>
  <c r="P100" i="45" s="1"/>
  <c r="O107" i="45"/>
  <c r="O109" i="45"/>
  <c r="O111" i="45"/>
  <c r="P111" i="45" s="1"/>
  <c r="O113" i="45"/>
  <c r="O115" i="45"/>
  <c r="Q115" i="45" s="1"/>
  <c r="O117" i="45"/>
  <c r="O119" i="45"/>
  <c r="P119" i="45" s="1"/>
  <c r="O121" i="45"/>
  <c r="O123" i="45"/>
  <c r="O125" i="45"/>
  <c r="O127" i="45"/>
  <c r="O129" i="45"/>
  <c r="O131" i="45"/>
  <c r="P131" i="45" s="1"/>
  <c r="O133" i="45"/>
  <c r="P133" i="45" s="1"/>
  <c r="O135" i="45"/>
  <c r="Q135" i="45" s="1"/>
  <c r="O137" i="45"/>
  <c r="O139" i="45"/>
  <c r="O141" i="45"/>
  <c r="P141" i="45" s="1"/>
  <c r="O143" i="45"/>
  <c r="O147" i="45"/>
  <c r="O149" i="45"/>
  <c r="O60" i="45"/>
  <c r="Q60" i="45" s="1"/>
  <c r="O16" i="45"/>
  <c r="P16" i="45" s="1"/>
  <c r="P26" i="45"/>
  <c r="Q118" i="45"/>
  <c r="Q49" i="45"/>
  <c r="P63" i="45"/>
  <c r="Q69" i="45"/>
  <c r="Q97" i="45"/>
  <c r="Q138" i="45"/>
  <c r="K61" i="45"/>
  <c r="K68" i="45"/>
  <c r="K29" i="45"/>
  <c r="Q34" i="45"/>
  <c r="Q45" i="45"/>
  <c r="P50" i="45"/>
  <c r="K56" i="45"/>
  <c r="Q67" i="45"/>
  <c r="K87" i="45"/>
  <c r="P114" i="45"/>
  <c r="K121" i="45"/>
  <c r="P128" i="45"/>
  <c r="K136" i="45"/>
  <c r="P24" i="45"/>
  <c r="K21" i="45"/>
  <c r="P58" i="45"/>
  <c r="P34" i="45"/>
  <c r="P115" i="45"/>
  <c r="Q128" i="45"/>
  <c r="Q134" i="45"/>
  <c r="K72" i="45"/>
  <c r="P77" i="45"/>
  <c r="P78" i="45" s="1"/>
  <c r="K116" i="45"/>
  <c r="U31" i="42"/>
  <c r="T31" i="42"/>
  <c r="U17" i="42"/>
  <c r="T17" i="42"/>
  <c r="S17" i="42"/>
  <c r="P17" i="42"/>
  <c r="O17" i="42"/>
  <c r="L17" i="42"/>
  <c r="U14" i="42"/>
  <c r="T14" i="42"/>
  <c r="S14" i="42"/>
  <c r="R14" i="42"/>
  <c r="O14" i="42"/>
  <c r="N14" i="42"/>
  <c r="U12" i="42"/>
  <c r="T12" i="42"/>
  <c r="S12" i="42"/>
  <c r="P12" i="42"/>
  <c r="K12" i="42"/>
  <c r="H12" i="42"/>
  <c r="U16" i="42"/>
  <c r="T16" i="42"/>
  <c r="U15" i="42"/>
  <c r="T15" i="42"/>
  <c r="U13" i="42"/>
  <c r="T13" i="42"/>
  <c r="S13" i="42"/>
  <c r="R13" i="42"/>
  <c r="U11" i="42"/>
  <c r="T11" i="42"/>
  <c r="S11" i="42"/>
  <c r="P11" i="42"/>
  <c r="P75" i="45" l="1"/>
  <c r="P112" i="45"/>
  <c r="P46" i="45"/>
  <c r="P98" i="45"/>
  <c r="Q70" i="45"/>
  <c r="Q72" i="45" s="1"/>
  <c r="Q30" i="45"/>
  <c r="Q31" i="45" s="1"/>
  <c r="Q108" i="45"/>
  <c r="Q73" i="45"/>
  <c r="Q76" i="45" s="1"/>
  <c r="Q53" i="45"/>
  <c r="Q37" i="45"/>
  <c r="P99" i="45"/>
  <c r="P96" i="45"/>
  <c r="P71" i="45"/>
  <c r="P72" i="45" s="1"/>
  <c r="P81" i="45"/>
  <c r="P82" i="45" s="1"/>
  <c r="P66" i="45"/>
  <c r="P120" i="45"/>
  <c r="Q88" i="45"/>
  <c r="Q89" i="45" s="1"/>
  <c r="P60" i="45"/>
  <c r="Q44" i="45"/>
  <c r="P33" i="45"/>
  <c r="P22" i="45"/>
  <c r="Q20" i="45"/>
  <c r="Q141" i="45"/>
  <c r="P65" i="45"/>
  <c r="P48" i="45"/>
  <c r="Q100" i="45"/>
  <c r="P74" i="45"/>
  <c r="Q42" i="45"/>
  <c r="Q43" i="45" s="1"/>
  <c r="Q17" i="45"/>
  <c r="Q19" i="45"/>
  <c r="P54" i="45"/>
  <c r="P18" i="45"/>
  <c r="P21" i="45" s="1"/>
  <c r="Q156" i="47"/>
  <c r="P13" i="46"/>
  <c r="P109" i="46" s="1"/>
  <c r="Q13" i="46"/>
  <c r="Q109" i="46" s="1"/>
  <c r="Q99" i="46"/>
  <c r="Q57" i="46"/>
  <c r="P85" i="46"/>
  <c r="Q85" i="46"/>
  <c r="Q71" i="46"/>
  <c r="P93" i="46"/>
  <c r="P71" i="46"/>
  <c r="P82" i="46"/>
  <c r="Q82" i="46"/>
  <c r="P90" i="46"/>
  <c r="P102" i="46"/>
  <c r="Q102" i="46"/>
  <c r="Q90" i="46"/>
  <c r="Q131" i="45"/>
  <c r="Q16" i="45"/>
  <c r="P55" i="45"/>
  <c r="Q133" i="45"/>
  <c r="Q136" i="45" s="1"/>
  <c r="P92" i="45"/>
  <c r="P93" i="45" s="1"/>
  <c r="Q111" i="45"/>
  <c r="P135" i="45"/>
  <c r="P136" i="45" s="1"/>
  <c r="Q119" i="45"/>
  <c r="Q86" i="45"/>
  <c r="Q50" i="45"/>
  <c r="Q38" i="45"/>
  <c r="Q28" i="45"/>
  <c r="P97" i="45"/>
  <c r="P59" i="45"/>
  <c r="P25" i="45"/>
  <c r="P23" i="45"/>
  <c r="Q95" i="45"/>
  <c r="P95" i="45"/>
  <c r="Q27" i="45"/>
  <c r="P27" i="45"/>
  <c r="Q114" i="45"/>
  <c r="P36" i="45"/>
  <c r="P39" i="45" s="1"/>
  <c r="Q123" i="45"/>
  <c r="P123" i="45"/>
  <c r="Q113" i="45"/>
  <c r="P113" i="45"/>
  <c r="Q64" i="45"/>
  <c r="P64" i="45"/>
  <c r="Q47" i="45"/>
  <c r="P47" i="45"/>
  <c r="P51" i="45" s="1"/>
  <c r="P110" i="45"/>
  <c r="Q110" i="45"/>
  <c r="P137" i="45"/>
  <c r="P139" i="45" s="1"/>
  <c r="Q137" i="45"/>
  <c r="Q139" i="45" s="1"/>
  <c r="Q107" i="45"/>
  <c r="P107" i="45"/>
  <c r="P109" i="45" s="1"/>
  <c r="Q57" i="45"/>
  <c r="Q61" i="45" s="1"/>
  <c r="P57" i="45"/>
  <c r="P40" i="45"/>
  <c r="P41" i="45" s="1"/>
  <c r="Q40" i="45"/>
  <c r="Q41" i="45" s="1"/>
  <c r="P90" i="45"/>
  <c r="P91" i="45" s="1"/>
  <c r="Q90" i="45"/>
  <c r="Q91" i="45" s="1"/>
  <c r="P79" i="45"/>
  <c r="P80" i="45" s="1"/>
  <c r="Q79" i="45"/>
  <c r="Q80" i="45" s="1"/>
  <c r="Q62" i="45"/>
  <c r="P62" i="45"/>
  <c r="Q52" i="45"/>
  <c r="P52" i="45"/>
  <c r="P56" i="45" s="1"/>
  <c r="P140" i="45"/>
  <c r="P142" i="45" s="1"/>
  <c r="Q140" i="45"/>
  <c r="Q142" i="45" s="1"/>
  <c r="Q130" i="45"/>
  <c r="P130" i="45"/>
  <c r="P132" i="45" s="1"/>
  <c r="Q127" i="45"/>
  <c r="Q129" i="45" s="1"/>
  <c r="P127" i="45"/>
  <c r="P129" i="45" s="1"/>
  <c r="P125" i="45"/>
  <c r="P126" i="45" s="1"/>
  <c r="Q125" i="45"/>
  <c r="Q126" i="45" s="1"/>
  <c r="Q147" i="45"/>
  <c r="Q148" i="45" s="1"/>
  <c r="P147" i="45"/>
  <c r="P148" i="45" s="1"/>
  <c r="P143" i="45"/>
  <c r="P144" i="45" s="1"/>
  <c r="Q143" i="45"/>
  <c r="Q144" i="45" s="1"/>
  <c r="P122" i="45"/>
  <c r="Q122" i="45"/>
  <c r="P117" i="45"/>
  <c r="Q117" i="45"/>
  <c r="P94" i="45"/>
  <c r="Q94" i="45"/>
  <c r="Q85" i="45"/>
  <c r="P85" i="45"/>
  <c r="P87" i="45" s="1"/>
  <c r="P83" i="45"/>
  <c r="P84" i="45" s="1"/>
  <c r="Q83" i="45"/>
  <c r="Q84" i="45" s="1"/>
  <c r="P76" i="45"/>
  <c r="P32" i="45"/>
  <c r="Q32" i="45"/>
  <c r="Q35" i="45" s="1"/>
  <c r="P12" i="37"/>
  <c r="P35" i="45" l="1"/>
  <c r="P121" i="45"/>
  <c r="Q56" i="45"/>
  <c r="Q109" i="45"/>
  <c r="P68" i="45"/>
  <c r="Q39" i="45"/>
  <c r="Q132" i="45"/>
  <c r="Q21" i="45"/>
  <c r="Q51" i="45"/>
  <c r="Q124" i="45"/>
  <c r="P61" i="45"/>
  <c r="Q29" i="45"/>
  <c r="Q121" i="45"/>
  <c r="Q87" i="45"/>
  <c r="P101" i="45"/>
  <c r="Q116" i="45"/>
  <c r="P116" i="45"/>
  <c r="Q101" i="45"/>
  <c r="P124" i="45"/>
  <c r="P29" i="45"/>
  <c r="Q68" i="45"/>
  <c r="T11" i="37"/>
  <c r="T12" i="37" s="1"/>
  <c r="S11" i="37"/>
  <c r="S12" i="37" s="1"/>
  <c r="P149" i="45" l="1"/>
  <c r="Q149" i="45"/>
  <c r="W11" i="37"/>
  <c r="W12" i="37"/>
  <c r="Y11" i="37"/>
  <c r="Y12" i="37" s="1"/>
  <c r="X11" i="37"/>
  <c r="X12" i="37" s="1"/>
  <c r="L13" i="44"/>
  <c r="L15" i="44"/>
  <c r="O15" i="44" s="1"/>
  <c r="L16" i="44"/>
  <c r="L18" i="44"/>
  <c r="O18" i="44" s="1"/>
  <c r="P18" i="44" s="1"/>
  <c r="L19" i="44"/>
  <c r="O19" i="44" s="1"/>
  <c r="P19" i="44" s="1"/>
  <c r="L20" i="44"/>
  <c r="L21" i="44"/>
  <c r="O21" i="44" s="1"/>
  <c r="P21" i="44" s="1"/>
  <c r="L22" i="44"/>
  <c r="O22" i="44" s="1"/>
  <c r="P22" i="44" s="1"/>
  <c r="L24" i="44"/>
  <c r="L26" i="44"/>
  <c r="L27" i="44"/>
  <c r="O27" i="44" s="1"/>
  <c r="P27" i="44" s="1"/>
  <c r="L28" i="44"/>
  <c r="L30" i="44"/>
  <c r="L31" i="44"/>
  <c r="O31" i="44" s="1"/>
  <c r="Q31" i="44" s="1"/>
  <c r="L33" i="44"/>
  <c r="O33" i="44" s="1"/>
  <c r="P33" i="44" s="1"/>
  <c r="L34" i="44"/>
  <c r="O34" i="44" s="1"/>
  <c r="P34" i="44" s="1"/>
  <c r="L35" i="44"/>
  <c r="O35" i="44" s="1"/>
  <c r="P35" i="44" s="1"/>
  <c r="L36" i="44"/>
  <c r="L38" i="44"/>
  <c r="O38" i="44" s="1"/>
  <c r="P38" i="44" s="1"/>
  <c r="L39" i="44"/>
  <c r="L40" i="44"/>
  <c r="O40" i="44" s="1"/>
  <c r="P40" i="44" s="1"/>
  <c r="L41" i="44"/>
  <c r="L43" i="44"/>
  <c r="L45" i="44"/>
  <c r="O45" i="44" s="1"/>
  <c r="P45" i="44" s="1"/>
  <c r="P46" i="44" s="1"/>
  <c r="L47" i="44"/>
  <c r="L11" i="44"/>
  <c r="K48" i="44"/>
  <c r="H48" i="44"/>
  <c r="L48" i="44" s="1"/>
  <c r="K46" i="44"/>
  <c r="H46" i="44"/>
  <c r="L46" i="44" s="1"/>
  <c r="K44" i="44"/>
  <c r="H44" i="44"/>
  <c r="L44" i="44" s="1"/>
  <c r="K42" i="44"/>
  <c r="H42" i="44"/>
  <c r="L42" i="44" s="1"/>
  <c r="O41" i="44"/>
  <c r="P41" i="44" s="1"/>
  <c r="O39" i="44"/>
  <c r="P39" i="44" s="1"/>
  <c r="K37" i="44"/>
  <c r="H37" i="44"/>
  <c r="L37" i="44" s="1"/>
  <c r="O36" i="44"/>
  <c r="P36" i="44" s="1"/>
  <c r="K32" i="44"/>
  <c r="J32" i="44"/>
  <c r="H32" i="44"/>
  <c r="K29" i="44"/>
  <c r="H29" i="44"/>
  <c r="L29" i="44" s="1"/>
  <c r="Q28" i="44"/>
  <c r="P28" i="44"/>
  <c r="O26" i="44"/>
  <c r="K25" i="44"/>
  <c r="H25" i="44"/>
  <c r="L25" i="44" s="1"/>
  <c r="O24" i="44"/>
  <c r="P24" i="44" s="1"/>
  <c r="P25" i="44" s="1"/>
  <c r="K23" i="44"/>
  <c r="H23" i="44"/>
  <c r="L23" i="44" s="1"/>
  <c r="O20" i="44"/>
  <c r="K17" i="44"/>
  <c r="H17" i="44"/>
  <c r="L17" i="44" s="1"/>
  <c r="O16" i="44"/>
  <c r="P16" i="44" s="1"/>
  <c r="O14" i="44"/>
  <c r="K14" i="44"/>
  <c r="H14" i="44"/>
  <c r="L14" i="44" s="1"/>
  <c r="Q13" i="44"/>
  <c r="Q14" i="44" s="1"/>
  <c r="P13" i="44"/>
  <c r="P14" i="44" s="1"/>
  <c r="O12" i="44"/>
  <c r="K12" i="44"/>
  <c r="H12" i="44"/>
  <c r="L12" i="44" s="1"/>
  <c r="Q11" i="44"/>
  <c r="P11" i="44"/>
  <c r="O24" i="43"/>
  <c r="M24" i="43"/>
  <c r="K24" i="43"/>
  <c r="I24" i="43"/>
  <c r="Q23" i="43"/>
  <c r="Q24" i="43" s="1"/>
  <c r="P23" i="43"/>
  <c r="P24" i="43" s="1"/>
  <c r="O22" i="43"/>
  <c r="M22" i="43"/>
  <c r="K22" i="43"/>
  <c r="I22" i="43"/>
  <c r="Q21" i="43"/>
  <c r="Q22" i="43" s="1"/>
  <c r="P21" i="43"/>
  <c r="P22" i="43" s="1"/>
  <c r="O20" i="43"/>
  <c r="K20" i="43"/>
  <c r="Q19" i="43"/>
  <c r="Q20" i="43" s="1"/>
  <c r="P19" i="43"/>
  <c r="P20" i="43" s="1"/>
  <c r="O18" i="43"/>
  <c r="K18" i="43"/>
  <c r="Q17" i="43"/>
  <c r="Q18" i="43" s="1"/>
  <c r="P17" i="43"/>
  <c r="P18" i="43" s="1"/>
  <c r="O16" i="43"/>
  <c r="M16" i="43"/>
  <c r="K16" i="43"/>
  <c r="I16" i="43"/>
  <c r="Q15" i="43"/>
  <c r="Q16" i="43" s="1"/>
  <c r="P15" i="43"/>
  <c r="P16" i="43" s="1"/>
  <c r="P14" i="43"/>
  <c r="O14" i="43"/>
  <c r="N14" i="43"/>
  <c r="J14" i="43"/>
  <c r="Q13" i="43"/>
  <c r="P13" i="43"/>
  <c r="Q12" i="43"/>
  <c r="P12" i="43"/>
  <c r="Q11" i="43"/>
  <c r="P11" i="43"/>
  <c r="S30" i="42"/>
  <c r="P30" i="42"/>
  <c r="K30" i="42"/>
  <c r="H30" i="42"/>
  <c r="U29" i="42"/>
  <c r="T29" i="42"/>
  <c r="U28" i="42"/>
  <c r="U30" i="42" s="1"/>
  <c r="T28" i="42"/>
  <c r="T30" i="42" s="1"/>
  <c r="S27" i="42"/>
  <c r="R27" i="42"/>
  <c r="P27" i="42"/>
  <c r="K27" i="42"/>
  <c r="J27" i="42"/>
  <c r="H27" i="42"/>
  <c r="U26" i="42"/>
  <c r="T26" i="42"/>
  <c r="U25" i="42"/>
  <c r="T25" i="42"/>
  <c r="U24" i="42"/>
  <c r="T24" i="42"/>
  <c r="U23" i="42"/>
  <c r="T23" i="42"/>
  <c r="J23" i="41"/>
  <c r="I23" i="41"/>
  <c r="H23" i="41"/>
  <c r="L22" i="41"/>
  <c r="O22" i="41" s="1"/>
  <c r="K22" i="41"/>
  <c r="O21" i="41"/>
  <c r="P21" i="41" s="1"/>
  <c r="L21" i="41"/>
  <c r="K21" i="41"/>
  <c r="N20" i="41"/>
  <c r="N23" i="41" s="1"/>
  <c r="M20" i="41"/>
  <c r="L20" i="41"/>
  <c r="O20" i="41" s="1"/>
  <c r="K20" i="41"/>
  <c r="N19" i="41"/>
  <c r="M19" i="41"/>
  <c r="M23" i="41" s="1"/>
  <c r="L19" i="41"/>
  <c r="K19" i="41"/>
  <c r="K23" i="41" s="1"/>
  <c r="O23" i="41" s="1"/>
  <c r="J18" i="41"/>
  <c r="I18" i="41"/>
  <c r="H18" i="41"/>
  <c r="L17" i="41"/>
  <c r="O17" i="41" s="1"/>
  <c r="K17" i="41"/>
  <c r="N16" i="41"/>
  <c r="M16" i="41"/>
  <c r="O16" i="41" s="1"/>
  <c r="L16" i="41"/>
  <c r="K16" i="41"/>
  <c r="N15" i="41"/>
  <c r="N18" i="41" s="1"/>
  <c r="M15" i="41"/>
  <c r="M18" i="41" s="1"/>
  <c r="L15" i="41"/>
  <c r="O15" i="41" s="1"/>
  <c r="K15" i="41"/>
  <c r="K18" i="41" s="1"/>
  <c r="O18" i="41" s="1"/>
  <c r="Q18" i="41" s="1"/>
  <c r="O17" i="40"/>
  <c r="N17" i="40"/>
  <c r="K17" i="40"/>
  <c r="J17" i="40"/>
  <c r="X16" i="40"/>
  <c r="W16" i="40"/>
  <c r="Y16" i="40" s="1"/>
  <c r="V16" i="40"/>
  <c r="X15" i="40"/>
  <c r="X17" i="40" s="1"/>
  <c r="W15" i="40"/>
  <c r="W17" i="40" s="1"/>
  <c r="V15" i="40"/>
  <c r="V17" i="40" s="1"/>
  <c r="X14" i="40"/>
  <c r="V14" i="40"/>
  <c r="O14" i="40"/>
  <c r="N14" i="40"/>
  <c r="W13" i="40"/>
  <c r="W14" i="40" s="1"/>
  <c r="V13" i="40"/>
  <c r="Y12" i="40"/>
  <c r="X12" i="40"/>
  <c r="W12" i="40"/>
  <c r="V12" i="40"/>
  <c r="S12" i="40"/>
  <c r="R12" i="40"/>
  <c r="K12" i="40"/>
  <c r="J12" i="40"/>
  <c r="O12" i="39"/>
  <c r="L12" i="39"/>
  <c r="K12" i="39"/>
  <c r="H12" i="39"/>
  <c r="Q11" i="39"/>
  <c r="Q12" i="39" s="1"/>
  <c r="P11" i="39"/>
  <c r="P12" i="39" s="1"/>
  <c r="O23" i="38"/>
  <c r="N23" i="38"/>
  <c r="K23" i="38"/>
  <c r="J23" i="38"/>
  <c r="Q22" i="38"/>
  <c r="Q23" i="38" s="1"/>
  <c r="P22" i="38"/>
  <c r="P23" i="38" s="1"/>
  <c r="O21" i="38"/>
  <c r="N21" i="38"/>
  <c r="K21" i="38"/>
  <c r="J21" i="38"/>
  <c r="Q20" i="38"/>
  <c r="Q21" i="38" s="1"/>
  <c r="P20" i="38"/>
  <c r="P21" i="38" s="1"/>
  <c r="O19" i="38"/>
  <c r="N19" i="38"/>
  <c r="K19" i="38"/>
  <c r="J19" i="38"/>
  <c r="Q18" i="38"/>
  <c r="Q19" i="38" s="1"/>
  <c r="P18" i="38"/>
  <c r="P19" i="38" s="1"/>
  <c r="O17" i="38"/>
  <c r="N17" i="38"/>
  <c r="K17" i="38"/>
  <c r="J17" i="38"/>
  <c r="Q16" i="38"/>
  <c r="Q17" i="38" s="1"/>
  <c r="P16" i="38"/>
  <c r="P17" i="38" s="1"/>
  <c r="O15" i="38"/>
  <c r="N15" i="38"/>
  <c r="K15" i="38"/>
  <c r="J15" i="38"/>
  <c r="Q14" i="38"/>
  <c r="Q15" i="38" s="1"/>
  <c r="P14" i="38"/>
  <c r="P15" i="38" s="1"/>
  <c r="O13" i="38"/>
  <c r="N13" i="38"/>
  <c r="K13" i="38"/>
  <c r="J13" i="38"/>
  <c r="Q12" i="38"/>
  <c r="P12" i="38"/>
  <c r="Q11" i="38"/>
  <c r="P11" i="38"/>
  <c r="W32" i="37"/>
  <c r="V32" i="37"/>
  <c r="K32" i="37"/>
  <c r="J32" i="37"/>
  <c r="Y31" i="37"/>
  <c r="Y32" i="37" s="1"/>
  <c r="X31" i="37"/>
  <c r="X32" i="37" s="1"/>
  <c r="W30" i="37"/>
  <c r="V30" i="37"/>
  <c r="K30" i="37"/>
  <c r="J30" i="37"/>
  <c r="Y29" i="37"/>
  <c r="Y30" i="37" s="1"/>
  <c r="X29" i="37"/>
  <c r="X30" i="37" s="1"/>
  <c r="W28" i="37"/>
  <c r="V28" i="37"/>
  <c r="K28" i="37"/>
  <c r="J28" i="37"/>
  <c r="Y27" i="37"/>
  <c r="Y28" i="37" s="1"/>
  <c r="X27" i="37"/>
  <c r="X28" i="37" s="1"/>
  <c r="W26" i="37"/>
  <c r="V26" i="37"/>
  <c r="K26" i="37"/>
  <c r="J26" i="37"/>
  <c r="Y25" i="37"/>
  <c r="Y26" i="37" s="1"/>
  <c r="X25" i="37"/>
  <c r="X26" i="37" s="1"/>
  <c r="U24" i="37"/>
  <c r="T24" i="37"/>
  <c r="I24" i="37"/>
  <c r="H24" i="37"/>
  <c r="W23" i="37"/>
  <c r="W24" i="37" s="1"/>
  <c r="K23" i="37"/>
  <c r="K24" i="37" s="1"/>
  <c r="W21" i="37"/>
  <c r="T21" i="37"/>
  <c r="K21" i="37"/>
  <c r="H21" i="37"/>
  <c r="Y20" i="37"/>
  <c r="Y21" i="37" s="1"/>
  <c r="X20" i="37"/>
  <c r="X21" i="37" s="1"/>
  <c r="W19" i="37"/>
  <c r="T19" i="37"/>
  <c r="O19" i="37"/>
  <c r="L19" i="37"/>
  <c r="Y18" i="37"/>
  <c r="X18" i="37"/>
  <c r="W17" i="37"/>
  <c r="T17" i="37"/>
  <c r="K17" i="37"/>
  <c r="H17" i="37"/>
  <c r="Y16" i="37"/>
  <c r="Y17" i="37" s="1"/>
  <c r="X16" i="37"/>
  <c r="X17" i="37" s="1"/>
  <c r="W15" i="37"/>
  <c r="T15" i="37"/>
  <c r="O15" i="37"/>
  <c r="L15" i="37"/>
  <c r="Y14" i="37"/>
  <c r="X14" i="37"/>
  <c r="X23" i="37" l="1"/>
  <c r="L32" i="44"/>
  <c r="O30" i="44" s="1"/>
  <c r="P37" i="44"/>
  <c r="P31" i="44"/>
  <c r="P15" i="44"/>
  <c r="P17" i="44" s="1"/>
  <c r="Q15" i="44"/>
  <c r="P20" i="44"/>
  <c r="P23" i="44" s="1"/>
  <c r="Q20" i="44"/>
  <c r="P26" i="44"/>
  <c r="P29" i="44" s="1"/>
  <c r="Q26" i="44"/>
  <c r="P42" i="44"/>
  <c r="Q18" i="44"/>
  <c r="Q22" i="44"/>
  <c r="O43" i="44"/>
  <c r="P43" i="44" s="1"/>
  <c r="P44" i="44" s="1"/>
  <c r="O47" i="44"/>
  <c r="P47" i="44" s="1"/>
  <c r="P48" i="44" s="1"/>
  <c r="P12" i="44"/>
  <c r="O17" i="44"/>
  <c r="O25" i="44"/>
  <c r="Q16" i="44"/>
  <c r="Q19" i="44"/>
  <c r="Q21" i="44"/>
  <c r="O23" i="44"/>
  <c r="Q24" i="44"/>
  <c r="Q25" i="44" s="1"/>
  <c r="Q27" i="44"/>
  <c r="Q33" i="44"/>
  <c r="Q34" i="44"/>
  <c r="Q35" i="44"/>
  <c r="Q36" i="44"/>
  <c r="O37" i="44"/>
  <c r="Q38" i="44"/>
  <c r="Q39" i="44"/>
  <c r="Q40" i="44"/>
  <c r="Q41" i="44"/>
  <c r="O42" i="44"/>
  <c r="Q45" i="44"/>
  <c r="Q46" i="44" s="1"/>
  <c r="O46" i="44"/>
  <c r="O48" i="44"/>
  <c r="Q12" i="44"/>
  <c r="P25" i="43"/>
  <c r="Q14" i="43"/>
  <c r="Q25" i="43" s="1"/>
  <c r="T27" i="42"/>
  <c r="U27" i="42"/>
  <c r="Q15" i="41"/>
  <c r="P15" i="41"/>
  <c r="Q17" i="41"/>
  <c r="P17" i="41"/>
  <c r="Q22" i="41"/>
  <c r="P22" i="41"/>
  <c r="P16" i="41"/>
  <c r="Q16" i="41"/>
  <c r="Q20" i="41"/>
  <c r="P20" i="41"/>
  <c r="L18" i="41"/>
  <c r="O19" i="41"/>
  <c r="Q21" i="41"/>
  <c r="L23" i="41"/>
  <c r="X18" i="40"/>
  <c r="Y13" i="40"/>
  <c r="Y14" i="40" s="1"/>
  <c r="Y15" i="40"/>
  <c r="Y17" i="40" s="1"/>
  <c r="P13" i="38"/>
  <c r="P24" i="38" s="1"/>
  <c r="Q13" i="38"/>
  <c r="Q24" i="38" s="1"/>
  <c r="X15" i="37"/>
  <c r="X33" i="37" s="1"/>
  <c r="Y15" i="37"/>
  <c r="Y23" i="37"/>
  <c r="U25" i="36"/>
  <c r="U24" i="36"/>
  <c r="T23" i="36"/>
  <c r="U23" i="36"/>
  <c r="T19" i="36"/>
  <c r="U19" i="36"/>
  <c r="T20" i="36"/>
  <c r="U20" i="36"/>
  <c r="T21" i="36"/>
  <c r="U21" i="36"/>
  <c r="T22" i="36"/>
  <c r="U22" i="36"/>
  <c r="Y33" i="37" l="1"/>
  <c r="Q47" i="44"/>
  <c r="Q48" i="44" s="1"/>
  <c r="P30" i="44"/>
  <c r="P49" i="44" s="1"/>
  <c r="Q30" i="44"/>
  <c r="Q32" i="44" s="1"/>
  <c r="O32" i="44"/>
  <c r="O44" i="44"/>
  <c r="P32" i="44"/>
  <c r="Q42" i="44"/>
  <c r="Q37" i="44"/>
  <c r="Q29" i="44"/>
  <c r="Q23" i="44"/>
  <c r="Q43" i="44"/>
  <c r="Q44" i="44" s="1"/>
  <c r="Q17" i="44"/>
  <c r="P19" i="41"/>
  <c r="P23" i="41" s="1"/>
  <c r="Q19" i="41"/>
  <c r="Q23" i="41" s="1"/>
  <c r="P18" i="41"/>
  <c r="P24" i="41" s="1"/>
  <c r="Y18" i="40"/>
  <c r="T18" i="36"/>
  <c r="U18" i="36"/>
  <c r="P19" i="36"/>
  <c r="Q19" i="36"/>
  <c r="R19" i="36"/>
  <c r="S19" i="36"/>
  <c r="P20" i="36"/>
  <c r="Q20" i="36"/>
  <c r="R20" i="36"/>
  <c r="S20" i="36"/>
  <c r="P21" i="36"/>
  <c r="Q21" i="36"/>
  <c r="R21" i="36"/>
  <c r="S21" i="36"/>
  <c r="P22" i="36"/>
  <c r="Q22" i="36"/>
  <c r="R22" i="36"/>
  <c r="S22" i="36"/>
  <c r="P23" i="36"/>
  <c r="Q23" i="36"/>
  <c r="R23" i="36"/>
  <c r="S23" i="36"/>
  <c r="S18" i="36"/>
  <c r="R18" i="36"/>
  <c r="Q18" i="36"/>
  <c r="P18" i="36"/>
  <c r="O23" i="36"/>
  <c r="N23" i="36"/>
  <c r="N21" i="36"/>
  <c r="O20" i="36"/>
  <c r="O21" i="36" s="1"/>
  <c r="N19" i="36"/>
  <c r="O18" i="36"/>
  <c r="O19" i="36" s="1"/>
  <c r="Q49" i="44" l="1"/>
  <c r="Q24" i="41"/>
  <c r="J15" i="36"/>
  <c r="R14" i="36"/>
  <c r="S14" i="36" s="1"/>
  <c r="K14" i="36"/>
  <c r="K15" i="36" s="1"/>
  <c r="S15" i="36" l="1"/>
  <c r="U14" i="36"/>
  <c r="U15" i="36" s="1"/>
  <c r="T14" i="36"/>
  <c r="T15" i="36" s="1"/>
  <c r="R15" i="36"/>
  <c r="R103" i="35" l="1"/>
  <c r="Q103" i="35"/>
  <c r="P103" i="35"/>
  <c r="S103" i="35" s="1"/>
  <c r="N103" i="35"/>
  <c r="M103" i="35"/>
  <c r="L103" i="35"/>
  <c r="J103" i="35"/>
  <c r="I103" i="35"/>
  <c r="H103" i="35"/>
  <c r="K103" i="35" s="1"/>
  <c r="V102" i="35"/>
  <c r="W102" i="35" s="1"/>
  <c r="Y102" i="35" s="1"/>
  <c r="Y103" i="35" s="1"/>
  <c r="R101" i="35"/>
  <c r="Q101" i="35"/>
  <c r="P101" i="35"/>
  <c r="S101" i="35" s="1"/>
  <c r="N101" i="35"/>
  <c r="M101" i="35"/>
  <c r="L101" i="35"/>
  <c r="J101" i="35"/>
  <c r="V101" i="35" s="1"/>
  <c r="I101" i="35"/>
  <c r="H101" i="35"/>
  <c r="K101" i="35" s="1"/>
  <c r="V100" i="35"/>
  <c r="U100" i="35"/>
  <c r="T100" i="35"/>
  <c r="S100" i="35"/>
  <c r="O100" i="35"/>
  <c r="K100" i="35"/>
  <c r="R99" i="35"/>
  <c r="Q99" i="35"/>
  <c r="S99" i="35" s="1"/>
  <c r="P99" i="35"/>
  <c r="N99" i="35"/>
  <c r="M99" i="35"/>
  <c r="L99" i="35"/>
  <c r="J99" i="35"/>
  <c r="I99" i="35"/>
  <c r="U99" i="35" s="1"/>
  <c r="H99" i="35"/>
  <c r="V98" i="35"/>
  <c r="U98" i="35"/>
  <c r="T98" i="35"/>
  <c r="S98" i="35"/>
  <c r="O98" i="35"/>
  <c r="K98" i="35"/>
  <c r="R97" i="35"/>
  <c r="Q97" i="35"/>
  <c r="P97" i="35"/>
  <c r="N97" i="35"/>
  <c r="M97" i="35"/>
  <c r="L97" i="35"/>
  <c r="J97" i="35"/>
  <c r="I97" i="35"/>
  <c r="H97" i="35"/>
  <c r="V96" i="35"/>
  <c r="U96" i="35"/>
  <c r="T96" i="35"/>
  <c r="S96" i="35"/>
  <c r="O96" i="35"/>
  <c r="K96" i="35"/>
  <c r="R95" i="35"/>
  <c r="Q95" i="35"/>
  <c r="S95" i="35" s="1"/>
  <c r="P95" i="35"/>
  <c r="N95" i="35"/>
  <c r="M95" i="35"/>
  <c r="L95" i="35"/>
  <c r="J95" i="35"/>
  <c r="I95" i="35"/>
  <c r="K95" i="35" s="1"/>
  <c r="H95" i="35"/>
  <c r="V94" i="35"/>
  <c r="U94" i="35"/>
  <c r="T94" i="35"/>
  <c r="S94" i="35"/>
  <c r="O94" i="35"/>
  <c r="K94" i="35"/>
  <c r="A94" i="35"/>
  <c r="V93" i="35"/>
  <c r="U93" i="35"/>
  <c r="W93" i="35" s="1"/>
  <c r="T93" i="35"/>
  <c r="S93" i="35"/>
  <c r="O93" i="35"/>
  <c r="K93" i="35"/>
  <c r="N92" i="35"/>
  <c r="M92" i="35"/>
  <c r="L92" i="35"/>
  <c r="J92" i="35"/>
  <c r="I92" i="35"/>
  <c r="H92" i="35"/>
  <c r="V91" i="35"/>
  <c r="U91" i="35"/>
  <c r="T91" i="35"/>
  <c r="S91" i="35"/>
  <c r="O91" i="35"/>
  <c r="K91" i="35"/>
  <c r="A91" i="35"/>
  <c r="R90" i="35"/>
  <c r="R92" i="35" s="1"/>
  <c r="Q90" i="35"/>
  <c r="Q92" i="35" s="1"/>
  <c r="P90" i="35"/>
  <c r="S90" i="35" s="1"/>
  <c r="N90" i="35"/>
  <c r="M90" i="35"/>
  <c r="L90" i="35"/>
  <c r="J90" i="35"/>
  <c r="I90" i="35"/>
  <c r="H90" i="35"/>
  <c r="V89" i="35"/>
  <c r="U89" i="35"/>
  <c r="T89" i="35"/>
  <c r="S89" i="35"/>
  <c r="O89" i="35"/>
  <c r="K89" i="35"/>
  <c r="V88" i="35"/>
  <c r="V90" i="35" s="1"/>
  <c r="U88" i="35"/>
  <c r="T88" i="35"/>
  <c r="S88" i="35"/>
  <c r="O88" i="35"/>
  <c r="K88" i="35"/>
  <c r="A88" i="35"/>
  <c r="A89" i="35" s="1"/>
  <c r="R87" i="35"/>
  <c r="Q87" i="35"/>
  <c r="P87" i="35"/>
  <c r="S87" i="35" s="1"/>
  <c r="N87" i="35"/>
  <c r="M87" i="35"/>
  <c r="L87" i="35"/>
  <c r="J87" i="35"/>
  <c r="V87" i="35" s="1"/>
  <c r="I87" i="35"/>
  <c r="H87" i="35"/>
  <c r="K87" i="35" s="1"/>
  <c r="V86" i="35"/>
  <c r="U86" i="35"/>
  <c r="T86" i="35"/>
  <c r="S86" i="35"/>
  <c r="O86" i="35"/>
  <c r="K86" i="35"/>
  <c r="N85" i="35"/>
  <c r="M85" i="35"/>
  <c r="L85" i="35"/>
  <c r="J85" i="35"/>
  <c r="I85" i="35"/>
  <c r="H85" i="35"/>
  <c r="V84" i="35"/>
  <c r="U84" i="35"/>
  <c r="T84" i="35"/>
  <c r="S84" i="35"/>
  <c r="O84" i="35"/>
  <c r="K84" i="35"/>
  <c r="A84" i="35"/>
  <c r="R83" i="35"/>
  <c r="R85" i="35" s="1"/>
  <c r="Q83" i="35"/>
  <c r="Q85" i="35" s="1"/>
  <c r="P83" i="35"/>
  <c r="P85" i="35" s="1"/>
  <c r="N83" i="35"/>
  <c r="M83" i="35"/>
  <c r="L83" i="35"/>
  <c r="J83" i="35"/>
  <c r="I83" i="35"/>
  <c r="H83" i="35"/>
  <c r="V82" i="35"/>
  <c r="U82" i="35"/>
  <c r="T82" i="35"/>
  <c r="S82" i="35"/>
  <c r="O82" i="35"/>
  <c r="K82" i="35"/>
  <c r="V81" i="35"/>
  <c r="V83" i="35" s="1"/>
  <c r="U81" i="35"/>
  <c r="T81" i="35"/>
  <c r="S81" i="35"/>
  <c r="O81" i="35"/>
  <c r="K81" i="35"/>
  <c r="A81" i="35"/>
  <c r="A82" i="35" s="1"/>
  <c r="R80" i="35"/>
  <c r="Q80" i="35"/>
  <c r="P80" i="35"/>
  <c r="N80" i="35"/>
  <c r="M80" i="35"/>
  <c r="O80" i="35" s="1"/>
  <c r="L80" i="35"/>
  <c r="J80" i="35"/>
  <c r="V80" i="35" s="1"/>
  <c r="I80" i="35"/>
  <c r="H80" i="35"/>
  <c r="T80" i="35" s="1"/>
  <c r="T83" i="35" s="1"/>
  <c r="V79" i="35"/>
  <c r="U79" i="35"/>
  <c r="W79" i="35" s="1"/>
  <c r="X79" i="35" s="1"/>
  <c r="X80" i="35" s="1"/>
  <c r="T79" i="35"/>
  <c r="S79" i="35"/>
  <c r="O79" i="35"/>
  <c r="K79" i="35"/>
  <c r="A79" i="35"/>
  <c r="R78" i="35"/>
  <c r="Q78" i="35"/>
  <c r="P78" i="35"/>
  <c r="N78" i="35"/>
  <c r="M78" i="35"/>
  <c r="O78" i="35" s="1"/>
  <c r="L78" i="35"/>
  <c r="J78" i="35"/>
  <c r="I78" i="35"/>
  <c r="H78" i="35"/>
  <c r="V77" i="35"/>
  <c r="U77" i="35"/>
  <c r="W77" i="35" s="1"/>
  <c r="X77" i="35" s="1"/>
  <c r="T77" i="35"/>
  <c r="S77" i="35"/>
  <c r="O77" i="35"/>
  <c r="K77" i="35"/>
  <c r="V76" i="35"/>
  <c r="V78" i="35" s="1"/>
  <c r="U76" i="35"/>
  <c r="W76" i="35" s="1"/>
  <c r="X76" i="35" s="1"/>
  <c r="T76" i="35"/>
  <c r="S76" i="35"/>
  <c r="O76" i="35"/>
  <c r="K76" i="35"/>
  <c r="A76" i="35"/>
  <c r="A77" i="35" s="1"/>
  <c r="R75" i="35"/>
  <c r="Q75" i="35"/>
  <c r="P75" i="35"/>
  <c r="N75" i="35"/>
  <c r="M75" i="35"/>
  <c r="L75" i="35"/>
  <c r="J75" i="35"/>
  <c r="I75" i="35"/>
  <c r="H75" i="35"/>
  <c r="V74" i="35"/>
  <c r="U74" i="35"/>
  <c r="T74" i="35"/>
  <c r="S74" i="35"/>
  <c r="O74" i="35"/>
  <c r="K74" i="35"/>
  <c r="V73" i="35"/>
  <c r="U73" i="35"/>
  <c r="T73" i="35"/>
  <c r="S73" i="35"/>
  <c r="O73" i="35"/>
  <c r="K73" i="35"/>
  <c r="V72" i="35"/>
  <c r="V75" i="35" s="1"/>
  <c r="U72" i="35"/>
  <c r="U75" i="35" s="1"/>
  <c r="U78" i="35" s="1"/>
  <c r="T72" i="35"/>
  <c r="S72" i="35"/>
  <c r="O72" i="35"/>
  <c r="K72" i="35"/>
  <c r="A72" i="35"/>
  <c r="A73" i="35" s="1"/>
  <c r="A74" i="35" s="1"/>
  <c r="R71" i="35"/>
  <c r="Q71" i="35"/>
  <c r="P71" i="35"/>
  <c r="N71" i="35"/>
  <c r="M71" i="35"/>
  <c r="L71" i="35"/>
  <c r="J71" i="35"/>
  <c r="V71" i="35" s="1"/>
  <c r="I71" i="35"/>
  <c r="H71" i="35"/>
  <c r="K71" i="35" s="1"/>
  <c r="V70" i="35"/>
  <c r="U70" i="35"/>
  <c r="T70" i="35"/>
  <c r="S70" i="35"/>
  <c r="O70" i="35"/>
  <c r="K70" i="35"/>
  <c r="A70" i="35"/>
  <c r="R69" i="35"/>
  <c r="Q69" i="35"/>
  <c r="P69" i="35"/>
  <c r="N69" i="35"/>
  <c r="M69" i="35"/>
  <c r="L69" i="35"/>
  <c r="J69" i="35"/>
  <c r="V69" i="35" s="1"/>
  <c r="I69" i="35"/>
  <c r="H69" i="35"/>
  <c r="V68" i="35"/>
  <c r="U68" i="35"/>
  <c r="T68" i="35"/>
  <c r="S68" i="35"/>
  <c r="O68" i="35"/>
  <c r="K68" i="35"/>
  <c r="V67" i="35"/>
  <c r="U67" i="35"/>
  <c r="T67" i="35"/>
  <c r="S67" i="35"/>
  <c r="O67" i="35"/>
  <c r="K67" i="35"/>
  <c r="V66" i="35"/>
  <c r="U66" i="35"/>
  <c r="T66" i="35"/>
  <c r="S66" i="35"/>
  <c r="O66" i="35"/>
  <c r="K66" i="35"/>
  <c r="V65" i="35"/>
  <c r="U65" i="35"/>
  <c r="T65" i="35"/>
  <c r="S65" i="35"/>
  <c r="O65" i="35"/>
  <c r="K65" i="35"/>
  <c r="V64" i="35"/>
  <c r="U64" i="35"/>
  <c r="T64" i="35"/>
  <c r="S64" i="35"/>
  <c r="O64" i="35"/>
  <c r="K64" i="35"/>
  <c r="V63" i="35"/>
  <c r="U63" i="35"/>
  <c r="T63" i="35"/>
  <c r="S63" i="35"/>
  <c r="O63" i="35"/>
  <c r="K63" i="35"/>
  <c r="V62" i="35"/>
  <c r="U62" i="35"/>
  <c r="T62" i="35"/>
  <c r="S62" i="35"/>
  <c r="O62" i="35"/>
  <c r="K62" i="35"/>
  <c r="A62" i="35"/>
  <c r="A63" i="35" s="1"/>
  <c r="A64" i="35" s="1"/>
  <c r="A65" i="35" s="1"/>
  <c r="A66" i="35" s="1"/>
  <c r="A67" i="35" s="1"/>
  <c r="A68" i="35" s="1"/>
  <c r="R61" i="35"/>
  <c r="Q61" i="35"/>
  <c r="P61" i="35"/>
  <c r="N61" i="35"/>
  <c r="M61" i="35"/>
  <c r="L61" i="35"/>
  <c r="J61" i="35"/>
  <c r="I61" i="35"/>
  <c r="H61" i="35"/>
  <c r="V60" i="35"/>
  <c r="U60" i="35"/>
  <c r="T60" i="35"/>
  <c r="S60" i="35"/>
  <c r="O60" i="35"/>
  <c r="K60" i="35"/>
  <c r="A60" i="35"/>
  <c r="R59" i="35"/>
  <c r="Q59" i="35"/>
  <c r="P59" i="35"/>
  <c r="S59" i="35" s="1"/>
  <c r="N59" i="35"/>
  <c r="M59" i="35"/>
  <c r="L59" i="35"/>
  <c r="J59" i="35"/>
  <c r="I59" i="35"/>
  <c r="H59" i="35"/>
  <c r="K59" i="35" s="1"/>
  <c r="V58" i="35"/>
  <c r="U58" i="35"/>
  <c r="T58" i="35"/>
  <c r="S58" i="35"/>
  <c r="O58" i="35"/>
  <c r="K58" i="35"/>
  <c r="V57" i="35"/>
  <c r="U57" i="35"/>
  <c r="T57" i="35"/>
  <c r="S57" i="35"/>
  <c r="O57" i="35"/>
  <c r="K57" i="35"/>
  <c r="A57" i="35"/>
  <c r="A58" i="35" s="1"/>
  <c r="R56" i="35"/>
  <c r="Q56" i="35"/>
  <c r="P56" i="35"/>
  <c r="N56" i="35"/>
  <c r="M56" i="35"/>
  <c r="L56" i="35"/>
  <c r="J56" i="35"/>
  <c r="I56" i="35"/>
  <c r="H56" i="35"/>
  <c r="V55" i="35"/>
  <c r="U55" i="35"/>
  <c r="T55" i="35"/>
  <c r="S55" i="35"/>
  <c r="O55" i="35"/>
  <c r="K55" i="35"/>
  <c r="V54" i="35"/>
  <c r="U54" i="35"/>
  <c r="T54" i="35"/>
  <c r="S54" i="35"/>
  <c r="O54" i="35"/>
  <c r="K54" i="35"/>
  <c r="V53" i="35"/>
  <c r="V56" i="35" s="1"/>
  <c r="U53" i="35"/>
  <c r="U56" i="35" s="1"/>
  <c r="U59" i="35" s="1"/>
  <c r="T53" i="35"/>
  <c r="S53" i="35"/>
  <c r="O53" i="35"/>
  <c r="K53" i="35"/>
  <c r="A53" i="35"/>
  <c r="A54" i="35" s="1"/>
  <c r="A55" i="35" s="1"/>
  <c r="R52" i="35"/>
  <c r="Q52" i="35"/>
  <c r="P52" i="35"/>
  <c r="S52" i="35" s="1"/>
  <c r="N52" i="35"/>
  <c r="M52" i="35"/>
  <c r="L52" i="35"/>
  <c r="J52" i="35"/>
  <c r="I52" i="35"/>
  <c r="H52" i="35"/>
  <c r="K52" i="35" s="1"/>
  <c r="V51" i="35"/>
  <c r="U51" i="35"/>
  <c r="T51" i="35"/>
  <c r="S51" i="35"/>
  <c r="O51" i="35"/>
  <c r="K51" i="35"/>
  <c r="V50" i="35"/>
  <c r="U50" i="35"/>
  <c r="T50" i="35"/>
  <c r="S50" i="35"/>
  <c r="O50" i="35"/>
  <c r="K50" i="35"/>
  <c r="V49" i="35"/>
  <c r="V52" i="35" s="1"/>
  <c r="U49" i="35"/>
  <c r="U52" i="35" s="1"/>
  <c r="T49" i="35"/>
  <c r="S49" i="35"/>
  <c r="O49" i="35"/>
  <c r="K49" i="35"/>
  <c r="A49" i="35"/>
  <c r="A50" i="35" s="1"/>
  <c r="A51" i="35" s="1"/>
  <c r="N48" i="35"/>
  <c r="V47" i="35"/>
  <c r="U47" i="35"/>
  <c r="T47" i="35"/>
  <c r="S47" i="35"/>
  <c r="O47" i="35"/>
  <c r="K47" i="35"/>
  <c r="A47" i="35"/>
  <c r="R46" i="35"/>
  <c r="R48" i="35" s="1"/>
  <c r="Q46" i="35"/>
  <c r="Q48" i="35" s="1"/>
  <c r="P46" i="35"/>
  <c r="S46" i="35" s="1"/>
  <c r="N46" i="35"/>
  <c r="M46" i="35"/>
  <c r="M48" i="35" s="1"/>
  <c r="L46" i="35"/>
  <c r="J46" i="35"/>
  <c r="J48" i="35" s="1"/>
  <c r="V48" i="35" s="1"/>
  <c r="I46" i="35"/>
  <c r="I48" i="35" s="1"/>
  <c r="H46" i="35"/>
  <c r="K46" i="35" s="1"/>
  <c r="V45" i="35"/>
  <c r="U45" i="35"/>
  <c r="T45" i="35"/>
  <c r="S45" i="35"/>
  <c r="O45" i="35"/>
  <c r="K45" i="35"/>
  <c r="V44" i="35"/>
  <c r="U44" i="35"/>
  <c r="T44" i="35"/>
  <c r="S44" i="35"/>
  <c r="O44" i="35"/>
  <c r="K44" i="35"/>
  <c r="V43" i="35"/>
  <c r="V46" i="35" s="1"/>
  <c r="U43" i="35"/>
  <c r="U46" i="35" s="1"/>
  <c r="T43" i="35"/>
  <c r="S43" i="35"/>
  <c r="O43" i="35"/>
  <c r="K43" i="35"/>
  <c r="A43" i="35"/>
  <c r="A44" i="35" s="1"/>
  <c r="A45" i="35" s="1"/>
  <c r="R42" i="35"/>
  <c r="Q42" i="35"/>
  <c r="P42" i="35"/>
  <c r="N42" i="35"/>
  <c r="M42" i="35"/>
  <c r="L42" i="35"/>
  <c r="J42" i="35"/>
  <c r="V42" i="35" s="1"/>
  <c r="I42" i="35"/>
  <c r="H42" i="35"/>
  <c r="V41" i="35"/>
  <c r="U41" i="35"/>
  <c r="T41" i="35"/>
  <c r="S41" i="35"/>
  <c r="O41" i="35"/>
  <c r="K41" i="35"/>
  <c r="A41" i="35"/>
  <c r="R40" i="35"/>
  <c r="Q40" i="35"/>
  <c r="P40" i="35"/>
  <c r="N40" i="35"/>
  <c r="M40" i="35"/>
  <c r="L40" i="35"/>
  <c r="J40" i="35"/>
  <c r="I40" i="35"/>
  <c r="H40" i="35"/>
  <c r="V39" i="35"/>
  <c r="U39" i="35"/>
  <c r="T39" i="35"/>
  <c r="S39" i="35"/>
  <c r="O39" i="35"/>
  <c r="K39" i="35"/>
  <c r="A39" i="35"/>
  <c r="R37" i="35"/>
  <c r="Q37" i="35"/>
  <c r="P37" i="35"/>
  <c r="N37" i="35"/>
  <c r="M37" i="35"/>
  <c r="L37" i="35"/>
  <c r="J37" i="35"/>
  <c r="I37" i="35"/>
  <c r="H37" i="35"/>
  <c r="W36" i="35"/>
  <c r="Y36" i="35" s="1"/>
  <c r="S36" i="35"/>
  <c r="W35" i="35"/>
  <c r="Y35" i="35" s="1"/>
  <c r="S35" i="35"/>
  <c r="R34" i="35"/>
  <c r="Q34" i="35"/>
  <c r="P34" i="35"/>
  <c r="S34" i="35" s="1"/>
  <c r="N34" i="35"/>
  <c r="M34" i="35"/>
  <c r="L34" i="35"/>
  <c r="J34" i="35"/>
  <c r="V34" i="35" s="1"/>
  <c r="I34" i="35"/>
  <c r="H34" i="35"/>
  <c r="K34" i="35" s="1"/>
  <c r="V33" i="35"/>
  <c r="U33" i="35"/>
  <c r="T33" i="35"/>
  <c r="S33" i="35"/>
  <c r="K33" i="35"/>
  <c r="R32" i="35"/>
  <c r="Q32" i="35"/>
  <c r="P32" i="35"/>
  <c r="N32" i="35"/>
  <c r="M32" i="35"/>
  <c r="L32" i="35"/>
  <c r="J32" i="35"/>
  <c r="I32" i="35"/>
  <c r="H32" i="35"/>
  <c r="V31" i="35"/>
  <c r="U31" i="35"/>
  <c r="T31" i="35"/>
  <c r="S31" i="35"/>
  <c r="O31" i="35"/>
  <c r="K31" i="35"/>
  <c r="V30" i="35"/>
  <c r="U30" i="35"/>
  <c r="W30" i="35" s="1"/>
  <c r="T30" i="35"/>
  <c r="S30" i="35"/>
  <c r="O30" i="35"/>
  <c r="K30" i="35"/>
  <c r="V29" i="35"/>
  <c r="V32" i="35" s="1"/>
  <c r="U29" i="35"/>
  <c r="U32" i="35" s="1"/>
  <c r="T29" i="35"/>
  <c r="S29" i="35"/>
  <c r="S32" i="35" s="1"/>
  <c r="O29" i="35"/>
  <c r="O32" i="35" s="1"/>
  <c r="K29" i="35"/>
  <c r="K32" i="35" s="1"/>
  <c r="R28" i="35"/>
  <c r="Q28" i="35"/>
  <c r="S28" i="35" s="1"/>
  <c r="P28" i="35"/>
  <c r="N28" i="35"/>
  <c r="M28" i="35"/>
  <c r="L28" i="35"/>
  <c r="J28" i="35"/>
  <c r="I28" i="35"/>
  <c r="U28" i="35" s="1"/>
  <c r="H28" i="35"/>
  <c r="V27" i="35"/>
  <c r="U27" i="35"/>
  <c r="T27" i="35"/>
  <c r="S27" i="35"/>
  <c r="O27" i="35"/>
  <c r="K27" i="35"/>
  <c r="A27" i="35"/>
  <c r="R26" i="35"/>
  <c r="Q26" i="35"/>
  <c r="S26" i="35" s="1"/>
  <c r="P26" i="35"/>
  <c r="N26" i="35"/>
  <c r="M26" i="35"/>
  <c r="L26" i="35"/>
  <c r="J26" i="35"/>
  <c r="I26" i="35"/>
  <c r="U26" i="35" s="1"/>
  <c r="H26" i="35"/>
  <c r="V25" i="35"/>
  <c r="U25" i="35"/>
  <c r="T25" i="35"/>
  <c r="K25" i="35"/>
  <c r="R24" i="35"/>
  <c r="Q24" i="35"/>
  <c r="P24" i="35"/>
  <c r="S24" i="35" s="1"/>
  <c r="N24" i="35"/>
  <c r="M24" i="35"/>
  <c r="L24" i="35"/>
  <c r="J24" i="35"/>
  <c r="V24" i="35" s="1"/>
  <c r="I24" i="35"/>
  <c r="H24" i="35"/>
  <c r="K24" i="35" s="1"/>
  <c r="V23" i="35"/>
  <c r="U23" i="35"/>
  <c r="T23" i="35"/>
  <c r="S23" i="35"/>
  <c r="O23" i="35"/>
  <c r="K23" i="35"/>
  <c r="A23" i="35"/>
  <c r="R22" i="35"/>
  <c r="Q22" i="35"/>
  <c r="P22" i="35"/>
  <c r="S22" i="35" s="1"/>
  <c r="N22" i="35"/>
  <c r="M22" i="35"/>
  <c r="L22" i="35"/>
  <c r="J22" i="35"/>
  <c r="V22" i="35" s="1"/>
  <c r="I22" i="35"/>
  <c r="H22" i="35"/>
  <c r="K22" i="35" s="1"/>
  <c r="V21" i="35"/>
  <c r="U21" i="35"/>
  <c r="T21" i="35"/>
  <c r="S21" i="35"/>
  <c r="O21" i="35"/>
  <c r="K21" i="35"/>
  <c r="A21" i="35"/>
  <c r="R20" i="35"/>
  <c r="Q20" i="35"/>
  <c r="P20" i="35"/>
  <c r="S20" i="35" s="1"/>
  <c r="N20" i="35"/>
  <c r="M20" i="35"/>
  <c r="L20" i="35"/>
  <c r="J20" i="35"/>
  <c r="V20" i="35" s="1"/>
  <c r="I20" i="35"/>
  <c r="H20" i="35"/>
  <c r="K20" i="35" s="1"/>
  <c r="V19" i="35"/>
  <c r="U19" i="35"/>
  <c r="T19" i="35"/>
  <c r="K19" i="35"/>
  <c r="R18" i="35"/>
  <c r="Q18" i="35"/>
  <c r="S18" i="35" s="1"/>
  <c r="P18" i="35"/>
  <c r="N18" i="35"/>
  <c r="M18" i="35"/>
  <c r="L18" i="35"/>
  <c r="J18" i="35"/>
  <c r="I18" i="35"/>
  <c r="U18" i="35" s="1"/>
  <c r="H18" i="35"/>
  <c r="V17" i="35"/>
  <c r="U17" i="35"/>
  <c r="T17" i="35"/>
  <c r="K17" i="35"/>
  <c r="R16" i="35"/>
  <c r="Q16" i="35"/>
  <c r="P16" i="35"/>
  <c r="S16" i="35" s="1"/>
  <c r="N16" i="35"/>
  <c r="M16" i="35"/>
  <c r="L16" i="35"/>
  <c r="J16" i="35"/>
  <c r="V16" i="35" s="1"/>
  <c r="I16" i="35"/>
  <c r="H16" i="35"/>
  <c r="K16" i="35" s="1"/>
  <c r="V15" i="35"/>
  <c r="U15" i="35"/>
  <c r="T15" i="35"/>
  <c r="K15" i="35"/>
  <c r="R14" i="35"/>
  <c r="Q14" i="35"/>
  <c r="P14" i="35"/>
  <c r="N14" i="35"/>
  <c r="M14" i="35"/>
  <c r="L14" i="35"/>
  <c r="J14" i="35"/>
  <c r="I14" i="35"/>
  <c r="H14" i="35"/>
  <c r="V13" i="35"/>
  <c r="U13" i="35"/>
  <c r="T13" i="35"/>
  <c r="K13" i="35"/>
  <c r="R12" i="35"/>
  <c r="Q12" i="35"/>
  <c r="P12" i="35"/>
  <c r="N12" i="35"/>
  <c r="M12" i="35"/>
  <c r="L12" i="35"/>
  <c r="J12" i="35"/>
  <c r="I12" i="35"/>
  <c r="H12" i="35"/>
  <c r="V11" i="35"/>
  <c r="U11" i="35"/>
  <c r="T11" i="35"/>
  <c r="S11" i="35"/>
  <c r="O11" i="35"/>
  <c r="K11" i="35"/>
  <c r="W11" i="35" l="1"/>
  <c r="U12" i="35"/>
  <c r="O12" i="35"/>
  <c r="W13" i="35"/>
  <c r="Y13" i="35" s="1"/>
  <c r="Y14" i="35" s="1"/>
  <c r="T14" i="35"/>
  <c r="V14" i="35"/>
  <c r="O14" i="35"/>
  <c r="X36" i="35"/>
  <c r="U37" i="35"/>
  <c r="O37" i="35"/>
  <c r="W39" i="35"/>
  <c r="Y39" i="35" s="1"/>
  <c r="Y40" i="35" s="1"/>
  <c r="U40" i="35"/>
  <c r="O40" i="35"/>
  <c r="W41" i="35"/>
  <c r="Y41" i="35" s="1"/>
  <c r="Y42" i="35" s="1"/>
  <c r="U42" i="35"/>
  <c r="O42" i="35"/>
  <c r="W43" i="35"/>
  <c r="W44" i="35"/>
  <c r="Y44" i="35" s="1"/>
  <c r="O46" i="35"/>
  <c r="W49" i="35"/>
  <c r="X49" i="35" s="1"/>
  <c r="W51" i="35"/>
  <c r="Y51" i="35" s="1"/>
  <c r="W53" i="35"/>
  <c r="X53" i="35" s="1"/>
  <c r="W54" i="35"/>
  <c r="Y54" i="35" s="1"/>
  <c r="O56" i="35"/>
  <c r="W58" i="35"/>
  <c r="Y58" i="35" s="1"/>
  <c r="U61" i="35"/>
  <c r="O61" i="35"/>
  <c r="W62" i="35"/>
  <c r="Y62" i="35" s="1"/>
  <c r="W64" i="35"/>
  <c r="Y64" i="35" s="1"/>
  <c r="W66" i="35"/>
  <c r="Y66" i="35" s="1"/>
  <c r="W68" i="35"/>
  <c r="Y68" i="35" s="1"/>
  <c r="U69" i="35"/>
  <c r="O69" i="35"/>
  <c r="W70" i="35"/>
  <c r="Y70" i="35" s="1"/>
  <c r="Y71" i="35" s="1"/>
  <c r="U71" i="35"/>
  <c r="O71" i="35"/>
  <c r="W72" i="35"/>
  <c r="Y72" i="35" s="1"/>
  <c r="W73" i="35"/>
  <c r="Y73" i="35" s="1"/>
  <c r="O75" i="35"/>
  <c r="K83" i="35"/>
  <c r="W86" i="35"/>
  <c r="Y86" i="35" s="1"/>
  <c r="Y87" i="35" s="1"/>
  <c r="U87" i="35"/>
  <c r="U90" i="35" s="1"/>
  <c r="W88" i="35"/>
  <c r="X88" i="35" s="1"/>
  <c r="W89" i="35"/>
  <c r="Y89" i="35" s="1"/>
  <c r="O90" i="35"/>
  <c r="O92" i="35"/>
  <c r="V95" i="35"/>
  <c r="U97" i="35"/>
  <c r="O97" i="35"/>
  <c r="W100" i="35"/>
  <c r="Y100" i="35" s="1"/>
  <c r="Y101" i="35" s="1"/>
  <c r="U103" i="35"/>
  <c r="K12" i="35"/>
  <c r="V12" i="35"/>
  <c r="S12" i="35"/>
  <c r="U14" i="35"/>
  <c r="W14" i="35" s="1"/>
  <c r="S14" i="35"/>
  <c r="W15" i="35"/>
  <c r="X15" i="35" s="1"/>
  <c r="X16" i="35" s="1"/>
  <c r="U16" i="35"/>
  <c r="O16" i="35"/>
  <c r="W17" i="35"/>
  <c r="T18" i="35"/>
  <c r="W18" i="35" s="1"/>
  <c r="V18" i="35"/>
  <c r="O18" i="35"/>
  <c r="W19" i="35"/>
  <c r="U20" i="35"/>
  <c r="O20" i="35"/>
  <c r="W21" i="35"/>
  <c r="X21" i="35" s="1"/>
  <c r="X22" i="35" s="1"/>
  <c r="U22" i="35"/>
  <c r="O22" i="35"/>
  <c r="W23" i="35"/>
  <c r="U24" i="35"/>
  <c r="O24" i="35"/>
  <c r="W25" i="35"/>
  <c r="Y25" i="35" s="1"/>
  <c r="Y26" i="35" s="1"/>
  <c r="T26" i="35"/>
  <c r="V26" i="35"/>
  <c r="O26" i="35"/>
  <c r="W27" i="35"/>
  <c r="Y27" i="35" s="1"/>
  <c r="Y28" i="35" s="1"/>
  <c r="T28" i="35"/>
  <c r="V28" i="35"/>
  <c r="O28" i="35"/>
  <c r="W29" i="35"/>
  <c r="Y29" i="35" s="1"/>
  <c r="W31" i="35"/>
  <c r="W33" i="35"/>
  <c r="Y33" i="35" s="1"/>
  <c r="Y34" i="35" s="1"/>
  <c r="U34" i="35"/>
  <c r="O34" i="35"/>
  <c r="X35" i="35"/>
  <c r="K37" i="35"/>
  <c r="V37" i="35"/>
  <c r="S37" i="35"/>
  <c r="K40" i="35"/>
  <c r="V40" i="35"/>
  <c r="S40" i="35"/>
  <c r="K42" i="35"/>
  <c r="S42" i="35"/>
  <c r="L48" i="35"/>
  <c r="O48" i="35" s="1"/>
  <c r="X54" i="35"/>
  <c r="W55" i="35"/>
  <c r="K56" i="35"/>
  <c r="S56" i="35"/>
  <c r="W57" i="35"/>
  <c r="X57" i="35" s="1"/>
  <c r="V59" i="35"/>
  <c r="X58" i="35"/>
  <c r="O59" i="35"/>
  <c r="W60" i="35"/>
  <c r="K61" i="35"/>
  <c r="V61" i="35"/>
  <c r="S61" i="35"/>
  <c r="W63" i="35"/>
  <c r="X64" i="35"/>
  <c r="W65" i="35"/>
  <c r="W67" i="35"/>
  <c r="X68" i="35"/>
  <c r="S71" i="35"/>
  <c r="X72" i="35"/>
  <c r="T75" i="35"/>
  <c r="T78" i="35" s="1"/>
  <c r="S85" i="35"/>
  <c r="U85" i="35"/>
  <c r="W91" i="35"/>
  <c r="K92" i="35"/>
  <c r="W94" i="35"/>
  <c r="X94" i="35" s="1"/>
  <c r="O95" i="35"/>
  <c r="W96" i="35"/>
  <c r="K97" i="35"/>
  <c r="V97" i="35"/>
  <c r="S97" i="35"/>
  <c r="W98" i="35"/>
  <c r="X98" i="35" s="1"/>
  <c r="X99" i="35" s="1"/>
  <c r="T99" i="35"/>
  <c r="V99" i="35"/>
  <c r="O99" i="35"/>
  <c r="X100" i="35"/>
  <c r="X101" i="35" s="1"/>
  <c r="U101" i="35"/>
  <c r="O101" i="35"/>
  <c r="X102" i="35"/>
  <c r="X103" i="35" s="1"/>
  <c r="O103" i="35"/>
  <c r="W45" i="35"/>
  <c r="Y45" i="35" s="1"/>
  <c r="W47" i="35"/>
  <c r="Y47" i="35" s="1"/>
  <c r="Y48" i="35" s="1"/>
  <c r="W50" i="35"/>
  <c r="X51" i="35"/>
  <c r="O52" i="35"/>
  <c r="T52" i="35"/>
  <c r="T56" i="35"/>
  <c r="T59" i="35" s="1"/>
  <c r="K69" i="35"/>
  <c r="S69" i="35"/>
  <c r="X70" i="35"/>
  <c r="X71" i="35" s="1"/>
  <c r="W74" i="35"/>
  <c r="K75" i="35"/>
  <c r="S75" i="35"/>
  <c r="K78" i="35"/>
  <c r="S78" i="35"/>
  <c r="U80" i="35"/>
  <c r="U83" i="35" s="1"/>
  <c r="S80" i="35"/>
  <c r="W80" i="35"/>
  <c r="W81" i="35"/>
  <c r="X81" i="35" s="1"/>
  <c r="X83" i="35" s="1"/>
  <c r="W82" i="35"/>
  <c r="X82" i="35" s="1"/>
  <c r="O83" i="35"/>
  <c r="W84" i="35"/>
  <c r="X84" i="35" s="1"/>
  <c r="X85" i="35" s="1"/>
  <c r="O85" i="35"/>
  <c r="X86" i="35"/>
  <c r="X87" i="35" s="1"/>
  <c r="O87" i="35"/>
  <c r="K90" i="35"/>
  <c r="U92" i="35"/>
  <c r="U95" i="35" s="1"/>
  <c r="V92" i="35"/>
  <c r="Y11" i="35"/>
  <c r="X11" i="35"/>
  <c r="X13" i="35"/>
  <c r="X14" i="35" s="1"/>
  <c r="Y15" i="35"/>
  <c r="Y16" i="35" s="1"/>
  <c r="X17" i="35"/>
  <c r="X18" i="35" s="1"/>
  <c r="Y17" i="35"/>
  <c r="Y18" i="35" s="1"/>
  <c r="Y19" i="35"/>
  <c r="Y20" i="35" s="1"/>
  <c r="X19" i="35"/>
  <c r="X20" i="35" s="1"/>
  <c r="Y23" i="35"/>
  <c r="Y24" i="35" s="1"/>
  <c r="X23" i="35"/>
  <c r="X24" i="35" s="1"/>
  <c r="X25" i="35"/>
  <c r="X26" i="35" s="1"/>
  <c r="W32" i="35"/>
  <c r="Y31" i="35"/>
  <c r="X31" i="35"/>
  <c r="X30" i="35"/>
  <c r="Y30" i="35"/>
  <c r="X93" i="35"/>
  <c r="Y93" i="35"/>
  <c r="T12" i="35"/>
  <c r="W12" i="35" s="1"/>
  <c r="K14" i="35"/>
  <c r="T16" i="35"/>
  <c r="W16" i="35" s="1"/>
  <c r="K18" i="35"/>
  <c r="T20" i="35"/>
  <c r="W20" i="35" s="1"/>
  <c r="T22" i="35"/>
  <c r="W22" i="35" s="1"/>
  <c r="T24" i="35"/>
  <c r="W24" i="35" s="1"/>
  <c r="K26" i="35"/>
  <c r="K28" i="35"/>
  <c r="T32" i="35"/>
  <c r="W46" i="35"/>
  <c r="Y43" i="35"/>
  <c r="H48" i="35"/>
  <c r="P48" i="35"/>
  <c r="S48" i="35" s="1"/>
  <c r="T61" i="35"/>
  <c r="W61" i="35" s="1"/>
  <c r="T69" i="35"/>
  <c r="T71" i="35"/>
  <c r="W71" i="35" s="1"/>
  <c r="Y77" i="35"/>
  <c r="W83" i="35"/>
  <c r="Y84" i="35"/>
  <c r="Y85" i="35" s="1"/>
  <c r="K85" i="35"/>
  <c r="T103" i="35"/>
  <c r="X33" i="35"/>
  <c r="X34" i="35" s="1"/>
  <c r="T34" i="35"/>
  <c r="W34" i="35" s="1"/>
  <c r="Y37" i="35"/>
  <c r="T37" i="35"/>
  <c r="W37" i="35" s="1"/>
  <c r="X39" i="35"/>
  <c r="X40" i="35" s="1"/>
  <c r="T40" i="35"/>
  <c r="X41" i="35"/>
  <c r="X42" i="35" s="1"/>
  <c r="T42" i="35"/>
  <c r="W42" i="35" s="1"/>
  <c r="X43" i="35"/>
  <c r="X45" i="35"/>
  <c r="U48" i="35"/>
  <c r="T46" i="35"/>
  <c r="Y49" i="35"/>
  <c r="Y53" i="35"/>
  <c r="W59" i="35"/>
  <c r="Y57" i="35"/>
  <c r="Y59" i="35" s="1"/>
  <c r="X78" i="35"/>
  <c r="Y76" i="35"/>
  <c r="Y78" i="35" s="1"/>
  <c r="W78" i="35"/>
  <c r="Y79" i="35"/>
  <c r="Y80" i="35" s="1"/>
  <c r="K80" i="35"/>
  <c r="Y82" i="35"/>
  <c r="S83" i="35"/>
  <c r="T87" i="35"/>
  <c r="T97" i="35"/>
  <c r="W97" i="35" s="1"/>
  <c r="K99" i="35"/>
  <c r="T101" i="35"/>
  <c r="W101" i="35" s="1"/>
  <c r="V103" i="35"/>
  <c r="T85" i="35"/>
  <c r="V85" i="35"/>
  <c r="W90" i="35"/>
  <c r="Y88" i="35"/>
  <c r="P92" i="35"/>
  <c r="S92" i="35" s="1"/>
  <c r="Y90" i="35" l="1"/>
  <c r="W75" i="35"/>
  <c r="W56" i="35"/>
  <c r="W52" i="35"/>
  <c r="X44" i="35"/>
  <c r="W69" i="35"/>
  <c r="Y46" i="35"/>
  <c r="X29" i="35"/>
  <c r="X32" i="35" s="1"/>
  <c r="X27" i="35"/>
  <c r="X28" i="35" s="1"/>
  <c r="Y21" i="35"/>
  <c r="Y22" i="35" s="1"/>
  <c r="X73" i="35"/>
  <c r="X89" i="35"/>
  <c r="X90" i="35" s="1"/>
  <c r="X66" i="35"/>
  <c r="X62" i="35"/>
  <c r="X37" i="35"/>
  <c r="Y74" i="35"/>
  <c r="Y75" i="35" s="1"/>
  <c r="X74" i="35"/>
  <c r="Y96" i="35"/>
  <c r="Y97" i="35" s="1"/>
  <c r="X96" i="35"/>
  <c r="X97" i="35" s="1"/>
  <c r="Y91" i="35"/>
  <c r="Y92" i="35" s="1"/>
  <c r="X91" i="35"/>
  <c r="X92" i="35" s="1"/>
  <c r="Y67" i="35"/>
  <c r="X67" i="35"/>
  <c r="Y65" i="35"/>
  <c r="X65" i="35"/>
  <c r="Y63" i="35"/>
  <c r="Y69" i="35" s="1"/>
  <c r="X63" i="35"/>
  <c r="Y55" i="35"/>
  <c r="Y56" i="35" s="1"/>
  <c r="X55" i="35"/>
  <c r="X56" i="35" s="1"/>
  <c r="W85" i="35"/>
  <c r="Y98" i="35"/>
  <c r="Y99" i="35" s="1"/>
  <c r="Y94" i="35"/>
  <c r="X47" i="35"/>
  <c r="X48" i="35" s="1"/>
  <c r="W40" i="35"/>
  <c r="W103" i="35"/>
  <c r="Y81" i="35"/>
  <c r="Y83" i="35" s="1"/>
  <c r="W95" i="35"/>
  <c r="X95" i="35"/>
  <c r="Y50" i="35"/>
  <c r="Y52" i="35" s="1"/>
  <c r="X50" i="35"/>
  <c r="X52" i="35" s="1"/>
  <c r="W99" i="35"/>
  <c r="X75" i="35"/>
  <c r="X69" i="35"/>
  <c r="Y60" i="35"/>
  <c r="Y61" i="35" s="1"/>
  <c r="X60" i="35"/>
  <c r="X61" i="35" s="1"/>
  <c r="X59" i="35"/>
  <c r="W28" i="35"/>
  <c r="W26" i="35"/>
  <c r="Y32" i="35"/>
  <c r="X12" i="35"/>
  <c r="T92" i="35"/>
  <c r="W87" i="35"/>
  <c r="T90" i="35"/>
  <c r="X46" i="35"/>
  <c r="K48" i="35"/>
  <c r="T48" i="35"/>
  <c r="W48" i="35" s="1"/>
  <c r="Y95" i="35"/>
  <c r="Y12" i="35"/>
  <c r="Y104" i="35" l="1"/>
  <c r="X104" i="35"/>
  <c r="T95" i="35"/>
  <c r="W92" i="35"/>
</calcChain>
</file>

<file path=xl/sharedStrings.xml><?xml version="1.0" encoding="utf-8"?>
<sst xmlns="http://schemas.openxmlformats.org/spreadsheetml/2006/main" count="2379" uniqueCount="577">
  <si>
    <t>№ по ред</t>
  </si>
  <si>
    <t>мярка</t>
  </si>
  <si>
    <t>партида</t>
  </si>
  <si>
    <t xml:space="preserve">година </t>
  </si>
  <si>
    <t>завод</t>
  </si>
  <si>
    <t>ВСИЧКО</t>
  </si>
  <si>
    <t>Метал на гилзата</t>
  </si>
  <si>
    <t>Вид на взривателя</t>
  </si>
  <si>
    <t>Нето тегло на 1 БП (кг.)</t>
  </si>
  <si>
    <t>Забележка</t>
  </si>
  <si>
    <t>Приведени в СВ</t>
  </si>
  <si>
    <t>Нехерметични</t>
  </si>
  <si>
    <t>бруто тегло (кг.)</t>
  </si>
  <si>
    <t>количество БП</t>
  </si>
  <si>
    <t>к-я 1</t>
  </si>
  <si>
    <t>к-я 2</t>
  </si>
  <si>
    <t>к-я 3</t>
  </si>
  <si>
    <t>Всичко</t>
  </si>
  <si>
    <t>Всичко:</t>
  </si>
  <si>
    <t>За единична опаковка (сандък)</t>
  </si>
  <si>
    <t>От всичкото количество</t>
  </si>
  <si>
    <t>№ по ЕНС в ИС  "Логистика на БА"</t>
  </si>
  <si>
    <t>Бруто тегло (тона)</t>
  </si>
  <si>
    <t>Нето тегло (тона)</t>
  </si>
  <si>
    <t>-</t>
  </si>
  <si>
    <t>52.000000117</t>
  </si>
  <si>
    <t>РАЗДЕЛ II - "ЗА УТИЛИЗАЦИЯ"</t>
  </si>
  <si>
    <t>Наименование</t>
  </si>
  <si>
    <t>Мярка</t>
  </si>
  <si>
    <t>Партида</t>
  </si>
  <si>
    <t>Година</t>
  </si>
  <si>
    <t>Завод</t>
  </si>
  <si>
    <t xml:space="preserve">22680-Карлово                       </t>
  </si>
  <si>
    <t xml:space="preserve">22700-Костенец                       </t>
  </si>
  <si>
    <t xml:space="preserve">28130-Стражица </t>
  </si>
  <si>
    <t>От всичкото количес
тво</t>
  </si>
  <si>
    <t>За единична опак.
(сандък)</t>
  </si>
  <si>
    <t>КОМАНДВАНЕ ЗА ЛОГИСТИЧНА ПОДДРЪЖКА</t>
  </si>
  <si>
    <t>А. Боеприпаси първа категория</t>
  </si>
  <si>
    <t>51.1739</t>
  </si>
  <si>
    <t>4,5 мм сачма "ДН" за въздушна пушка</t>
  </si>
  <si>
    <t>бр.</t>
  </si>
  <si>
    <t>00</t>
  </si>
  <si>
    <t xml:space="preserve">Всичко </t>
  </si>
  <si>
    <t>4.5мм сачма "ДИАБОЛО" за въздушна пушка</t>
  </si>
  <si>
    <t>4.5мм сачма "Finale Match" за въздушна пушка</t>
  </si>
  <si>
    <t>51.1740</t>
  </si>
  <si>
    <t>4.5мм сачма за пневматичен пистолет българска фабрикация</t>
  </si>
  <si>
    <t>51.1746</t>
  </si>
  <si>
    <t>5.45 х 39мм патрон с обикновен куршум за АК-74</t>
  </si>
  <si>
    <t>Л01</t>
  </si>
  <si>
    <t>51.1744</t>
  </si>
  <si>
    <t>5,45 х 18 мм патрон за пистолет ПСМ</t>
  </si>
  <si>
    <t>51.1761</t>
  </si>
  <si>
    <t>6,35 х16 мм патрон за пистолет "Браунинг"</t>
  </si>
  <si>
    <t>51.3000</t>
  </si>
  <si>
    <t>7.62мм патрон с бронебойно запалителен куршум Б-32 с биметална гилза "Шкас"</t>
  </si>
  <si>
    <t>Н14</t>
  </si>
  <si>
    <t>биметална</t>
  </si>
  <si>
    <t>51.1826</t>
  </si>
  <si>
    <t>7,65 мм патрон за обикновен пистолет</t>
  </si>
  <si>
    <t>51.1588</t>
  </si>
  <si>
    <t>Ръчна граната настъпателна РГ-42 не к-т</t>
  </si>
  <si>
    <t>51.566</t>
  </si>
  <si>
    <t xml:space="preserve">100 мм изстрел за оръдие КС-19 с осколочно дистанционен снаряд  </t>
  </si>
  <si>
    <t>месинг</t>
  </si>
  <si>
    <t>без взривател</t>
  </si>
  <si>
    <t>Капсулна втулка КВ-4</t>
  </si>
  <si>
    <t>Б. Боеприпаси трета категория</t>
  </si>
  <si>
    <t>51.2518</t>
  </si>
  <si>
    <t>7,62 мм халостни патрони унифицирани с дървен куршум обр. 1908 г.</t>
  </si>
  <si>
    <t>стомана</t>
  </si>
  <si>
    <t>51.1790</t>
  </si>
  <si>
    <t xml:space="preserve">7,62 мм патрон обр. 43г.- халосен с дървен куршум </t>
  </si>
  <si>
    <t>51.1798</t>
  </si>
  <si>
    <t>7,62 мм патрон обр. 908/30 г. с лек куршум обр. 908 г.</t>
  </si>
  <si>
    <t>10</t>
  </si>
  <si>
    <t>СБ1</t>
  </si>
  <si>
    <t>51.1800</t>
  </si>
  <si>
    <t>7,62 мм патрон обр. 908/30 г. с тежък куршум обр. 1930 г. ДГЛ</t>
  </si>
  <si>
    <t>51.1796</t>
  </si>
  <si>
    <t>7,62 мм патрон обр. 1908/30г. с куршум със стоманен сърдечник</t>
  </si>
  <si>
    <t>Г74</t>
  </si>
  <si>
    <t>Т13</t>
  </si>
  <si>
    <t>51.1783</t>
  </si>
  <si>
    <t>7,62 мм патрон обр. 1943г. с куршум със стоманен сърдечник</t>
  </si>
  <si>
    <t>В40</t>
  </si>
  <si>
    <t>Е14</t>
  </si>
  <si>
    <t>51.1787</t>
  </si>
  <si>
    <t>7,62 мм патрон обр. 1943г. с трасиращ куршум Т-45</t>
  </si>
  <si>
    <t>Г01</t>
  </si>
  <si>
    <t>В03</t>
  </si>
  <si>
    <t>51.1879</t>
  </si>
  <si>
    <t>9 мм патрон за пистолет "Парабелум"- дълъг</t>
  </si>
  <si>
    <t>51.1709</t>
  </si>
  <si>
    <t>12,7 мм патрон с бронeбойно запалителен  куршум  Б-32</t>
  </si>
  <si>
    <t>А33</t>
  </si>
  <si>
    <t>Б26</t>
  </si>
  <si>
    <t>СБ2</t>
  </si>
  <si>
    <t>51.1710</t>
  </si>
  <si>
    <t>12,7 мм патрон с бронeбойно запалителен трасиращ куршум БЗТ</t>
  </si>
  <si>
    <t>Р1</t>
  </si>
  <si>
    <t>51.1741</t>
  </si>
  <si>
    <t>40 мм изстрел ВОГ-25 с осколъчна граната</t>
  </si>
  <si>
    <t>01</t>
  </si>
  <si>
    <t>Ръчна граната настъпателна РГ-42  /не к-т/</t>
  </si>
  <si>
    <t>51.574</t>
  </si>
  <si>
    <t>23 мм изстрел с БЗТ снаряд</t>
  </si>
  <si>
    <t>А63</t>
  </si>
  <si>
    <t>51.1505</t>
  </si>
  <si>
    <t>Изстрел  ПГ - 7В</t>
  </si>
  <si>
    <t>ВП-7М</t>
  </si>
  <si>
    <t>51.1509</t>
  </si>
  <si>
    <t>Изстрел  ПГ - 7ВМ</t>
  </si>
  <si>
    <t>51.1514</t>
  </si>
  <si>
    <t>Изстрел  ПГ - 9В</t>
  </si>
  <si>
    <t>ВП-9</t>
  </si>
  <si>
    <t>51.1497</t>
  </si>
  <si>
    <t>Изстрел  ОГ-9ВБ</t>
  </si>
  <si>
    <t>ГО-2</t>
  </si>
  <si>
    <t>51.1498</t>
  </si>
  <si>
    <t>Изстрел  ОГ-9ВМ</t>
  </si>
  <si>
    <t>51.1601</t>
  </si>
  <si>
    <t>Ръчна граната РГ-42 ИМ</t>
  </si>
  <si>
    <t>51.1603</t>
  </si>
  <si>
    <t>Ръчна граната РГД-5 ИМ</t>
  </si>
  <si>
    <t>51.1607</t>
  </si>
  <si>
    <t>Ръчна граната РГО-78 ИМ</t>
  </si>
  <si>
    <t>51.1598</t>
  </si>
  <si>
    <t>Ръчна граната РГО- ИМ</t>
  </si>
  <si>
    <t>51.1568</t>
  </si>
  <si>
    <t xml:space="preserve"> ПТУР 9М111М "Фактория"</t>
  </si>
  <si>
    <t>02</t>
  </si>
  <si>
    <t>ВСИЧКО:</t>
  </si>
  <si>
    <t xml:space="preserve"> </t>
  </si>
  <si>
    <t>Раздел ІІ - ЗА УТИЛИЗАЦИЯ</t>
  </si>
  <si>
    <t>ПРЕХВЪРЛЕНО на основание чл.92, ал.1 от Наредбата за ОБВВПИ</t>
  </si>
  <si>
    <t>от раздел I "За търговска реализация" на Списък № 7  с рег. № 30-10-253/29.01.2025 г. за изменение и допълнение на „Списък на излишните за Българската армия и структурите на пряко подчинение на министъра на отбраната, които не са самостоятелни юридически лица, оръжия, боеприпаси, взривни вещества и пиротехнически изделия, подлежащи на снемане от употреба към 01.01.2022 г.“ с рег. № 30-10-193/28.03.2022 г.</t>
  </si>
  <si>
    <t>52.000000012</t>
  </si>
  <si>
    <t>ВВ тип "Амонит"- 6 на 0,200 кг.</t>
  </si>
  <si>
    <t>кг.</t>
  </si>
  <si>
    <t xml:space="preserve"> Всичко :</t>
  </si>
  <si>
    <t>52.000000006</t>
  </si>
  <si>
    <t>Взривно вещество"ТРОТИЛ" на шашки по 400 гр.</t>
  </si>
  <si>
    <t>52.000000304</t>
  </si>
  <si>
    <t>ВВ тип "Лазарит С2" по 0,200 кг.</t>
  </si>
  <si>
    <t>Еловица/Габрово</t>
  </si>
  <si>
    <t>№ 
по
ред</t>
  </si>
  <si>
    <t>№ по 
ЕНС в ИС "Логистика на БА"</t>
  </si>
  <si>
    <t>24850-ЗМЕЙОВО</t>
  </si>
  <si>
    <t>Количество 
по категории и всичко</t>
  </si>
  <si>
    <t>бруто тегло 
(кг.)</t>
  </si>
  <si>
    <t>количество 
БП</t>
  </si>
  <si>
    <t xml:space="preserve">Наименование </t>
  </si>
  <si>
    <t>Бруто</t>
  </si>
  <si>
    <t>Нето</t>
  </si>
  <si>
    <t>тегло</t>
  </si>
  <si>
    <t>(тона)</t>
  </si>
  <si>
    <t>Мина със закъснително действие МЗД-60</t>
  </si>
  <si>
    <t>001</t>
  </si>
  <si>
    <t xml:space="preserve"> Всичко:</t>
  </si>
  <si>
    <t>22700-KОСТЕНЕЦ</t>
  </si>
  <si>
    <t>Раздел ІІ -"ЗА УТИЛИЗАЦИЯ"</t>
  </si>
  <si>
    <t>Всичко :</t>
  </si>
  <si>
    <t>ВСИЧКО :</t>
  </si>
  <si>
    <t>1. Класически боеприпаси по чл. 86, ал. 2, т. 2 буква "б"</t>
  </si>
  <si>
    <t>Инженерни боеприпаси по чл. 86, ал. 2, т. 2, буква "б"</t>
  </si>
  <si>
    <t>№ по ЕНС в ИС „Логистика на БА</t>
  </si>
  <si>
    <t>в. ф. 34420-Костинброд</t>
  </si>
  <si>
    <t>в. ф. 26720-Черноморец</t>
  </si>
  <si>
    <t>Нето тегло на 1 БП (кг)</t>
  </si>
  <si>
    <t>количества по категории и всичко</t>
  </si>
  <si>
    <t>Бруто тегло (кг)</t>
  </si>
  <si>
    <t>Количество БП</t>
  </si>
  <si>
    <t>всичко</t>
  </si>
  <si>
    <t>ВОЕННОВЪЗДУШНИ СИЛИ</t>
  </si>
  <si>
    <t>Класически боеприпаси</t>
  </si>
  <si>
    <t>52.83</t>
  </si>
  <si>
    <t>Гръм артилерийски</t>
  </si>
  <si>
    <t>52.84</t>
  </si>
  <si>
    <t>Гръм артилерийски със запалка ЗАГ-30 комплект</t>
  </si>
  <si>
    <t>51.1010</t>
  </si>
  <si>
    <t>Запалка ЗАГ-30 за артилерийски гръм</t>
  </si>
  <si>
    <t>52.88</t>
  </si>
  <si>
    <t>Капсул детонатор КД №8 А</t>
  </si>
  <si>
    <t>Класически боеприпаси- учебни</t>
  </si>
  <si>
    <t>51.1912</t>
  </si>
  <si>
    <t>Ръчна граната настъпателна РГ-42 с УЗРГМ, учебна</t>
  </si>
  <si>
    <t>51.1600</t>
  </si>
  <si>
    <t>Ръчна граната отбранителна Ф-1 , учебна</t>
  </si>
  <si>
    <t>15.1594</t>
  </si>
  <si>
    <t>Ръчна граната настъпателна РГД-5, учебна</t>
  </si>
  <si>
    <t>Ръчна граната настъпателна РГ-42 ИМ</t>
  </si>
  <si>
    <t>51.2032</t>
  </si>
  <si>
    <t>23мм изстрел УОФЗТ, учебен</t>
  </si>
  <si>
    <t>РАЗДЕЛ ІІ -"ЗА УТИЛИЗАЦИЯ"</t>
  </si>
  <si>
    <t xml:space="preserve">Боеприпаси по чл.86, ал.2, т.2, буква "б" </t>
  </si>
  <si>
    <t>№ по ЕСН и ИС "Логистика на БА"</t>
  </si>
  <si>
    <t xml:space="preserve">ЕМК-Наименование </t>
  </si>
  <si>
    <t>година</t>
  </si>
  <si>
    <t>32020-Варна</t>
  </si>
  <si>
    <t>метал на гилзата</t>
  </si>
  <si>
    <t>вид на взривателя</t>
  </si>
  <si>
    <t>от всичкото количество</t>
  </si>
  <si>
    <t>за ед. опаковка</t>
  </si>
  <si>
    <t>нето тегло на БП /кг./</t>
  </si>
  <si>
    <t>количества по кат.</t>
  </si>
  <si>
    <t>кат.1</t>
  </si>
  <si>
    <t>кат.2</t>
  </si>
  <si>
    <t>кат.3</t>
  </si>
  <si>
    <t>бруто тегло /т/</t>
  </si>
  <si>
    <t>нето тегло /т/</t>
  </si>
  <si>
    <t>приведено в СВ</t>
  </si>
  <si>
    <t>Нехерметично</t>
  </si>
  <si>
    <t>бруто тегло /кг./</t>
  </si>
  <si>
    <t>1</t>
  </si>
  <si>
    <t>2</t>
  </si>
  <si>
    <t>ВОЕННОМОРСКИ СИЛИ</t>
  </si>
  <si>
    <t>57.992</t>
  </si>
  <si>
    <t xml:space="preserve">76,2 мм и-л УПБ-62 (практически)                    </t>
  </si>
  <si>
    <t>51.2396</t>
  </si>
  <si>
    <t xml:space="preserve">23 мм изстрел БЗТ - учебен                                </t>
  </si>
  <si>
    <t>алум.</t>
  </si>
  <si>
    <t>51.918</t>
  </si>
  <si>
    <t xml:space="preserve">25 мм учебно - тренировъчни изстрели                       </t>
  </si>
  <si>
    <t>57.921</t>
  </si>
  <si>
    <t xml:space="preserve">45 мм учебни снаряди                                       </t>
  </si>
  <si>
    <t>51.37</t>
  </si>
  <si>
    <t xml:space="preserve">122 мм бронебоен - кумулативен снаряд, инертен     </t>
  </si>
  <si>
    <t>51.154</t>
  </si>
  <si>
    <t xml:space="preserve">122 мм с-д оф инертен                           </t>
  </si>
  <si>
    <t>Класически БП по чл. 86, ал. 2, т. 2, буква "б"</t>
  </si>
  <si>
    <t>22.00</t>
  </si>
  <si>
    <t>№ по ЕНС в ИС „Логистика" на БА</t>
  </si>
  <si>
    <t>военно формирование 54980 - София</t>
  </si>
  <si>
    <t>КОМЕНДАНСТВО МО</t>
  </si>
  <si>
    <t>7,65 мм патрони "Геко"</t>
  </si>
  <si>
    <t>0</t>
  </si>
  <si>
    <t xml:space="preserve">– </t>
  </si>
  <si>
    <t xml:space="preserve">    </t>
  </si>
  <si>
    <r>
      <t>№</t>
    </r>
    <r>
      <rPr>
        <b/>
        <sz val="9"/>
        <rFont val="Times New Roman"/>
        <family val="1"/>
        <charset val="204"/>
      </rPr>
      <t xml:space="preserve"> по ЕСН и ИС "Логистика на БА"</t>
    </r>
  </si>
  <si>
    <t xml:space="preserve">НАИМЕНОВАНИЕ </t>
  </si>
  <si>
    <t>22 160-Плевен</t>
  </si>
  <si>
    <t>34750-Карлово</t>
  </si>
  <si>
    <t>54140 -Стара Загора</t>
  </si>
  <si>
    <t>СУХОПЪТНИ ВОЙСКИ</t>
  </si>
  <si>
    <t>52.3</t>
  </si>
  <si>
    <t>ВВ "Тротил" на шашки 200/ 400 гр.</t>
  </si>
  <si>
    <t>49</t>
  </si>
  <si>
    <t>183,6</t>
  </si>
  <si>
    <t>52.0005</t>
  </si>
  <si>
    <t>Взривно в-во "Тротил" шашки 200 гр.</t>
  </si>
  <si>
    <t>"АМОНИТ"-6 на 0,200кг</t>
  </si>
  <si>
    <t>85</t>
  </si>
  <si>
    <t xml:space="preserve">Наименование на боеприпасите </t>
  </si>
  <si>
    <t>22720-Смядово</t>
  </si>
  <si>
    <t>количество по (категории и всичко)</t>
  </si>
  <si>
    <t>количество по  (категории и всичко)</t>
  </si>
  <si>
    <t>Бруто тегло</t>
  </si>
  <si>
    <t>Нето тегло</t>
  </si>
  <si>
    <t>МЕХАНИЗМИ ЗА АВИАЦ. БОМБИ</t>
  </si>
  <si>
    <t>МДВ - 2</t>
  </si>
  <si>
    <t>МДВ - 4</t>
  </si>
  <si>
    <t>АСП по чл.86, ал.2, т.2, буква "б"</t>
  </si>
  <si>
    <t>военно формирование              26030 - Безмер</t>
  </si>
  <si>
    <t>АСП</t>
  </si>
  <si>
    <t>Ракета авиационна неуправляема НАР С-5КО</t>
  </si>
  <si>
    <t>90</t>
  </si>
  <si>
    <t>Ракета авиационна неуправляема НАР С-5МО</t>
  </si>
  <si>
    <t>88</t>
  </si>
  <si>
    <t>87</t>
  </si>
  <si>
    <t>Взривател В-5К</t>
  </si>
  <si>
    <t>5</t>
  </si>
  <si>
    <t>84</t>
  </si>
  <si>
    <t>89</t>
  </si>
  <si>
    <t>в. ф. 34630-Божурище</t>
  </si>
  <si>
    <t>Елементи от ЗУР</t>
  </si>
  <si>
    <t>50.741</t>
  </si>
  <si>
    <t>Бойна част 5Б18, изделие 10201 5В27У (5В27Д)/23-354/-73.47-53.61-62527.3</t>
  </si>
  <si>
    <t>Бойна част 5Б18, изделие 10201 5В27У (5В27Д)/8-354/-73.20-725578-47,60-10</t>
  </si>
  <si>
    <t>Бойна част 5Б18, изделие 10201 5В27У (5В27Д) /48-354/-43.20-87555,5-45,2-12</t>
  </si>
  <si>
    <t>50.735</t>
  </si>
  <si>
    <t>Бойна част 5Ж98, В-759 (В-755)</t>
  </si>
  <si>
    <t>50.742</t>
  </si>
  <si>
    <t>Заряд за стартови двигател 5Е94, 5В27 (В-600П) С-125М</t>
  </si>
  <si>
    <t>50.743</t>
  </si>
  <si>
    <t>Заряд за маршеви двигател 5Е93, 5В27 (В-600П) С-125М</t>
  </si>
  <si>
    <t>51.2730</t>
  </si>
  <si>
    <t>Заряд барутен /шашка/ за В-755, В-759</t>
  </si>
  <si>
    <t>27.42475</t>
  </si>
  <si>
    <t>Пироизделие пиропартон ПП9 рсм</t>
  </si>
  <si>
    <t>57.1081</t>
  </si>
  <si>
    <t>Авиационно торпедо "АТ-1МЭ"</t>
  </si>
  <si>
    <t>57.1065</t>
  </si>
  <si>
    <t>БЗО за авиационно торпедо "АТ-1МЭ"</t>
  </si>
  <si>
    <t>57.935</t>
  </si>
  <si>
    <t>Изд.580 Авиобомба ПЛАБ-50</t>
  </si>
  <si>
    <t>48</t>
  </si>
  <si>
    <t>82</t>
  </si>
  <si>
    <t>24</t>
  </si>
  <si>
    <t>57.925</t>
  </si>
  <si>
    <t>Изд.590  ПЛАБ 250-120</t>
  </si>
  <si>
    <t>3</t>
  </si>
  <si>
    <t>4</t>
  </si>
  <si>
    <t>30</t>
  </si>
  <si>
    <t>57.938</t>
  </si>
  <si>
    <t>Обозначителна Авиобомба ОМАБ-Н</t>
  </si>
  <si>
    <t>38</t>
  </si>
  <si>
    <t xml:space="preserve"> Авиобомба ОМАБ-25-8Н</t>
  </si>
  <si>
    <t>22</t>
  </si>
  <si>
    <t>57.1018</t>
  </si>
  <si>
    <t>Авиобомба ОМАБ 25-12Д</t>
  </si>
  <si>
    <t>23</t>
  </si>
  <si>
    <t>6</t>
  </si>
  <si>
    <t>57.937</t>
  </si>
  <si>
    <t>Взривател АВК Д/У</t>
  </si>
  <si>
    <t>45</t>
  </si>
  <si>
    <t>12</t>
  </si>
  <si>
    <t>57.936</t>
  </si>
  <si>
    <t>Взривател НВМ-1Ф</t>
  </si>
  <si>
    <t>36</t>
  </si>
  <si>
    <t>57.1105</t>
  </si>
  <si>
    <t xml:space="preserve">Взривател НВГ-1 Ф                                           </t>
  </si>
  <si>
    <t>59</t>
  </si>
  <si>
    <t>57.942</t>
  </si>
  <si>
    <t>УПЛАБ-МК-Д (учебен)</t>
  </si>
  <si>
    <t>57.943</t>
  </si>
  <si>
    <t>УПЛАБ-МК-Н (учебен)</t>
  </si>
  <si>
    <t>82.00</t>
  </si>
  <si>
    <t>155.0</t>
  </si>
  <si>
    <t>9.0</t>
  </si>
  <si>
    <t>1.5</t>
  </si>
  <si>
    <t>6.00</t>
  </si>
  <si>
    <t>8.00</t>
  </si>
  <si>
    <t>7.00</t>
  </si>
  <si>
    <t>Морски БП по чл. 86, ал. 2, т. 2, буква "б"</t>
  </si>
  <si>
    <t xml:space="preserve">от раздел I "За търговска реализация" на Списък № 8  с рег. № 30-10-253/14.05.2025 г. за изменение и допълнение на „Списък на излишните за Българската армия и структурите на пряко подчинение на министъра на отбраната, които не са самостоятелни юридически лица, оръжия, боеприпаси, взривни вещества и пиротехнически изделия, подлежащи на снемане от употреба към 01.01.2022 г.“ с рег. № 30-10-193/28.03.2022 г., считано от 15.05.2025 г. </t>
  </si>
  <si>
    <t>Инженерни БП по чл.86, ал.2, т.2, буква "б"</t>
  </si>
  <si>
    <t>120 мм звездна бомба с хоризонтално разпръскване на звездите червени</t>
  </si>
  <si>
    <t>96</t>
  </si>
  <si>
    <t>в. ф. 26810-Поповица</t>
  </si>
  <si>
    <t xml:space="preserve">  </t>
  </si>
  <si>
    <t>от раздел I "За търговска реализация" на Списък № 6  с рег. № 30-10-242/16.08.2024 г. за изменение и допълнение на „Списък на излишните за Българската армия и структурите на пряко подчинение на министъра на отбраната, които не са самостоятелни юридически лица, оръжия, боеприпаси, взривни вещества и пиротехнически изделия, подлежащи на снемане от употреба към 01.01.2022 г.“ с рег. № 30-10-193/28.03.2022 г.</t>
  </si>
  <si>
    <t>военно формирование              26810 - Поповица</t>
  </si>
  <si>
    <t>50.682</t>
  </si>
  <si>
    <t>Бомба авиационна практическа П-50-75, нощен заряд</t>
  </si>
  <si>
    <t>23 мм истрел с БР снаряд за ГШ-23</t>
  </si>
  <si>
    <t>30 мм изстрел с ОФЗУ снаряд за НР-30</t>
  </si>
  <si>
    <t>№ по 
ЕНС в ИС 
"Алгос"</t>
  </si>
  <si>
    <t>22700-КОСТЕНЕЦ</t>
  </si>
  <si>
    <t>ДОПЪЛНЕНИЕ</t>
  </si>
  <si>
    <t>Раздел ІI -"ЗА УТИЛИЗАЦИЯ"</t>
  </si>
  <si>
    <t>1. Класически БП по чл.86, ал.2, т.2, буква "а"</t>
  </si>
  <si>
    <t>Боеприпаси трета категория</t>
  </si>
  <si>
    <t>51.000001792</t>
  </si>
  <si>
    <t>7,62 мм патрон обр.908/30г. с бронeбойно запалителен  куршум Б-32</t>
  </si>
  <si>
    <t>В19</t>
  </si>
  <si>
    <t>529</t>
  </si>
  <si>
    <t>Б5</t>
  </si>
  <si>
    <t>И1</t>
  </si>
  <si>
    <t>51.000003000</t>
  </si>
  <si>
    <t>7,62 мм патрон с бронeбойно запалителен  куршум Б-32 с биметална гилза "Шкас"</t>
  </si>
  <si>
    <t>51.000001803</t>
  </si>
  <si>
    <t>7,62 мм патрон обр. 1908/30г. със запалителен ПЗ</t>
  </si>
  <si>
    <t>51.000001018</t>
  </si>
  <si>
    <t>Запалка УЗРГМ</t>
  </si>
  <si>
    <t>51.000001010</t>
  </si>
  <si>
    <t>51.000001000</t>
  </si>
  <si>
    <t>Дистанционен взривателен механизъм ДВМ</t>
  </si>
  <si>
    <t>51.000001002</t>
  </si>
  <si>
    <t>Дистанционен взривателен механизъм ДВМ - ИМ</t>
  </si>
  <si>
    <t>51.000001357</t>
  </si>
  <si>
    <t>26 мм сигнална ракета еднозвездна бяла</t>
  </si>
  <si>
    <t>СБ</t>
  </si>
  <si>
    <t>51.000001358</t>
  </si>
  <si>
    <t>26 мм сигнална ракета еднозвездна зелена</t>
  </si>
  <si>
    <t>51.000001359</t>
  </si>
  <si>
    <t>26 мм сигнална ракета еднозвездна червена</t>
  </si>
  <si>
    <t>51.000001369</t>
  </si>
  <si>
    <t>30 мм сигнална ракета еднозвездна зелена</t>
  </si>
  <si>
    <t>51.000001370</t>
  </si>
  <si>
    <t>30 мм сигнална ракета еднозвездна червена</t>
  </si>
  <si>
    <t>51.000001364</t>
  </si>
  <si>
    <t>30 мм реактивна ракета с увеличено разстояние бяла</t>
  </si>
  <si>
    <t>51.000001373</t>
  </si>
  <si>
    <t>30 мм сигнална ракета тризвездна червена</t>
  </si>
  <si>
    <t>51.000001366</t>
  </si>
  <si>
    <t>30 мм сигнална ракета двузвездна зелена</t>
  </si>
  <si>
    <t>51.000001377</t>
  </si>
  <si>
    <t>30 мм сигнална ракета с ел.запалване червена</t>
  </si>
  <si>
    <t>51.000001427</t>
  </si>
  <si>
    <t>45 мм звукова ракета бомба червена</t>
  </si>
  <si>
    <t>51.000000990</t>
  </si>
  <si>
    <t>Взривател РГМ-2</t>
  </si>
  <si>
    <t>51.000000916</t>
  </si>
  <si>
    <t>Взривател ГК-В</t>
  </si>
  <si>
    <t>ЗИД</t>
  </si>
  <si>
    <t>51.000000976</t>
  </si>
  <si>
    <t>Взривател МРВ-У</t>
  </si>
  <si>
    <t>77</t>
  </si>
  <si>
    <t>42М</t>
  </si>
  <si>
    <t>51.000000923</t>
  </si>
  <si>
    <t>Взривател Д1-У</t>
  </si>
  <si>
    <t>57</t>
  </si>
  <si>
    <t>51.000001287</t>
  </si>
  <si>
    <t>Заряд боен обикновен основен за 82 мм изстрел минохвъргачен</t>
  </si>
  <si>
    <t>У4</t>
  </si>
  <si>
    <t>51.000001276</t>
  </si>
  <si>
    <t>Заряд боен обикновен допълнителен за 107 и 120 мм МХ изстрел</t>
  </si>
  <si>
    <t>51.000001284</t>
  </si>
  <si>
    <t>Заряд боен обикновен основен за 107 и 120 мм изстрел минохвъргачен</t>
  </si>
  <si>
    <t>51.000001422</t>
  </si>
  <si>
    <t>40мм сигнална ракета за химическа тревога СХТ-40</t>
  </si>
  <si>
    <t>51.000001310</t>
  </si>
  <si>
    <t>120 мм звездна бомба с хоризонтално разпръскване на звездите, бели</t>
  </si>
  <si>
    <t>51.000001314</t>
  </si>
  <si>
    <t>120 мм звездна бомба с хоризонтално разпръскване на звездите, зелени</t>
  </si>
  <si>
    <t>51.000001312</t>
  </si>
  <si>
    <t>120 мм звездна бомба с хоризонтално разпръскване на звездите, червени</t>
  </si>
  <si>
    <t>51.000001346</t>
  </si>
  <si>
    <t>200 мм звездна бомба "Светкавица", оранжеви</t>
  </si>
  <si>
    <t>51.000001340</t>
  </si>
  <si>
    <t>200 мм звездна бомба "Светкавица", бели</t>
  </si>
  <si>
    <t>51.000001343</t>
  </si>
  <si>
    <t>200 мм звездна бомба "Светкавица", зелени</t>
  </si>
  <si>
    <t>51.000001349</t>
  </si>
  <si>
    <t>200 мм звездна бомба "Светкавица", червени</t>
  </si>
  <si>
    <t>51.000001342</t>
  </si>
  <si>
    <t>200 мм звездна бомба "Светкавица", звездна мозайка</t>
  </si>
  <si>
    <t>Боеприпаси по чл. 86, ал. 2, т. 2, буква "г"</t>
  </si>
  <si>
    <t>51.900001576</t>
  </si>
  <si>
    <t>Изделие 9М32М (ЗУР ) в пускова тръба 9П54М, 9К32М (Стрела 2М) № 020312</t>
  </si>
  <si>
    <t xml:space="preserve">ВСИЧКО (т.) </t>
  </si>
  <si>
    <t>1. Инженерни БП по чл.86, ал.2, т.2, буква "а"</t>
  </si>
  <si>
    <t>52.000000035</t>
  </si>
  <si>
    <t>Противотрално детониращо устройство МТТ</t>
  </si>
  <si>
    <t>52.000000206</t>
  </si>
  <si>
    <t>Заряд кумулативен КЗНК - 0,5</t>
  </si>
  <si>
    <t>52.000000207</t>
  </si>
  <si>
    <t>Заряд кумулативен КЗНК - 1</t>
  </si>
  <si>
    <t>52.000000025</t>
  </si>
  <si>
    <t>Взривател МВЧ-62</t>
  </si>
  <si>
    <t>52.000000022</t>
  </si>
  <si>
    <t>Взривател МВП-62</t>
  </si>
  <si>
    <t>52.000000247</t>
  </si>
  <si>
    <t xml:space="preserve">Удължен заряд УЗ-2 к-т </t>
  </si>
  <si>
    <t>52.000000062</t>
  </si>
  <si>
    <t>Запалка пиротехничeска ЗТП-МВ-50</t>
  </si>
  <si>
    <t>09</t>
  </si>
  <si>
    <t>07</t>
  </si>
  <si>
    <t>06</t>
  </si>
  <si>
    <t>52.000000060</t>
  </si>
  <si>
    <t>Запалка пиротехничeска ЗТП-МВ-150</t>
  </si>
  <si>
    <t>52.000000063</t>
  </si>
  <si>
    <t xml:space="preserve">Запалка пиротехническа ЗТП-МВ-50/150 </t>
  </si>
  <si>
    <t>52.000000065</t>
  </si>
  <si>
    <t xml:space="preserve">Запалка пиротехническа ЗТП-ТВ-50 </t>
  </si>
  <si>
    <t>52.000000061</t>
  </si>
  <si>
    <t xml:space="preserve">Запалка пиротехническа ЗТП-ТВ-150 </t>
  </si>
  <si>
    <t>52.000000092</t>
  </si>
  <si>
    <t>м.</t>
  </si>
  <si>
    <t>Е</t>
  </si>
  <si>
    <t>VI</t>
  </si>
  <si>
    <t>72</t>
  </si>
  <si>
    <t>E</t>
  </si>
  <si>
    <t>52.000000283</t>
  </si>
  <si>
    <t xml:space="preserve">Огнепроводен шнур ОШП  </t>
  </si>
  <si>
    <t>86</t>
  </si>
  <si>
    <t>V</t>
  </si>
  <si>
    <t>52.000000093</t>
  </si>
  <si>
    <t>Огнепроводен шнур ОШ - тройно осмолен</t>
  </si>
  <si>
    <t>Е IX</t>
  </si>
  <si>
    <t>EЛ</t>
  </si>
  <si>
    <t>52.000000324</t>
  </si>
  <si>
    <t>Електродетонатор с зак.действие II степен</t>
  </si>
  <si>
    <t>52.000000124</t>
  </si>
  <si>
    <t>Сигнална мина СМ-1 - бяла</t>
  </si>
  <si>
    <t>52.000000281</t>
  </si>
  <si>
    <t>Сигнална мина СМ-1- зелена</t>
  </si>
  <si>
    <t>руска</t>
  </si>
  <si>
    <t>52.000000085</t>
  </si>
  <si>
    <t>Капсул-детонатор КД № 8</t>
  </si>
  <si>
    <t>52.000000027</t>
  </si>
  <si>
    <t>Взривател МУВ с МД-2 к-т</t>
  </si>
  <si>
    <t>52.000000249</t>
  </si>
  <si>
    <t>Запал МД-2</t>
  </si>
  <si>
    <t xml:space="preserve">ВСИЧКО ОБЩО (т.) </t>
  </si>
  <si>
    <r>
      <t>Огнепроводен шнур ОШ</t>
    </r>
    <r>
      <rPr>
        <sz val="12"/>
        <color indexed="10"/>
        <rFont val="Times New Roman"/>
        <family val="1"/>
        <charset val="204"/>
      </rPr>
      <t xml:space="preserve"> </t>
    </r>
  </si>
  <si>
    <t>ИЗМЕНЕНИЕ</t>
  </si>
  <si>
    <t>Авиационни средства за поразяване</t>
  </si>
  <si>
    <t>1. АСП по чл.86, ал.2, т.2, буква "а"</t>
  </si>
  <si>
    <t>Записан ред</t>
  </si>
  <si>
    <t>ПФ за ЗБ 500 Ш</t>
  </si>
  <si>
    <t>Изменя се на ред:</t>
  </si>
  <si>
    <t>50.689</t>
  </si>
  <si>
    <t>Пирофугас за бомба авиационна запалителна ЗАБ-500-Ш</t>
  </si>
  <si>
    <t>Подс. детонатор за ОФАБ 100 НВ</t>
  </si>
  <si>
    <t>50.699</t>
  </si>
  <si>
    <t>Заряд усилващ челен за бомба авиационна осколъчно фугасна ОФАБ-100-НВ</t>
  </si>
  <si>
    <t>ПФ за ЗАБ 500-400</t>
  </si>
  <si>
    <t>50.1861</t>
  </si>
  <si>
    <t xml:space="preserve">Пирофугас за бомба авиационна запалителна ЗАБ-500-400   </t>
  </si>
  <si>
    <t>ПФ за ЗБ 250 Ш</t>
  </si>
  <si>
    <t>РЗ за ЗАБ 500 - 400</t>
  </si>
  <si>
    <t>50.1863</t>
  </si>
  <si>
    <t>Заряд разединителен за бомба авиационна запалителна               ЗАБ-500-400</t>
  </si>
  <si>
    <t>РЗ за ЗАБ 500-350</t>
  </si>
  <si>
    <t>50.1864</t>
  </si>
  <si>
    <t>Заряд разединителен за бомба авиационна запалителна               ЗАБ-500-350</t>
  </si>
  <si>
    <t>ПЗ за АГИТАБ 250-85</t>
  </si>
  <si>
    <t>50.1865</t>
  </si>
  <si>
    <t xml:space="preserve">Пирозаряд за агитационна авиационна бомба 250-85   </t>
  </si>
  <si>
    <t>РМ за АГИТАБ 500-300</t>
  </si>
  <si>
    <t>50.1879</t>
  </si>
  <si>
    <t>Разцепващ /освобождаващ/ механизъм агитационна авиационна бомба 500-300</t>
  </si>
  <si>
    <t>К-т детайли за ЗАБ-500 Ш</t>
  </si>
  <si>
    <t>Фосфорни п-ни за ЗАБ 500 Ш</t>
  </si>
  <si>
    <t>50.1867</t>
  </si>
  <si>
    <t>Патрон фосфорен за бомба авиационна запалителна                  ЗАБ-500-Ш</t>
  </si>
  <si>
    <t>ЗР за ЗБ 500 ШМ</t>
  </si>
  <si>
    <t>ЗР за ЗБ 500 ГД</t>
  </si>
  <si>
    <t>Заряд от БРД от изделие 9М17П</t>
  </si>
  <si>
    <t>50.123</t>
  </si>
  <si>
    <t xml:space="preserve">БРД от изделие 9М17П  </t>
  </si>
  <si>
    <t>БРД от изделие 9М114</t>
  </si>
  <si>
    <t>50.122</t>
  </si>
  <si>
    <t xml:space="preserve">БРД от изделие 9М114                                                           </t>
  </si>
  <si>
    <t>50.96</t>
  </si>
  <si>
    <t>Барутен двигател за изделие 62</t>
  </si>
  <si>
    <t xml:space="preserve">Двигател барутен за изделие 62 </t>
  </si>
  <si>
    <t>БЧ с ПИМ за изд.62 МК</t>
  </si>
  <si>
    <t>50.573</t>
  </si>
  <si>
    <t xml:space="preserve">Част бойна с ПИМ от изделие 62МК </t>
  </si>
  <si>
    <t>Заряд от барутен двигател 9А-207
 за изделие ИС</t>
  </si>
  <si>
    <t>50.94</t>
  </si>
  <si>
    <t xml:space="preserve">Двигател барутен 9А-207 за изделие ИС </t>
  </si>
  <si>
    <t>Заряд от барутен двигател за изделие 310</t>
  </si>
  <si>
    <t>50.95</t>
  </si>
  <si>
    <t xml:space="preserve">Заряд барутен  от БРД за изделие 310  </t>
  </si>
  <si>
    <t>Пировъзпламенител ВГ-13М за изделие 380</t>
  </si>
  <si>
    <t>50.362</t>
  </si>
  <si>
    <t xml:space="preserve">Пировъзпламенител ВГ-13М  за изделие 380 </t>
  </si>
  <si>
    <t>Изделие КТ-13 за изделие 310А</t>
  </si>
  <si>
    <t>50.227</t>
  </si>
  <si>
    <t xml:space="preserve">Изделие КТ-13  за изделие 310А  </t>
  </si>
  <si>
    <t>Изделие КТ-13 за изделие 380А</t>
  </si>
  <si>
    <t>50.228</t>
  </si>
  <si>
    <t>Изделие КТ-13  за изделие 380А</t>
  </si>
  <si>
    <t>Изд.310 А, сб. 03-учебно</t>
  </si>
  <si>
    <t>50.200</t>
  </si>
  <si>
    <t>Сборка 03 УД - учебно действие, изделие 310 А</t>
  </si>
  <si>
    <t xml:space="preserve">Изд.6058.11.000.02 /запалителни шашки/ </t>
  </si>
  <si>
    <t>50.1869</t>
  </si>
  <si>
    <t xml:space="preserve">Изд.6058.11.00.02 /запалителни шашки/ </t>
  </si>
  <si>
    <t>Проектили от 23 мм снаряд</t>
  </si>
  <si>
    <t>50.1871</t>
  </si>
  <si>
    <t>Проектил от 23 мм патрон</t>
  </si>
  <si>
    <t xml:space="preserve">Балист. накрайн. със запал. шашки за 23 мм снаряд </t>
  </si>
  <si>
    <t>50.1872</t>
  </si>
  <si>
    <t>Накрайник балистичен за 23 мм патрони със зазалителни шашки</t>
  </si>
  <si>
    <t xml:space="preserve">Балист. накрайн. за 23 мм снаряд </t>
  </si>
  <si>
    <t>50.1873</t>
  </si>
  <si>
    <t xml:space="preserve">Накрайник балистичен за 23 мм патрони </t>
  </si>
  <si>
    <t>50.15</t>
  </si>
  <si>
    <t xml:space="preserve">23 мм патрони БЗА за ГШ </t>
  </si>
  <si>
    <t>23 мм изстрел с БЗА снаряд за ГШ-23 9-А-472</t>
  </si>
  <si>
    <t>в раздел II "За утилизация" на Списък № 6  с рег. № 30-10-242/16.08.2024 г. за изменение и допълнение на „Списък на излишните за Българската армия и структурите на пряко подчинение на министъра на отбраната, които не са самостоятелни юридически лица, оръжия, боеприпаси, взривни вещества и пиротехнически изделия, подлежащи на снемане от употреба към 01.01.2022 г.“ с рег. № 30-10-193/28.03.2022 г.</t>
  </si>
  <si>
    <t>2. АСП по чл.86, ал.2, т.2, буква "б"</t>
  </si>
  <si>
    <t>3К</t>
  </si>
  <si>
    <t>Заряд боен далекобоен основен за 82 мм МХ                              от барут НБнк 13-47</t>
  </si>
  <si>
    <t>51.000001274</t>
  </si>
  <si>
    <t>Се заличава</t>
  </si>
  <si>
    <t>Записани редове</t>
  </si>
  <si>
    <t>Се заличават</t>
  </si>
  <si>
    <t>Се заличава:</t>
  </si>
  <si>
    <t>Б.Боеприпаси</t>
  </si>
  <si>
    <t>РАЗДЕЛ II - ЗА УТИЛИЗАЦИЯ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</si>
</sst>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7">
    <numFmt numFmtId="164" formatCode="#,##0.0000"/>
    <numFmt numFmtId="165" formatCode="0.0000"/>
    <numFmt numFmtId="166" formatCode="#,##0.0"/>
    <numFmt numFmtId="167" formatCode="0.000"/>
    <numFmt numFmtId="168" formatCode="0.000000000"/>
    <numFmt numFmtId="169" formatCode="0.0"/>
    <numFmt numFmtId="170" formatCode="0.00000"/>
  </numFmts>
  <fonts count="71">
    <font>
      <sz val="11"/>
      <color theme="1"/>
      <name val="Times New Roman"/>
      <family val="2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0"/>
      <name val="Times New Roman"/>
      <family val="1"/>
      <charset val="204"/>
    </font>
    <font>
      <sz val="10"/>
      <name val="Arial"/>
      <family val="2"/>
      <charset val="204"/>
    </font>
    <font>
      <sz val="10"/>
      <name val="Helv"/>
      <charset val="204"/>
    </font>
    <font>
      <sz val="11"/>
      <color indexed="8"/>
      <name val="Calibri"/>
      <family val="2"/>
      <charset val="204"/>
    </font>
    <font>
      <sz val="14"/>
      <name val="Times New Roman"/>
      <family val="1"/>
      <charset val="204"/>
    </font>
    <font>
      <sz val="11"/>
      <color indexed="8"/>
      <name val="Calibri"/>
      <family val="2"/>
    </font>
    <font>
      <b/>
      <sz val="12"/>
      <name val="Times New Roman"/>
      <family val="1"/>
      <charset val="204"/>
    </font>
    <font>
      <sz val="11"/>
      <name val="Times New Roman"/>
      <family val="1"/>
      <charset val="204"/>
    </font>
    <font>
      <sz val="10"/>
      <name val="Arial"/>
      <family val="2"/>
      <charset val="204"/>
    </font>
    <font>
      <sz val="10"/>
      <name val="Arial"/>
      <family val="2"/>
    </font>
    <font>
      <sz val="12"/>
      <name val="Times New Roman"/>
      <family val="1"/>
      <charset val="204"/>
    </font>
    <font>
      <sz val="10"/>
      <name val="Arial"/>
      <family val="2"/>
      <charset val="204"/>
    </font>
    <font>
      <b/>
      <sz val="11"/>
      <name val="Times New Roman"/>
      <family val="1"/>
      <charset val="204"/>
    </font>
    <font>
      <sz val="10"/>
      <name val="Arial"/>
      <family val="2"/>
      <charset val="204"/>
    </font>
    <font>
      <sz val="12"/>
      <name val="Times New Roman"/>
      <family val="1"/>
      <charset val="204"/>
    </font>
    <font>
      <sz val="11"/>
      <color theme="1"/>
      <name val="Times New Roman"/>
      <family val="2"/>
    </font>
    <font>
      <sz val="11"/>
      <color theme="1"/>
      <name val="Calibri"/>
      <family val="2"/>
      <charset val="204"/>
      <scheme val="minor"/>
    </font>
    <font>
      <sz val="14"/>
      <name val="Times New Roman"/>
      <family val="1"/>
      <charset val="204"/>
    </font>
    <font>
      <sz val="10"/>
      <name val="Arial"/>
      <family val="2"/>
      <charset val="204"/>
    </font>
    <font>
      <sz val="12"/>
      <name val="Helv"/>
      <charset val="204"/>
    </font>
    <font>
      <sz val="11"/>
      <color theme="1"/>
      <name val="Times New Roman"/>
      <family val="1"/>
      <charset val="204"/>
    </font>
    <font>
      <sz val="12"/>
      <color theme="1"/>
      <name val="Times New Roman"/>
      <family val="1"/>
      <charset val="204"/>
    </font>
    <font>
      <b/>
      <sz val="12"/>
      <color theme="1"/>
      <name val="Times New Roman"/>
      <family val="1"/>
      <charset val="204"/>
    </font>
    <font>
      <b/>
      <sz val="11"/>
      <color theme="1"/>
      <name val="Times New Roman"/>
      <family val="1"/>
      <charset val="204"/>
    </font>
    <font>
      <b/>
      <sz val="10.5"/>
      <color theme="1"/>
      <name val="Times New Roman"/>
      <family val="1"/>
      <charset val="204"/>
    </font>
    <font>
      <b/>
      <sz val="10"/>
      <color theme="1"/>
      <name val="Times New Roman"/>
      <family val="1"/>
      <charset val="204"/>
    </font>
    <font>
      <sz val="11"/>
      <color indexed="8"/>
      <name val="Times New Roman"/>
      <family val="1"/>
      <charset val="204"/>
    </font>
    <font>
      <b/>
      <sz val="11"/>
      <color indexed="8"/>
      <name val="Times New Roman"/>
      <family val="1"/>
      <charset val="204"/>
    </font>
    <font>
      <b/>
      <i/>
      <sz val="11"/>
      <name val="Times New Roman"/>
      <family val="1"/>
      <charset val="204"/>
    </font>
    <font>
      <b/>
      <sz val="10"/>
      <name val="Times New Roman"/>
      <family val="1"/>
      <charset val="204"/>
    </font>
    <font>
      <b/>
      <i/>
      <sz val="11"/>
      <color theme="1"/>
      <name val="Times New Roman"/>
      <family val="1"/>
      <charset val="204"/>
    </font>
    <font>
      <sz val="14"/>
      <name val="Helv"/>
      <charset val="204"/>
    </font>
    <font>
      <b/>
      <sz val="12"/>
      <color theme="1"/>
      <name val="Times New Roman"/>
      <family val="2"/>
    </font>
    <font>
      <b/>
      <sz val="12"/>
      <name val="Helv"/>
      <charset val="204"/>
    </font>
    <font>
      <sz val="10"/>
      <name val="Calibri"/>
      <family val="2"/>
      <charset val="204"/>
    </font>
    <font>
      <sz val="11"/>
      <name val="Arial"/>
      <family val="2"/>
      <charset val="204"/>
    </font>
    <font>
      <sz val="10"/>
      <name val="UnvCyr"/>
    </font>
    <font>
      <b/>
      <sz val="14"/>
      <name val="Times New Roman"/>
      <family val="1"/>
      <charset val="204"/>
    </font>
    <font>
      <sz val="13"/>
      <name val="Times New Roman"/>
      <family val="1"/>
      <charset val="204"/>
    </font>
    <font>
      <b/>
      <sz val="9"/>
      <name val="Times New Roman"/>
      <family val="1"/>
      <charset val="204"/>
    </font>
    <font>
      <b/>
      <sz val="8"/>
      <name val="Times New Roman"/>
      <family val="1"/>
      <charset val="204"/>
    </font>
    <font>
      <sz val="11"/>
      <color indexed="10"/>
      <name val="Times New Roman"/>
      <family val="1"/>
      <charset val="204"/>
    </font>
    <font>
      <b/>
      <sz val="11"/>
      <color indexed="10"/>
      <name val="Times New Roman"/>
      <family val="1"/>
      <charset val="204"/>
    </font>
    <font>
      <b/>
      <sz val="11"/>
      <color theme="1"/>
      <name val="Calibri"/>
      <family val="2"/>
      <charset val="204"/>
      <scheme val="minor"/>
    </font>
    <font>
      <b/>
      <sz val="12"/>
      <color theme="1"/>
      <name val="Calibri"/>
      <family val="2"/>
      <charset val="204"/>
      <scheme val="minor"/>
    </font>
    <font>
      <sz val="12"/>
      <color theme="1"/>
      <name val="Calibri"/>
      <family val="2"/>
      <scheme val="minor"/>
    </font>
    <font>
      <sz val="11"/>
      <name val="Calibri"/>
      <family val="2"/>
      <scheme val="minor"/>
    </font>
    <font>
      <b/>
      <sz val="11"/>
      <name val="Arial"/>
      <family val="2"/>
      <charset val="204"/>
    </font>
    <font>
      <sz val="11"/>
      <color rgb="FFFF0000"/>
      <name val="Times New Roman"/>
      <family val="1"/>
      <charset val="204"/>
    </font>
    <font>
      <b/>
      <sz val="11"/>
      <color rgb="FFFF0000"/>
      <name val="Times New Roman"/>
      <family val="1"/>
      <charset val="204"/>
    </font>
    <font>
      <b/>
      <sz val="10"/>
      <name val="Helv"/>
      <charset val="204"/>
    </font>
    <font>
      <sz val="14"/>
      <color theme="1"/>
      <name val="Times New Roman"/>
      <family val="1"/>
      <charset val="204"/>
    </font>
    <font>
      <b/>
      <sz val="14"/>
      <color theme="1"/>
      <name val="Times New Roman"/>
      <family val="1"/>
      <charset val="204"/>
    </font>
    <font>
      <b/>
      <i/>
      <sz val="14"/>
      <color theme="1"/>
      <name val="Times New Roman"/>
      <family val="1"/>
      <charset val="204"/>
    </font>
    <font>
      <b/>
      <i/>
      <sz val="12"/>
      <color theme="1"/>
      <name val="Times New Roman"/>
      <family val="1"/>
      <charset val="204"/>
    </font>
    <font>
      <sz val="12"/>
      <color theme="1"/>
      <name val="Helv"/>
      <charset val="204"/>
    </font>
    <font>
      <b/>
      <sz val="13"/>
      <color theme="1"/>
      <name val="Times New Roman"/>
      <family val="1"/>
      <charset val="204"/>
    </font>
    <font>
      <b/>
      <u/>
      <sz val="12"/>
      <name val="Times New Roman"/>
      <family val="1"/>
      <charset val="204"/>
    </font>
    <font>
      <sz val="12"/>
      <name val="Times New Roman"/>
      <family val="1"/>
      <charset val="204"/>
    </font>
    <font>
      <sz val="14"/>
      <color theme="1"/>
      <name val="Helv"/>
      <charset val="204"/>
    </font>
    <font>
      <sz val="12"/>
      <color indexed="8"/>
      <name val="Times New Roman"/>
      <family val="1"/>
      <charset val="204"/>
    </font>
    <font>
      <b/>
      <sz val="12"/>
      <color indexed="8"/>
      <name val="Times New Roman"/>
      <family val="1"/>
      <charset val="204"/>
    </font>
    <font>
      <sz val="12"/>
      <color indexed="10"/>
      <name val="Times New Roman"/>
      <family val="1"/>
      <charset val="20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theme="4" tint="0.79998168889431442"/>
        <bgColor indexed="64"/>
      </patternFill>
    </fill>
  </fills>
  <borders count="51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auto="1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 style="thin">
        <color auto="1"/>
      </bottom>
      <diagonal/>
    </border>
    <border>
      <left style="medium">
        <color indexed="64"/>
      </left>
      <right/>
      <top style="thin">
        <color auto="1"/>
      </top>
      <bottom style="thin">
        <color auto="1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auto="1"/>
      </left>
      <right/>
      <top style="medium">
        <color indexed="64"/>
      </top>
      <bottom style="thin">
        <color auto="1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auto="1"/>
      </left>
      <right style="medium">
        <color indexed="64"/>
      </right>
      <top/>
      <bottom style="medium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auto="1"/>
      </right>
      <top/>
      <bottom style="medium">
        <color indexed="64"/>
      </bottom>
      <diagonal/>
    </border>
  </borders>
  <cellStyleXfs count="84">
    <xf numFmtId="0" fontId="0" fillId="0" borderId="0"/>
    <xf numFmtId="0" fontId="8" fillId="0" borderId="0"/>
    <xf numFmtId="0" fontId="8" fillId="0" borderId="0"/>
    <xf numFmtId="0" fontId="9" fillId="0" borderId="0"/>
    <xf numFmtId="0" fontId="10" fillId="0" borderId="0"/>
    <xf numFmtId="0" fontId="11" fillId="0" borderId="0"/>
    <xf numFmtId="0" fontId="13" fillId="0" borderId="0"/>
    <xf numFmtId="0" fontId="7" fillId="0" borderId="0"/>
    <xf numFmtId="0" fontId="16" fillId="0" borderId="0"/>
    <xf numFmtId="0" fontId="6" fillId="0" borderId="0"/>
    <xf numFmtId="0" fontId="18" fillId="0" borderId="0"/>
    <xf numFmtId="0" fontId="19" fillId="0" borderId="0"/>
    <xf numFmtId="0" fontId="19" fillId="0" borderId="0"/>
    <xf numFmtId="0" fontId="19" fillId="0" borderId="0"/>
    <xf numFmtId="0" fontId="17" fillId="0" borderId="0"/>
    <xf numFmtId="0" fontId="17" fillId="0" borderId="0"/>
    <xf numFmtId="0" fontId="9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9" fillId="0" borderId="0"/>
    <xf numFmtId="0" fontId="12" fillId="0" borderId="0"/>
    <xf numFmtId="0" fontId="9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9" fillId="0" borderId="0"/>
    <xf numFmtId="0" fontId="17" fillId="0" borderId="0"/>
    <xf numFmtId="0" fontId="9" fillId="0" borderId="0"/>
    <xf numFmtId="0" fontId="5" fillId="0" borderId="0"/>
    <xf numFmtId="0" fontId="17" fillId="0" borderId="0"/>
    <xf numFmtId="0" fontId="17" fillId="0" borderId="0"/>
    <xf numFmtId="0" fontId="17" fillId="0" borderId="0"/>
    <xf numFmtId="0" fontId="9" fillId="0" borderId="0"/>
    <xf numFmtId="0" fontId="9" fillId="0" borderId="0"/>
    <xf numFmtId="0" fontId="9" fillId="0" borderId="0"/>
    <xf numFmtId="0" fontId="17" fillId="0" borderId="0"/>
    <xf numFmtId="0" fontId="9" fillId="0" borderId="0"/>
    <xf numFmtId="0" fontId="17" fillId="0" borderId="0"/>
    <xf numFmtId="0" fontId="11" fillId="0" borderId="0"/>
    <xf numFmtId="0" fontId="4" fillId="0" borderId="0"/>
    <xf numFmtId="0" fontId="21" fillId="0" borderId="0"/>
    <xf numFmtId="0" fontId="18" fillId="0" borderId="0"/>
    <xf numFmtId="0" fontId="3" fillId="0" borderId="0"/>
    <xf numFmtId="0" fontId="13" fillId="0" borderId="0"/>
    <xf numFmtId="0" fontId="22" fillId="0" borderId="0"/>
    <xf numFmtId="0" fontId="9" fillId="0" borderId="0"/>
    <xf numFmtId="0" fontId="9" fillId="0" borderId="0"/>
    <xf numFmtId="0" fontId="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9" fillId="0" borderId="0"/>
    <xf numFmtId="0" fontId="2" fillId="0" borderId="0"/>
    <xf numFmtId="0" fontId="2" fillId="0" borderId="0"/>
    <xf numFmtId="0" fontId="12" fillId="0" borderId="0"/>
    <xf numFmtId="0" fontId="24" fillId="0" borderId="0"/>
    <xf numFmtId="0" fontId="23" fillId="0" borderId="0"/>
    <xf numFmtId="0" fontId="25" fillId="0" borderId="0"/>
    <xf numFmtId="0" fontId="26" fillId="0" borderId="0"/>
    <xf numFmtId="0" fontId="26" fillId="0" borderId="0"/>
    <xf numFmtId="0" fontId="9" fillId="0" borderId="0"/>
    <xf numFmtId="0" fontId="9" fillId="0" borderId="0"/>
    <xf numFmtId="0" fontId="18" fillId="0" borderId="0"/>
    <xf numFmtId="0" fontId="1" fillId="0" borderId="0"/>
    <xf numFmtId="0" fontId="9" fillId="0" borderId="0"/>
    <xf numFmtId="0" fontId="9" fillId="0" borderId="0"/>
    <xf numFmtId="0" fontId="1" fillId="0" borderId="0"/>
    <xf numFmtId="0" fontId="8" fillId="0" borderId="0"/>
    <xf numFmtId="0" fontId="18" fillId="0" borderId="0"/>
    <xf numFmtId="0" fontId="9" fillId="0" borderId="0"/>
    <xf numFmtId="0" fontId="10" fillId="0" borderId="0"/>
    <xf numFmtId="0" fontId="13" fillId="0" borderId="0"/>
    <xf numFmtId="0" fontId="44" fillId="0" borderId="0"/>
    <xf numFmtId="0" fontId="9" fillId="0" borderId="0"/>
    <xf numFmtId="0" fontId="9" fillId="0" borderId="0"/>
    <xf numFmtId="0" fontId="9" fillId="0" borderId="0"/>
    <xf numFmtId="0" fontId="10" fillId="0" borderId="0"/>
    <xf numFmtId="0" fontId="9" fillId="0" borderId="0"/>
  </cellStyleXfs>
  <cellXfs count="1410">
    <xf numFmtId="0" fontId="0" fillId="0" borderId="0" xfId="0"/>
    <xf numFmtId="0" fontId="18" fillId="0" borderId="0" xfId="0" applyFont="1"/>
    <xf numFmtId="0" fontId="15" fillId="0" borderId="1" xfId="0" applyFont="1" applyBorder="1" applyAlignment="1">
      <alignment horizontal="center"/>
    </xf>
    <xf numFmtId="0" fontId="20" fillId="0" borderId="1" xfId="0" applyFont="1" applyBorder="1" applyAlignment="1">
      <alignment horizontal="center"/>
    </xf>
    <xf numFmtId="0" fontId="15" fillId="0" borderId="1" xfId="0" applyFont="1" applyBorder="1"/>
    <xf numFmtId="167" fontId="14" fillId="0" borderId="10" xfId="0" applyNumberFormat="1" applyFont="1" applyBorder="1"/>
    <xf numFmtId="0" fontId="14" fillId="0" borderId="0" xfId="1" applyNumberFormat="1" applyFont="1" applyFill="1" applyBorder="1" applyAlignment="1">
      <alignment horizontal="left" vertical="center"/>
    </xf>
    <xf numFmtId="0" fontId="8" fillId="0" borderId="0" xfId="43" applyFont="1" applyAlignment="1">
      <alignment horizontal="center"/>
    </xf>
    <xf numFmtId="0" fontId="15" fillId="0" borderId="0" xfId="43" applyFont="1"/>
    <xf numFmtId="0" fontId="15" fillId="2" borderId="0" xfId="43" applyFont="1" applyFill="1"/>
    <xf numFmtId="167" fontId="15" fillId="0" borderId="0" xfId="43" applyNumberFormat="1" applyFont="1"/>
    <xf numFmtId="0" fontId="29" fillId="0" borderId="0" xfId="0" applyFont="1"/>
    <xf numFmtId="0" fontId="28" fillId="2" borderId="10" xfId="0" applyFont="1" applyFill="1" applyBorder="1" applyAlignment="1">
      <alignment horizontal="center" vertical="center" textRotation="90"/>
    </xf>
    <xf numFmtId="0" fontId="28" fillId="0" borderId="10" xfId="0" applyFont="1" applyFill="1" applyBorder="1" applyAlignment="1">
      <alignment horizontal="center" vertical="center" textRotation="90"/>
    </xf>
    <xf numFmtId="167" fontId="28" fillId="0" borderId="10" xfId="0" applyNumberFormat="1" applyFont="1" applyFill="1" applyBorder="1" applyAlignment="1">
      <alignment horizontal="center" vertical="center" wrapText="1"/>
    </xf>
    <xf numFmtId="0" fontId="29" fillId="0" borderId="18" xfId="0" applyFont="1" applyFill="1" applyBorder="1" applyAlignment="1">
      <alignment horizontal="center" vertical="center"/>
    </xf>
    <xf numFmtId="1" fontId="29" fillId="0" borderId="14" xfId="0" applyNumberFormat="1" applyFont="1" applyFill="1" applyBorder="1" applyAlignment="1">
      <alignment horizontal="center" vertical="center"/>
    </xf>
    <xf numFmtId="0" fontId="29" fillId="0" borderId="14" xfId="0" applyFont="1" applyFill="1" applyBorder="1" applyAlignment="1">
      <alignment horizontal="center" vertical="center" wrapText="1"/>
    </xf>
    <xf numFmtId="0" fontId="29" fillId="0" borderId="14" xfId="0" applyFont="1" applyFill="1" applyBorder="1" applyAlignment="1">
      <alignment horizontal="center" vertical="center"/>
    </xf>
    <xf numFmtId="0" fontId="29" fillId="0" borderId="15" xfId="0" applyFont="1" applyFill="1" applyBorder="1" applyAlignment="1">
      <alignment horizontal="center" vertical="center"/>
    </xf>
    <xf numFmtId="0" fontId="29" fillId="0" borderId="17" xfId="0" applyFont="1" applyFill="1" applyBorder="1" applyAlignment="1">
      <alignment horizontal="center" vertical="center"/>
    </xf>
    <xf numFmtId="1" fontId="29" fillId="0" borderId="3" xfId="0" applyNumberFormat="1" applyFont="1" applyFill="1" applyBorder="1" applyAlignment="1">
      <alignment horizontal="center" vertical="center"/>
    </xf>
    <xf numFmtId="0" fontId="30" fillId="0" borderId="3" xfId="0" applyFont="1" applyFill="1" applyBorder="1" applyAlignment="1">
      <alignment horizontal="center" vertical="center" wrapText="1"/>
    </xf>
    <xf numFmtId="0" fontId="29" fillId="0" borderId="3" xfId="0" applyFont="1" applyFill="1" applyBorder="1" applyAlignment="1">
      <alignment horizontal="center" vertical="center"/>
    </xf>
    <xf numFmtId="0" fontId="29" fillId="0" borderId="3" xfId="0" applyFont="1" applyFill="1" applyBorder="1" applyAlignment="1">
      <alignment horizontal="center" vertical="center" wrapText="1"/>
    </xf>
    <xf numFmtId="0" fontId="29" fillId="0" borderId="12" xfId="0" applyFont="1" applyFill="1" applyBorder="1" applyAlignment="1">
      <alignment horizontal="center" vertical="center"/>
    </xf>
    <xf numFmtId="0" fontId="28" fillId="0" borderId="8" xfId="0" applyFont="1" applyFill="1" applyBorder="1" applyAlignment="1">
      <alignment horizontal="center" vertical="center"/>
    </xf>
    <xf numFmtId="1" fontId="28" fillId="0" borderId="1" xfId="0" applyNumberFormat="1" applyFont="1" applyFill="1" applyBorder="1" applyAlignment="1">
      <alignment horizontal="center" vertical="center"/>
    </xf>
    <xf numFmtId="0" fontId="31" fillId="0" borderId="1" xfId="1" applyNumberFormat="1" applyFont="1" applyFill="1" applyBorder="1" applyAlignment="1">
      <alignment horizontal="left" vertical="center"/>
    </xf>
    <xf numFmtId="0" fontId="28" fillId="0" borderId="1" xfId="0" applyFont="1" applyFill="1" applyBorder="1" applyAlignment="1">
      <alignment horizontal="center" vertical="center"/>
    </xf>
    <xf numFmtId="0" fontId="28" fillId="2" borderId="1" xfId="0" applyFont="1" applyFill="1" applyBorder="1" applyAlignment="1">
      <alignment vertical="center"/>
    </xf>
    <xf numFmtId="0" fontId="28" fillId="0" borderId="1" xfId="0" applyFont="1" applyFill="1" applyBorder="1" applyAlignment="1">
      <alignment vertical="center"/>
    </xf>
    <xf numFmtId="167" fontId="28" fillId="0" borderId="1" xfId="0" applyNumberFormat="1" applyFont="1" applyFill="1" applyBorder="1" applyAlignment="1">
      <alignment vertical="center"/>
    </xf>
    <xf numFmtId="0" fontId="28" fillId="0" borderId="7" xfId="0" applyFont="1" applyFill="1" applyBorder="1" applyAlignment="1">
      <alignment horizontal="center" vertical="center"/>
    </xf>
    <xf numFmtId="0" fontId="28" fillId="0" borderId="0" xfId="0" applyFont="1" applyAlignment="1">
      <alignment vertical="center"/>
    </xf>
    <xf numFmtId="0" fontId="31" fillId="0" borderId="1" xfId="0" applyFont="1" applyFill="1" applyBorder="1" applyAlignment="1">
      <alignment horizontal="left" vertical="center" wrapText="1"/>
    </xf>
    <xf numFmtId="0" fontId="32" fillId="0" borderId="1" xfId="0" applyFont="1" applyFill="1" applyBorder="1" applyAlignment="1">
      <alignment horizontal="left" vertical="center" wrapText="1"/>
    </xf>
    <xf numFmtId="0" fontId="28" fillId="2" borderId="8" xfId="0" applyFont="1" applyFill="1" applyBorder="1" applyAlignment="1">
      <alignment horizontal="center" vertical="center"/>
    </xf>
    <xf numFmtId="1" fontId="28" fillId="2" borderId="1" xfId="0" applyNumberFormat="1" applyFont="1" applyFill="1" applyBorder="1" applyAlignment="1">
      <alignment horizontal="center" vertical="center"/>
    </xf>
    <xf numFmtId="0" fontId="28" fillId="2" borderId="1" xfId="0" applyFont="1" applyFill="1" applyBorder="1" applyAlignment="1">
      <alignment horizontal="left" vertical="center" wrapText="1"/>
    </xf>
    <xf numFmtId="0" fontId="28" fillId="2" borderId="1" xfId="0" applyFont="1" applyFill="1" applyBorder="1" applyAlignment="1">
      <alignment horizontal="center" vertical="center"/>
    </xf>
    <xf numFmtId="3" fontId="31" fillId="2" borderId="1" xfId="0" applyNumberFormat="1" applyFont="1" applyFill="1" applyBorder="1" applyAlignment="1">
      <alignment horizontal="right" vertical="center" wrapText="1"/>
    </xf>
    <xf numFmtId="0" fontId="31" fillId="2" borderId="1" xfId="0" applyFont="1" applyFill="1" applyBorder="1" applyAlignment="1">
      <alignment vertical="center"/>
    </xf>
    <xf numFmtId="3" fontId="28" fillId="2" borderId="1" xfId="0" applyNumberFormat="1" applyFont="1" applyFill="1" applyBorder="1" applyAlignment="1">
      <alignment vertical="center"/>
    </xf>
    <xf numFmtId="167" fontId="28" fillId="2" borderId="1" xfId="0" applyNumberFormat="1" applyFont="1" applyFill="1" applyBorder="1" applyAlignment="1">
      <alignment vertical="center"/>
    </xf>
    <xf numFmtId="0" fontId="28" fillId="2" borderId="7" xfId="0" applyFont="1" applyFill="1" applyBorder="1" applyAlignment="1">
      <alignment horizontal="center" vertical="center"/>
    </xf>
    <xf numFmtId="0" fontId="28" fillId="2" borderId="0" xfId="0" applyFont="1" applyFill="1" applyAlignment="1">
      <alignment vertical="center"/>
    </xf>
    <xf numFmtId="1" fontId="31" fillId="2" borderId="1" xfId="0" applyNumberFormat="1" applyFont="1" applyFill="1" applyBorder="1" applyAlignment="1">
      <alignment horizontal="center" vertical="center"/>
    </xf>
    <xf numFmtId="0" fontId="31" fillId="2" borderId="1" xfId="0" applyFont="1" applyFill="1" applyBorder="1" applyAlignment="1">
      <alignment horizontal="right" vertical="center" wrapText="1"/>
    </xf>
    <xf numFmtId="0" fontId="31" fillId="2" borderId="1" xfId="0" applyFont="1" applyFill="1" applyBorder="1" applyAlignment="1">
      <alignment horizontal="center" vertical="center"/>
    </xf>
    <xf numFmtId="0" fontId="33" fillId="2" borderId="1" xfId="0" applyFont="1" applyFill="1" applyBorder="1" applyAlignment="1">
      <alignment vertical="center"/>
    </xf>
    <xf numFmtId="3" fontId="31" fillId="2" borderId="1" xfId="0" applyNumberFormat="1" applyFont="1" applyFill="1" applyBorder="1" applyAlignment="1">
      <alignment vertical="center"/>
    </xf>
    <xf numFmtId="167" fontId="31" fillId="2" borderId="1" xfId="0" applyNumberFormat="1" applyFont="1" applyFill="1" applyBorder="1" applyAlignment="1">
      <alignment vertical="center"/>
    </xf>
    <xf numFmtId="0" fontId="31" fillId="2" borderId="7" xfId="0" applyFont="1" applyFill="1" applyBorder="1" applyAlignment="1">
      <alignment horizontal="center" vertical="center"/>
    </xf>
    <xf numFmtId="0" fontId="31" fillId="2" borderId="0" xfId="0" applyFont="1" applyFill="1" applyAlignment="1">
      <alignment vertical="center"/>
    </xf>
    <xf numFmtId="49" fontId="15" fillId="2" borderId="1" xfId="0" applyNumberFormat="1" applyFont="1" applyFill="1" applyBorder="1" applyAlignment="1">
      <alignment horizontal="center"/>
    </xf>
    <xf numFmtId="0" fontId="15" fillId="2" borderId="1" xfId="0" applyFont="1" applyFill="1" applyBorder="1" applyAlignment="1">
      <alignment vertical="center" wrapText="1"/>
    </xf>
    <xf numFmtId="0" fontId="15" fillId="2" borderId="1" xfId="0" applyFont="1" applyFill="1" applyBorder="1" applyAlignment="1">
      <alignment vertical="center"/>
    </xf>
    <xf numFmtId="0" fontId="28" fillId="2" borderId="1" xfId="0" applyFont="1" applyFill="1" applyBorder="1" applyAlignment="1">
      <alignment vertical="center" wrapText="1"/>
    </xf>
    <xf numFmtId="49" fontId="28" fillId="2" borderId="1" xfId="0" applyNumberFormat="1" applyFont="1" applyFill="1" applyBorder="1" applyAlignment="1">
      <alignment horizontal="center" vertical="center"/>
    </xf>
    <xf numFmtId="167" fontId="15" fillId="2" borderId="1" xfId="0" applyNumberFormat="1" applyFont="1" applyFill="1" applyBorder="1" applyAlignment="1">
      <alignment vertical="center"/>
    </xf>
    <xf numFmtId="49" fontId="15" fillId="2" borderId="1" xfId="71" applyNumberFormat="1" applyFont="1" applyFill="1" applyBorder="1" applyAlignment="1">
      <alignment horizontal="center" vertical="center"/>
    </xf>
    <xf numFmtId="0" fontId="15" fillId="2" borderId="1" xfId="0" applyFont="1" applyFill="1" applyBorder="1" applyAlignment="1">
      <alignment horizontal="left" vertical="center" wrapText="1"/>
    </xf>
    <xf numFmtId="0" fontId="28" fillId="2" borderId="1" xfId="0" applyFont="1" applyFill="1" applyBorder="1" applyAlignment="1">
      <alignment horizontal="center" vertical="center" wrapText="1"/>
    </xf>
    <xf numFmtId="0" fontId="31" fillId="2" borderId="8" xfId="0" applyFont="1" applyFill="1" applyBorder="1" applyAlignment="1">
      <alignment horizontal="center" vertical="center"/>
    </xf>
    <xf numFmtId="0" fontId="15" fillId="2" borderId="1" xfId="4" applyFont="1" applyFill="1" applyBorder="1" applyAlignment="1">
      <alignment horizontal="left" vertical="center"/>
    </xf>
    <xf numFmtId="0" fontId="15" fillId="2" borderId="1" xfId="4" applyFont="1" applyFill="1" applyBorder="1" applyAlignment="1">
      <alignment horizontal="center" vertical="center"/>
    </xf>
    <xf numFmtId="0" fontId="15" fillId="2" borderId="19" xfId="4" applyFont="1" applyFill="1" applyBorder="1" applyAlignment="1">
      <alignment horizontal="center" vertical="center"/>
    </xf>
    <xf numFmtId="3" fontId="15" fillId="2" borderId="1" xfId="4" applyNumberFormat="1" applyFont="1" applyFill="1" applyBorder="1" applyAlignment="1">
      <alignment horizontal="center" vertical="center"/>
    </xf>
    <xf numFmtId="3" fontId="20" fillId="2" borderId="1" xfId="4" applyNumberFormat="1" applyFont="1" applyFill="1" applyBorder="1" applyAlignment="1">
      <alignment horizontal="center" vertical="center"/>
    </xf>
    <xf numFmtId="3" fontId="15" fillId="2" borderId="1" xfId="4" applyNumberFormat="1" applyFont="1" applyFill="1" applyBorder="1" applyAlignment="1">
      <alignment horizontal="right" vertical="center"/>
    </xf>
    <xf numFmtId="3" fontId="15" fillId="2" borderId="1" xfId="1" applyNumberFormat="1" applyFont="1" applyFill="1" applyBorder="1" applyAlignment="1">
      <alignment horizontal="center" vertical="center"/>
    </xf>
    <xf numFmtId="3" fontId="20" fillId="2" borderId="1" xfId="4" applyNumberFormat="1" applyFont="1" applyFill="1" applyBorder="1" applyAlignment="1">
      <alignment horizontal="right" vertical="center"/>
    </xf>
    <xf numFmtId="3" fontId="15" fillId="2" borderId="1" xfId="1" applyNumberFormat="1" applyFont="1" applyFill="1" applyBorder="1" applyAlignment="1">
      <alignment horizontal="right" vertical="center"/>
    </xf>
    <xf numFmtId="0" fontId="15" fillId="2" borderId="1" xfId="47" applyFont="1" applyFill="1" applyBorder="1" applyAlignment="1">
      <alignment horizontal="center" vertical="center"/>
    </xf>
    <xf numFmtId="167" fontId="15" fillId="2" borderId="20" xfId="4" applyNumberFormat="1" applyFont="1" applyFill="1" applyBorder="1" applyAlignment="1">
      <alignment horizontal="center" vertical="center"/>
    </xf>
    <xf numFmtId="0" fontId="31" fillId="2" borderId="1" xfId="0" applyFont="1" applyFill="1" applyBorder="1" applyAlignment="1">
      <alignment horizontal="left" vertical="center" wrapText="1"/>
    </xf>
    <xf numFmtId="0" fontId="34" fillId="2" borderId="1" xfId="0" applyFont="1" applyFill="1" applyBorder="1" applyAlignment="1">
      <alignment horizontal="center" vertical="center" wrapText="1"/>
    </xf>
    <xf numFmtId="0" fontId="34" fillId="2" borderId="1" xfId="0" applyFont="1" applyFill="1" applyBorder="1" applyAlignment="1">
      <alignment vertical="center" wrapText="1"/>
    </xf>
    <xf numFmtId="167" fontId="34" fillId="2" borderId="1" xfId="0" applyNumberFormat="1" applyFont="1" applyFill="1" applyBorder="1" applyAlignment="1">
      <alignment horizontal="center" wrapText="1"/>
    </xf>
    <xf numFmtId="1" fontId="33" fillId="2" borderId="1" xfId="0" applyNumberFormat="1" applyFont="1" applyFill="1" applyBorder="1" applyAlignment="1">
      <alignment vertical="center"/>
    </xf>
    <xf numFmtId="3" fontId="33" fillId="2" borderId="1" xfId="0" applyNumberFormat="1" applyFont="1" applyFill="1" applyBorder="1" applyAlignment="1">
      <alignment vertical="center"/>
    </xf>
    <xf numFmtId="1" fontId="34" fillId="2" borderId="1" xfId="0" applyNumberFormat="1" applyFont="1" applyFill="1" applyBorder="1" applyAlignment="1">
      <alignment horizontal="center" vertical="center" wrapText="1"/>
    </xf>
    <xf numFmtId="167" fontId="34" fillId="2" borderId="1" xfId="0" applyNumberFormat="1" applyFont="1" applyFill="1" applyBorder="1" applyAlignment="1">
      <alignment vertical="center" wrapText="1"/>
    </xf>
    <xf numFmtId="167" fontId="34" fillId="2" borderId="1" xfId="0" applyNumberFormat="1" applyFont="1" applyFill="1" applyBorder="1" applyAlignment="1">
      <alignment horizontal="center" vertical="center" wrapText="1"/>
    </xf>
    <xf numFmtId="1" fontId="15" fillId="2" borderId="1" xfId="0" applyNumberFormat="1" applyFont="1" applyFill="1" applyBorder="1" applyAlignment="1">
      <alignment horizontal="center" vertical="center"/>
    </xf>
    <xf numFmtId="0" fontId="15" fillId="2" borderId="1" xfId="0" applyFont="1" applyFill="1" applyBorder="1" applyAlignment="1">
      <alignment horizontal="center" vertical="center"/>
    </xf>
    <xf numFmtId="0" fontId="28" fillId="2" borderId="1" xfId="0" applyFont="1" applyFill="1" applyBorder="1"/>
    <xf numFmtId="168" fontId="15" fillId="2" borderId="1" xfId="33" applyNumberFormat="1" applyFont="1" applyFill="1" applyBorder="1" applyAlignment="1">
      <alignment horizontal="center" vertical="center" wrapText="1"/>
    </xf>
    <xf numFmtId="0" fontId="15" fillId="2" borderId="1" xfId="1" applyFont="1" applyFill="1" applyBorder="1" applyAlignment="1">
      <alignment horizontal="center" vertical="center"/>
    </xf>
    <xf numFmtId="0" fontId="15" fillId="2" borderId="1" xfId="0" applyNumberFormat="1" applyFont="1" applyFill="1" applyBorder="1" applyAlignment="1">
      <alignment horizontal="center" vertical="center" wrapText="1"/>
    </xf>
    <xf numFmtId="167" fontId="15" fillId="2" borderId="1" xfId="0" applyNumberFormat="1" applyFont="1" applyFill="1" applyBorder="1" applyAlignment="1">
      <alignment vertical="center" wrapText="1"/>
    </xf>
    <xf numFmtId="0" fontId="15" fillId="2" borderId="1" xfId="0" applyFont="1" applyFill="1" applyBorder="1" applyAlignment="1">
      <alignment horizontal="center" vertical="center" wrapText="1"/>
    </xf>
    <xf numFmtId="167" fontId="15" fillId="2" borderId="1" xfId="0" applyNumberFormat="1" applyFont="1" applyFill="1" applyBorder="1" applyAlignment="1">
      <alignment horizontal="center" vertical="center" wrapText="1"/>
    </xf>
    <xf numFmtId="0" fontId="15" fillId="2" borderId="7" xfId="0" applyFont="1" applyFill="1" applyBorder="1" applyAlignment="1">
      <alignment horizontal="center" vertical="center"/>
    </xf>
    <xf numFmtId="0" fontId="15" fillId="2" borderId="0" xfId="0" applyFont="1" applyFill="1" applyAlignment="1">
      <alignment vertical="center"/>
    </xf>
    <xf numFmtId="1" fontId="35" fillId="2" borderId="1" xfId="0" applyNumberFormat="1" applyFont="1" applyFill="1" applyBorder="1" applyAlignment="1">
      <alignment horizontal="center" vertical="center" wrapText="1"/>
    </xf>
    <xf numFmtId="0" fontId="35" fillId="2" borderId="1" xfId="0" applyFont="1" applyFill="1" applyBorder="1" applyAlignment="1">
      <alignment horizontal="center" vertical="center" wrapText="1"/>
    </xf>
    <xf numFmtId="167" fontId="35" fillId="2" borderId="1" xfId="0" applyNumberFormat="1" applyFont="1" applyFill="1" applyBorder="1" applyAlignment="1">
      <alignment vertical="center" wrapText="1"/>
    </xf>
    <xf numFmtId="0" fontId="35" fillId="2" borderId="1" xfId="0" applyFont="1" applyFill="1" applyBorder="1" applyAlignment="1">
      <alignment vertical="center" wrapText="1"/>
    </xf>
    <xf numFmtId="167" fontId="35" fillId="2" borderId="1" xfId="0" applyNumberFormat="1" applyFont="1" applyFill="1" applyBorder="1" applyAlignment="1">
      <alignment horizontal="center" vertical="center" wrapText="1"/>
    </xf>
    <xf numFmtId="167" fontId="34" fillId="2" borderId="1" xfId="43" applyNumberFormat="1" applyFont="1" applyFill="1" applyBorder="1"/>
    <xf numFmtId="0" fontId="34" fillId="2" borderId="1" xfId="43" applyFont="1" applyFill="1" applyBorder="1"/>
    <xf numFmtId="0" fontId="34" fillId="2" borderId="7" xfId="43" applyFont="1" applyFill="1" applyBorder="1"/>
    <xf numFmtId="0" fontId="30" fillId="2" borderId="9" xfId="0" applyFont="1" applyFill="1" applyBorder="1" applyAlignment="1">
      <alignment horizontal="center" vertical="center"/>
    </xf>
    <xf numFmtId="1" fontId="30" fillId="2" borderId="10" xfId="0" applyNumberFormat="1" applyFont="1" applyFill="1" applyBorder="1" applyAlignment="1">
      <alignment horizontal="center" vertical="center"/>
    </xf>
    <xf numFmtId="0" fontId="30" fillId="2" borderId="10" xfId="0" applyFont="1" applyFill="1" applyBorder="1" applyAlignment="1">
      <alignment horizontal="right" vertical="center" wrapText="1"/>
    </xf>
    <xf numFmtId="0" fontId="30" fillId="2" borderId="10" xfId="0" applyFont="1" applyFill="1" applyBorder="1" applyAlignment="1">
      <alignment horizontal="center" vertical="center"/>
    </xf>
    <xf numFmtId="0" fontId="30" fillId="2" borderId="10" xfId="0" applyFont="1" applyFill="1" applyBorder="1" applyAlignment="1">
      <alignment vertical="center"/>
    </xf>
    <xf numFmtId="1" fontId="30" fillId="2" borderId="10" xfId="0" applyNumberFormat="1" applyFont="1" applyFill="1" applyBorder="1" applyAlignment="1">
      <alignment vertical="center"/>
    </xf>
    <xf numFmtId="3" fontId="30" fillId="2" borderId="10" xfId="0" applyNumberFormat="1" applyFont="1" applyFill="1" applyBorder="1" applyAlignment="1">
      <alignment vertical="center"/>
    </xf>
    <xf numFmtId="167" fontId="30" fillId="2" borderId="10" xfId="0" applyNumberFormat="1" applyFont="1" applyFill="1" applyBorder="1" applyAlignment="1">
      <alignment vertical="center"/>
    </xf>
    <xf numFmtId="0" fontId="30" fillId="2" borderId="11" xfId="0" applyFont="1" applyFill="1" applyBorder="1" applyAlignment="1">
      <alignment horizontal="center" vertical="center"/>
    </xf>
    <xf numFmtId="0" fontId="30" fillId="2" borderId="0" xfId="0" applyFont="1" applyFill="1" applyAlignment="1">
      <alignment vertical="center"/>
    </xf>
    <xf numFmtId="0" fontId="29" fillId="0" borderId="0" xfId="0" applyFont="1" applyAlignment="1">
      <alignment horizontal="center"/>
    </xf>
    <xf numFmtId="0" fontId="29" fillId="2" borderId="0" xfId="0" applyFont="1" applyFill="1"/>
    <xf numFmtId="167" fontId="29" fillId="0" borderId="0" xfId="0" applyNumberFormat="1" applyFont="1"/>
    <xf numFmtId="0" fontId="15" fillId="0" borderId="1" xfId="1" applyNumberFormat="1" applyFont="1" applyFill="1" applyBorder="1" applyAlignment="1">
      <alignment horizontal="center" vertical="center"/>
    </xf>
    <xf numFmtId="0" fontId="20" fillId="0" borderId="1" xfId="9" applyNumberFormat="1" applyFont="1" applyFill="1" applyBorder="1" applyAlignment="1">
      <alignment vertical="center" wrapText="1"/>
    </xf>
    <xf numFmtId="0" fontId="15" fillId="2" borderId="1" xfId="49" applyFont="1" applyFill="1" applyBorder="1" applyAlignment="1">
      <alignment horizontal="center" vertical="center"/>
    </xf>
    <xf numFmtId="0" fontId="15" fillId="2" borderId="1" xfId="49" applyFont="1" applyFill="1" applyBorder="1" applyAlignment="1">
      <alignment vertical="center" wrapText="1"/>
    </xf>
    <xf numFmtId="49" fontId="34" fillId="2" borderId="1" xfId="49" applyNumberFormat="1" applyFont="1" applyFill="1" applyBorder="1" applyAlignment="1">
      <alignment horizontal="center" vertical="center"/>
    </xf>
    <xf numFmtId="0" fontId="34" fillId="2" borderId="1" xfId="49" applyNumberFormat="1" applyFont="1" applyFill="1" applyBorder="1" applyAlignment="1">
      <alignment horizontal="center" vertical="center"/>
    </xf>
    <xf numFmtId="0" fontId="20" fillId="2" borderId="1" xfId="49" applyFont="1" applyFill="1" applyBorder="1" applyAlignment="1">
      <alignment horizontal="center" vertical="center"/>
    </xf>
    <xf numFmtId="0" fontId="31" fillId="2" borderId="1" xfId="49" applyFont="1" applyFill="1" applyBorder="1" applyAlignment="1">
      <alignment horizontal="right" vertical="center"/>
    </xf>
    <xf numFmtId="0" fontId="36" fillId="2" borderId="1" xfId="49" applyFont="1" applyFill="1" applyBorder="1" applyAlignment="1">
      <alignment horizontal="center" vertical="center"/>
    </xf>
    <xf numFmtId="0" fontId="15" fillId="2" borderId="1" xfId="3" applyFont="1" applyFill="1" applyBorder="1" applyAlignment="1" applyProtection="1">
      <alignment horizontal="left" vertical="center" wrapText="1"/>
    </xf>
    <xf numFmtId="0" fontId="15" fillId="2" borderId="1" xfId="3" applyFont="1" applyFill="1" applyBorder="1" applyAlignment="1">
      <alignment horizontal="center" vertical="center" wrapText="1"/>
    </xf>
    <xf numFmtId="0" fontId="15" fillId="2" borderId="1" xfId="3" applyNumberFormat="1" applyFont="1" applyFill="1" applyBorder="1" applyAlignment="1">
      <alignment horizontal="center" vertical="center"/>
    </xf>
    <xf numFmtId="0" fontId="15" fillId="2" borderId="1" xfId="3" applyFont="1" applyFill="1" applyBorder="1" applyAlignment="1">
      <alignment horizontal="center" vertical="center"/>
    </xf>
    <xf numFmtId="49" fontId="15" fillId="2" borderId="1" xfId="72" applyNumberFormat="1" applyFont="1" applyFill="1" applyBorder="1" applyAlignment="1">
      <alignment horizontal="center" vertical="center"/>
    </xf>
    <xf numFmtId="0" fontId="15" fillId="2" borderId="1" xfId="72" applyFont="1" applyFill="1" applyBorder="1" applyAlignment="1">
      <alignment horizontal="left" vertical="center"/>
    </xf>
    <xf numFmtId="0" fontId="15" fillId="2" borderId="1" xfId="72" applyFont="1" applyFill="1" applyBorder="1" applyAlignment="1">
      <alignment horizontal="center" vertical="center"/>
    </xf>
    <xf numFmtId="2" fontId="15" fillId="2" borderId="1" xfId="72" applyNumberFormat="1" applyFont="1" applyFill="1" applyBorder="1" applyAlignment="1">
      <alignment horizontal="center" vertical="center" wrapText="1"/>
    </xf>
    <xf numFmtId="0" fontId="34" fillId="2" borderId="1" xfId="49" applyNumberFormat="1" applyFont="1" applyFill="1" applyBorder="1" applyAlignment="1">
      <alignment horizontal="right" vertical="center"/>
    </xf>
    <xf numFmtId="167" fontId="34" fillId="2" borderId="1" xfId="49" applyNumberFormat="1" applyFont="1" applyFill="1" applyBorder="1" applyAlignment="1">
      <alignment horizontal="right" vertical="center"/>
    </xf>
    <xf numFmtId="0" fontId="36" fillId="2" borderId="1" xfId="49" applyFont="1" applyFill="1" applyBorder="1" applyAlignment="1">
      <alignment horizontal="right" vertical="center"/>
    </xf>
    <xf numFmtId="167" fontId="20" fillId="2" borderId="1" xfId="49" applyNumberFormat="1" applyFont="1" applyFill="1" applyBorder="1" applyAlignment="1">
      <alignment horizontal="right" vertical="center"/>
    </xf>
    <xf numFmtId="0" fontId="15" fillId="2" borderId="1" xfId="49" applyFont="1" applyFill="1" applyBorder="1" applyAlignment="1">
      <alignment horizontal="right" vertical="center"/>
    </xf>
    <xf numFmtId="0" fontId="20" fillId="2" borderId="1" xfId="49" applyFont="1" applyFill="1" applyBorder="1" applyAlignment="1">
      <alignment horizontal="right" vertical="center"/>
    </xf>
    <xf numFmtId="167" fontId="15" fillId="2" borderId="1" xfId="49" applyNumberFormat="1" applyFont="1" applyFill="1" applyBorder="1" applyAlignment="1">
      <alignment horizontal="right" vertical="center"/>
    </xf>
    <xf numFmtId="0" fontId="15" fillId="2" borderId="1" xfId="73" applyNumberFormat="1" applyFont="1" applyFill="1" applyBorder="1" applyAlignment="1">
      <alignment horizontal="right" vertical="center" wrapText="1"/>
    </xf>
    <xf numFmtId="0" fontId="15" fillId="2" borderId="1" xfId="74" applyFont="1" applyFill="1" applyBorder="1" applyAlignment="1">
      <alignment horizontal="right" vertical="center"/>
    </xf>
    <xf numFmtId="0" fontId="20" fillId="2" borderId="1" xfId="73" applyNumberFormat="1" applyFont="1" applyFill="1" applyBorder="1" applyAlignment="1">
      <alignment horizontal="right" vertical="center" wrapText="1"/>
    </xf>
    <xf numFmtId="0" fontId="20" fillId="2" borderId="1" xfId="74" applyFont="1" applyFill="1" applyBorder="1" applyAlignment="1">
      <alignment horizontal="right" vertical="center"/>
    </xf>
    <xf numFmtId="0" fontId="15" fillId="0" borderId="1" xfId="72" applyFont="1" applyFill="1" applyBorder="1" applyAlignment="1">
      <alignment horizontal="right" vertical="center"/>
    </xf>
    <xf numFmtId="0" fontId="20" fillId="2" borderId="1" xfId="49" applyFont="1" applyFill="1" applyBorder="1"/>
    <xf numFmtId="0" fontId="8" fillId="3" borderId="4" xfId="1" applyNumberFormat="1" applyFont="1" applyFill="1" applyBorder="1" applyAlignment="1">
      <alignment horizontal="center" vertical="center"/>
    </xf>
    <xf numFmtId="0" fontId="10" fillId="0" borderId="0" xfId="0" applyFont="1"/>
    <xf numFmtId="0" fontId="8" fillId="3" borderId="2" xfId="1" applyNumberFormat="1" applyFont="1" applyFill="1" applyBorder="1" applyAlignment="1">
      <alignment horizontal="center" vertical="center"/>
    </xf>
    <xf numFmtId="167" fontId="8" fillId="3" borderId="34" xfId="0" applyNumberFormat="1" applyFont="1" applyFill="1" applyBorder="1" applyAlignment="1">
      <alignment horizontal="center" vertical="center"/>
    </xf>
    <xf numFmtId="167" fontId="8" fillId="3" borderId="33" xfId="0" applyNumberFormat="1" applyFont="1" applyFill="1" applyBorder="1" applyAlignment="1">
      <alignment horizontal="center" vertical="center"/>
    </xf>
    <xf numFmtId="167" fontId="8" fillId="3" borderId="2" xfId="0" applyNumberFormat="1" applyFont="1" applyFill="1" applyBorder="1" applyAlignment="1">
      <alignment horizontal="center" vertical="center"/>
    </xf>
    <xf numFmtId="167" fontId="8" fillId="3" borderId="35" xfId="0" applyNumberFormat="1" applyFont="1" applyFill="1" applyBorder="1" applyAlignment="1">
      <alignment horizontal="center" vertical="center"/>
    </xf>
    <xf numFmtId="0" fontId="8" fillId="3" borderId="31" xfId="1" applyNumberFormat="1" applyFont="1" applyFill="1" applyBorder="1" applyAlignment="1">
      <alignment horizontal="center" vertical="center" textRotation="90"/>
    </xf>
    <xf numFmtId="3" fontId="8" fillId="3" borderId="31" xfId="2" applyNumberFormat="1" applyFont="1" applyFill="1" applyBorder="1" applyAlignment="1">
      <alignment vertical="center"/>
    </xf>
    <xf numFmtId="3" fontId="8" fillId="3" borderId="34" xfId="2" applyNumberFormat="1" applyFont="1" applyFill="1" applyBorder="1" applyAlignment="1">
      <alignment vertical="center"/>
    </xf>
    <xf numFmtId="3" fontId="8" fillId="3" borderId="32" xfId="2" applyNumberFormat="1" applyFont="1" applyFill="1" applyBorder="1" applyAlignment="1">
      <alignment vertical="center"/>
    </xf>
    <xf numFmtId="3" fontId="8" fillId="3" borderId="36" xfId="1" applyNumberFormat="1" applyFont="1" applyFill="1" applyBorder="1" applyAlignment="1">
      <alignment horizontal="center" vertical="center" wrapText="1"/>
    </xf>
    <xf numFmtId="3" fontId="8" fillId="3" borderId="2" xfId="1" applyNumberFormat="1" applyFont="1" applyFill="1" applyBorder="1" applyAlignment="1">
      <alignment horizontal="center" vertical="center" wrapText="1"/>
    </xf>
    <xf numFmtId="3" fontId="8" fillId="3" borderId="0" xfId="1" applyNumberFormat="1" applyFont="1" applyFill="1" applyBorder="1" applyAlignment="1">
      <alignment horizontal="center" vertical="center" wrapText="1"/>
    </xf>
    <xf numFmtId="0" fontId="8" fillId="3" borderId="36" xfId="1" applyNumberFormat="1" applyFont="1" applyFill="1" applyBorder="1" applyAlignment="1">
      <alignment horizontal="center" vertical="center" textRotation="90"/>
    </xf>
    <xf numFmtId="0" fontId="8" fillId="0" borderId="37" xfId="1" applyNumberFormat="1" applyFont="1" applyFill="1" applyBorder="1" applyAlignment="1">
      <alignment horizontal="center" vertical="center"/>
    </xf>
    <xf numFmtId="0" fontId="8" fillId="0" borderId="14" xfId="1" applyNumberFormat="1" applyFont="1" applyFill="1" applyBorder="1" applyAlignment="1">
      <alignment horizontal="center" vertical="center"/>
    </xf>
    <xf numFmtId="0" fontId="8" fillId="0" borderId="38" xfId="1" applyNumberFormat="1" applyFont="1" applyFill="1" applyBorder="1" applyAlignment="1">
      <alignment horizontal="center" vertical="center"/>
    </xf>
    <xf numFmtId="1" fontId="8" fillId="0" borderId="38" xfId="1" applyNumberFormat="1" applyFont="1" applyFill="1" applyBorder="1" applyAlignment="1">
      <alignment horizontal="center" vertical="center"/>
    </xf>
    <xf numFmtId="0" fontId="8" fillId="0" borderId="15" xfId="1" applyNumberFormat="1" applyFont="1" applyFill="1" applyBorder="1" applyAlignment="1">
      <alignment horizontal="center" vertical="center"/>
    </xf>
    <xf numFmtId="0" fontId="10" fillId="0" borderId="0" xfId="0" applyFont="1" applyFill="1"/>
    <xf numFmtId="0" fontId="8" fillId="0" borderId="39" xfId="1" applyNumberFormat="1" applyFont="1" applyFill="1" applyBorder="1" applyAlignment="1">
      <alignment horizontal="center" vertical="center"/>
    </xf>
    <xf numFmtId="0" fontId="18" fillId="0" borderId="27" xfId="1" applyNumberFormat="1" applyFont="1" applyFill="1" applyBorder="1" applyAlignment="1">
      <alignment horizontal="center" vertical="center"/>
    </xf>
    <xf numFmtId="0" fontId="8" fillId="0" borderId="29" xfId="1" applyNumberFormat="1" applyFont="1" applyFill="1" applyBorder="1" applyAlignment="1">
      <alignment horizontal="center" vertical="center"/>
    </xf>
    <xf numFmtId="0" fontId="8" fillId="0" borderId="3" xfId="1" applyNumberFormat="1" applyFont="1" applyFill="1" applyBorder="1" applyAlignment="1">
      <alignment horizontal="center" vertical="center"/>
    </xf>
    <xf numFmtId="0" fontId="8" fillId="0" borderId="27" xfId="1" applyNumberFormat="1" applyFont="1" applyFill="1" applyBorder="1" applyAlignment="1">
      <alignment horizontal="center" vertical="center"/>
    </xf>
    <xf numFmtId="167" fontId="8" fillId="0" borderId="27" xfId="1" applyNumberFormat="1" applyFont="1" applyFill="1" applyBorder="1" applyAlignment="1">
      <alignment horizontal="center" vertical="center"/>
    </xf>
    <xf numFmtId="0" fontId="8" fillId="0" borderId="12" xfId="1" applyNumberFormat="1" applyFont="1" applyFill="1" applyBorder="1" applyAlignment="1">
      <alignment horizontal="center" vertical="center"/>
    </xf>
    <xf numFmtId="0" fontId="15" fillId="0" borderId="40" xfId="1" applyNumberFormat="1" applyFont="1" applyFill="1" applyBorder="1" applyAlignment="1">
      <alignment horizontal="center" vertical="center"/>
    </xf>
    <xf numFmtId="0" fontId="15" fillId="0" borderId="27" xfId="1" applyNumberFormat="1" applyFont="1" applyFill="1" applyBorder="1" applyAlignment="1">
      <alignment horizontal="center" vertical="center"/>
    </xf>
    <xf numFmtId="0" fontId="15" fillId="0" borderId="19" xfId="1" applyNumberFormat="1" applyFont="1" applyFill="1" applyBorder="1" applyAlignment="1">
      <alignment horizontal="center" vertical="center"/>
    </xf>
    <xf numFmtId="0" fontId="15" fillId="0" borderId="20" xfId="1" applyNumberFormat="1" applyFont="1" applyFill="1" applyBorder="1" applyAlignment="1">
      <alignment horizontal="center" vertical="center"/>
    </xf>
    <xf numFmtId="167" fontId="15" fillId="0" borderId="1" xfId="1" applyNumberFormat="1" applyFont="1" applyFill="1" applyBorder="1" applyAlignment="1">
      <alignment horizontal="center" vertical="center"/>
    </xf>
    <xf numFmtId="167" fontId="15" fillId="0" borderId="20" xfId="1" applyNumberFormat="1" applyFont="1" applyFill="1" applyBorder="1" applyAlignment="1">
      <alignment horizontal="center" vertical="center"/>
    </xf>
    <xf numFmtId="0" fontId="15" fillId="0" borderId="7" xfId="1" applyNumberFormat="1" applyFont="1" applyFill="1" applyBorder="1" applyAlignment="1">
      <alignment horizontal="center" vertical="center"/>
    </xf>
    <xf numFmtId="0" fontId="10" fillId="0" borderId="0" xfId="0" applyFont="1" applyFill="1" applyAlignment="1">
      <alignment vertical="center"/>
    </xf>
    <xf numFmtId="0" fontId="31" fillId="0" borderId="1" xfId="0" applyFont="1" applyFill="1" applyBorder="1" applyAlignment="1">
      <alignment horizontal="left" vertical="center"/>
    </xf>
    <xf numFmtId="49" fontId="15" fillId="2" borderId="1" xfId="0" applyNumberFormat="1" applyFont="1" applyFill="1" applyBorder="1" applyAlignment="1">
      <alignment horizontal="center" vertical="center"/>
    </xf>
    <xf numFmtId="49" fontId="15" fillId="2" borderId="1" xfId="0" applyNumberFormat="1" applyFont="1" applyFill="1" applyBorder="1" applyAlignment="1">
      <alignment vertical="center"/>
    </xf>
    <xf numFmtId="49" fontId="28" fillId="0" borderId="1" xfId="0" applyNumberFormat="1" applyFont="1" applyFill="1" applyBorder="1" applyAlignment="1">
      <alignment horizontal="center" vertical="center"/>
    </xf>
    <xf numFmtId="0" fontId="15" fillId="2" borderId="1" xfId="0" applyNumberFormat="1" applyFont="1" applyFill="1" applyBorder="1" applyAlignment="1">
      <alignment horizontal="center" vertical="center"/>
    </xf>
    <xf numFmtId="0" fontId="15" fillId="0" borderId="1" xfId="1" applyNumberFormat="1" applyFont="1" applyFill="1" applyBorder="1" applyAlignment="1">
      <alignment horizontal="right" vertical="center"/>
    </xf>
    <xf numFmtId="3" fontId="28" fillId="0" borderId="1" xfId="0" applyNumberFormat="1" applyFont="1" applyFill="1" applyBorder="1" applyAlignment="1">
      <alignment horizontal="right" vertical="center"/>
    </xf>
    <xf numFmtId="167" fontId="28" fillId="0" borderId="1" xfId="0" applyNumberFormat="1" applyFont="1" applyFill="1" applyBorder="1" applyAlignment="1">
      <alignment horizontal="right" vertical="center"/>
    </xf>
    <xf numFmtId="0" fontId="15" fillId="0" borderId="20" xfId="1" applyNumberFormat="1" applyFont="1" applyFill="1" applyBorder="1" applyAlignment="1">
      <alignment horizontal="right" vertical="center"/>
    </xf>
    <xf numFmtId="0" fontId="27" fillId="0" borderId="0" xfId="0" applyFont="1" applyFill="1" applyAlignment="1">
      <alignment vertical="center"/>
    </xf>
    <xf numFmtId="0" fontId="27" fillId="2" borderId="0" xfId="0" applyFont="1" applyFill="1" applyAlignment="1">
      <alignment vertical="center"/>
    </xf>
    <xf numFmtId="0" fontId="18" fillId="0" borderId="0" xfId="75" applyFont="1" applyFill="1" applyAlignment="1">
      <alignment horizontal="left"/>
    </xf>
    <xf numFmtId="0" fontId="12" fillId="0" borderId="0" xfId="0" applyFont="1"/>
    <xf numFmtId="0" fontId="10" fillId="0" borderId="0" xfId="0" applyFont="1" applyAlignment="1">
      <alignment vertical="center"/>
    </xf>
    <xf numFmtId="167" fontId="10" fillId="0" borderId="0" xfId="0" applyNumberFormat="1" applyFont="1"/>
    <xf numFmtId="0" fontId="39" fillId="0" borderId="0" xfId="0" applyFont="1"/>
    <xf numFmtId="0" fontId="8" fillId="0" borderId="0" xfId="0" applyFont="1"/>
    <xf numFmtId="0" fontId="0" fillId="0" borderId="0" xfId="0" applyAlignment="1">
      <alignment horizontal="center"/>
    </xf>
    <xf numFmtId="0" fontId="0" fillId="0" borderId="0" xfId="0" applyAlignment="1">
      <alignment horizontal="right"/>
    </xf>
    <xf numFmtId="167" fontId="0" fillId="0" borderId="0" xfId="0" applyNumberFormat="1" applyAlignment="1">
      <alignment horizontal="center"/>
    </xf>
    <xf numFmtId="0" fontId="28" fillId="2" borderId="41" xfId="0" applyFont="1" applyFill="1" applyBorder="1" applyAlignment="1">
      <alignment horizontal="center" vertical="center"/>
    </xf>
    <xf numFmtId="0" fontId="31" fillId="2" borderId="34" xfId="0" applyFont="1" applyFill="1" applyBorder="1" applyAlignment="1">
      <alignment horizontal="center" vertical="center"/>
    </xf>
    <xf numFmtId="0" fontId="31" fillId="2" borderId="34" xfId="0" applyFont="1" applyFill="1" applyBorder="1" applyAlignment="1">
      <alignment horizontal="right" vertical="center"/>
    </xf>
    <xf numFmtId="0" fontId="38" fillId="2" borderId="34" xfId="0" applyFont="1" applyFill="1" applyBorder="1" applyAlignment="1">
      <alignment horizontal="center" vertical="center"/>
    </xf>
    <xf numFmtId="1" fontId="31" fillId="2" borderId="34" xfId="0" applyNumberFormat="1" applyFont="1" applyFill="1" applyBorder="1" applyAlignment="1">
      <alignment horizontal="right" vertical="center"/>
    </xf>
    <xf numFmtId="167" fontId="31" fillId="2" borderId="34" xfId="0" applyNumberFormat="1" applyFont="1" applyFill="1" applyBorder="1" applyAlignment="1">
      <alignment horizontal="right" vertical="center"/>
    </xf>
    <xf numFmtId="0" fontId="28" fillId="2" borderId="34" xfId="0" applyFont="1" applyFill="1" applyBorder="1" applyAlignment="1">
      <alignment horizontal="right" vertical="center"/>
    </xf>
    <xf numFmtId="0" fontId="31" fillId="2" borderId="34" xfId="0" applyNumberFormat="1" applyFont="1" applyFill="1" applyBorder="1" applyAlignment="1">
      <alignment horizontal="right" vertical="center"/>
    </xf>
    <xf numFmtId="0" fontId="28" fillId="2" borderId="42" xfId="0" applyFont="1" applyFill="1" applyBorder="1" applyAlignment="1">
      <alignment horizontal="center" vertical="center"/>
    </xf>
    <xf numFmtId="0" fontId="18" fillId="0" borderId="1" xfId="0" applyFont="1" applyBorder="1"/>
    <xf numFmtId="0" fontId="18" fillId="0" borderId="1" xfId="75" applyFont="1" applyFill="1" applyBorder="1" applyAlignment="1">
      <alignment horizontal="left"/>
    </xf>
    <xf numFmtId="0" fontId="0" fillId="0" borderId="1" xfId="0" applyBorder="1"/>
    <xf numFmtId="0" fontId="12" fillId="0" borderId="1" xfId="0" applyFont="1" applyBorder="1"/>
    <xf numFmtId="0" fontId="10" fillId="0" borderId="1" xfId="0" applyFont="1" applyBorder="1"/>
    <xf numFmtId="0" fontId="10" fillId="0" borderId="1" xfId="0" applyFont="1" applyBorder="1" applyAlignment="1">
      <alignment vertical="center"/>
    </xf>
    <xf numFmtId="167" fontId="10" fillId="0" borderId="1" xfId="0" applyNumberFormat="1" applyFont="1" applyBorder="1"/>
    <xf numFmtId="0" fontId="39" fillId="0" borderId="1" xfId="0" applyFont="1" applyBorder="1"/>
    <xf numFmtId="0" fontId="31" fillId="0" borderId="3" xfId="0" applyFont="1" applyFill="1" applyBorder="1" applyAlignment="1">
      <alignment horizontal="center" vertical="center" wrapText="1"/>
    </xf>
    <xf numFmtId="0" fontId="28" fillId="0" borderId="20" xfId="1" applyNumberFormat="1" applyFont="1" applyFill="1" applyBorder="1" applyAlignment="1">
      <alignment horizontal="right" vertical="center"/>
    </xf>
    <xf numFmtId="1" fontId="28" fillId="0" borderId="1" xfId="0" applyNumberFormat="1" applyFont="1" applyFill="1" applyBorder="1" applyAlignment="1">
      <alignment horizontal="right" vertical="center"/>
    </xf>
    <xf numFmtId="165" fontId="28" fillId="0" borderId="1" xfId="0" applyNumberFormat="1" applyFont="1" applyFill="1" applyBorder="1" applyAlignment="1">
      <alignment horizontal="right" vertical="center"/>
    </xf>
    <xf numFmtId="167" fontId="31" fillId="0" borderId="1" xfId="0" applyNumberFormat="1" applyFont="1" applyFill="1" applyBorder="1" applyAlignment="1">
      <alignment horizontal="right" vertical="center"/>
    </xf>
    <xf numFmtId="165" fontId="31" fillId="0" borderId="1" xfId="0" applyNumberFormat="1" applyFont="1" applyFill="1" applyBorder="1" applyAlignment="1">
      <alignment horizontal="right" vertical="center"/>
    </xf>
    <xf numFmtId="0" fontId="30" fillId="2" borderId="1" xfId="0" applyFont="1" applyFill="1" applyBorder="1" applyAlignment="1">
      <alignment horizontal="right" vertical="center" wrapText="1"/>
    </xf>
    <xf numFmtId="167" fontId="15" fillId="0" borderId="1" xfId="0" applyNumberFormat="1" applyFont="1" applyBorder="1" applyAlignment="1">
      <alignment vertical="center"/>
    </xf>
    <xf numFmtId="167" fontId="15" fillId="0" borderId="1" xfId="0" applyNumberFormat="1" applyFont="1" applyBorder="1"/>
    <xf numFmtId="0" fontId="28" fillId="0" borderId="1" xfId="0" applyFont="1" applyBorder="1"/>
    <xf numFmtId="0" fontId="28" fillId="0" borderId="1" xfId="0" applyFont="1" applyBorder="1" applyAlignment="1">
      <alignment horizontal="center"/>
    </xf>
    <xf numFmtId="0" fontId="15" fillId="0" borderId="1" xfId="0" applyFont="1" applyBorder="1" applyAlignment="1">
      <alignment vertical="center"/>
    </xf>
    <xf numFmtId="167" fontId="14" fillId="0" borderId="1" xfId="0" applyNumberFormat="1" applyFont="1" applyBorder="1"/>
    <xf numFmtId="0" fontId="31" fillId="2" borderId="1" xfId="0" applyFont="1" applyFill="1" applyBorder="1" applyAlignment="1">
      <alignment horizontal="right" vertical="center"/>
    </xf>
    <xf numFmtId="165" fontId="28" fillId="2" borderId="1" xfId="0" applyNumberFormat="1" applyFont="1" applyFill="1" applyBorder="1" applyAlignment="1">
      <alignment vertical="center"/>
    </xf>
    <xf numFmtId="165" fontId="31" fillId="2" borderId="1" xfId="0" applyNumberFormat="1" applyFont="1" applyFill="1" applyBorder="1" applyAlignment="1">
      <alignment vertical="center"/>
    </xf>
    <xf numFmtId="0" fontId="8" fillId="0" borderId="43" xfId="1" applyNumberFormat="1" applyFont="1" applyFill="1" applyBorder="1" applyAlignment="1">
      <alignment horizontal="center" vertical="center"/>
    </xf>
    <xf numFmtId="0" fontId="18" fillId="0" borderId="8" xfId="0" applyFont="1" applyBorder="1"/>
    <xf numFmtId="0" fontId="10" fillId="0" borderId="7" xfId="0" applyFont="1" applyBorder="1"/>
    <xf numFmtId="0" fontId="15" fillId="2" borderId="8" xfId="49" applyFont="1" applyFill="1" applyBorder="1" applyAlignment="1">
      <alignment horizontal="center" vertical="center"/>
    </xf>
    <xf numFmtId="0" fontId="15" fillId="2" borderId="7" xfId="49" applyFont="1" applyFill="1" applyBorder="1" applyAlignment="1">
      <alignment horizontal="right" vertical="center"/>
    </xf>
    <xf numFmtId="0" fontId="28" fillId="0" borderId="8" xfId="0" applyFont="1" applyBorder="1"/>
    <xf numFmtId="0" fontId="20" fillId="2" borderId="7" xfId="49" applyFont="1" applyFill="1" applyBorder="1"/>
    <xf numFmtId="0" fontId="18" fillId="0" borderId="9" xfId="0" applyFont="1" applyBorder="1"/>
    <xf numFmtId="0" fontId="18" fillId="0" borderId="10" xfId="75" applyFont="1" applyFill="1" applyBorder="1" applyAlignment="1">
      <alignment horizontal="left"/>
    </xf>
    <xf numFmtId="0" fontId="40" fillId="0" borderId="10" xfId="0" applyFont="1" applyBorder="1"/>
    <xf numFmtId="0" fontId="14" fillId="0" borderId="10" xfId="0" applyFont="1" applyBorder="1"/>
    <xf numFmtId="0" fontId="41" fillId="0" borderId="10" xfId="0" applyFont="1" applyBorder="1"/>
    <xf numFmtId="0" fontId="41" fillId="0" borderId="10" xfId="0" applyFont="1" applyBorder="1" applyAlignment="1">
      <alignment vertical="center"/>
    </xf>
    <xf numFmtId="0" fontId="41" fillId="0" borderId="11" xfId="0" applyFont="1" applyBorder="1"/>
    <xf numFmtId="0" fontId="20" fillId="0" borderId="1" xfId="72" applyFont="1" applyFill="1" applyBorder="1" applyAlignment="1">
      <alignment horizontal="right" vertical="center"/>
    </xf>
    <xf numFmtId="0" fontId="15" fillId="0" borderId="0" xfId="60" applyFont="1" applyAlignment="1">
      <alignment horizontal="center" vertical="center" wrapText="1"/>
    </xf>
    <xf numFmtId="0" fontId="15" fillId="0" borderId="34" xfId="60" applyFont="1" applyFill="1" applyBorder="1" applyAlignment="1">
      <alignment horizontal="center" vertical="center" wrapText="1"/>
    </xf>
    <xf numFmtId="0" fontId="15" fillId="0" borderId="34" xfId="60" applyFont="1" applyBorder="1" applyAlignment="1">
      <alignment horizontal="center" vertical="center" wrapText="1"/>
    </xf>
    <xf numFmtId="1" fontId="15" fillId="0" borderId="34" xfId="60" applyNumberFormat="1" applyFont="1" applyFill="1" applyBorder="1" applyAlignment="1">
      <alignment horizontal="center" vertical="center" wrapText="1"/>
    </xf>
    <xf numFmtId="0" fontId="15" fillId="0" borderId="0" xfId="60" applyFont="1" applyBorder="1"/>
    <xf numFmtId="1" fontId="15" fillId="0" borderId="18" xfId="60" applyNumberFormat="1" applyFont="1" applyBorder="1" applyAlignment="1">
      <alignment horizontal="center" vertical="center" wrapText="1"/>
    </xf>
    <xf numFmtId="1" fontId="15" fillId="0" borderId="14" xfId="60" applyNumberFormat="1" applyFont="1" applyBorder="1" applyAlignment="1">
      <alignment horizontal="center" vertical="center" wrapText="1"/>
    </xf>
    <xf numFmtId="1" fontId="15" fillId="0" borderId="14" xfId="60" applyNumberFormat="1" applyFont="1" applyFill="1" applyBorder="1" applyAlignment="1">
      <alignment horizontal="center" vertical="center" wrapText="1"/>
    </xf>
    <xf numFmtId="1" fontId="15" fillId="0" borderId="15" xfId="60" applyNumberFormat="1" applyFont="1" applyBorder="1" applyAlignment="1">
      <alignment horizontal="center" vertical="center" wrapText="1"/>
    </xf>
    <xf numFmtId="0" fontId="15" fillId="0" borderId="17" xfId="60" applyFont="1" applyBorder="1" applyAlignment="1">
      <alignment horizontal="center" vertical="center" wrapText="1"/>
    </xf>
    <xf numFmtId="0" fontId="15" fillId="0" borderId="3" xfId="60" applyFont="1" applyBorder="1" applyAlignment="1">
      <alignment horizontal="center" vertical="center" wrapText="1"/>
    </xf>
    <xf numFmtId="0" fontId="15" fillId="0" borderId="3" xfId="60" applyFont="1" applyBorder="1" applyAlignment="1">
      <alignment horizontal="center" vertical="center" textRotation="90" wrapText="1"/>
    </xf>
    <xf numFmtId="0" fontId="15" fillId="0" borderId="3" xfId="60" applyFont="1" applyFill="1" applyBorder="1" applyAlignment="1">
      <alignment horizontal="center" vertical="center" wrapText="1"/>
    </xf>
    <xf numFmtId="1" fontId="15" fillId="0" borderId="3" xfId="60" applyNumberFormat="1" applyFont="1" applyFill="1" applyBorder="1" applyAlignment="1">
      <alignment horizontal="center" vertical="center" wrapText="1"/>
    </xf>
    <xf numFmtId="167" fontId="15" fillId="0" borderId="3" xfId="60" applyNumberFormat="1" applyFont="1" applyBorder="1" applyAlignment="1">
      <alignment horizontal="center" vertical="center" wrapText="1"/>
    </xf>
    <xf numFmtId="2" fontId="15" fillId="0" borderId="3" xfId="60" applyNumberFormat="1" applyFont="1" applyBorder="1" applyAlignment="1">
      <alignment horizontal="center" vertical="center" textRotation="90" wrapText="1"/>
    </xf>
    <xf numFmtId="2" fontId="15" fillId="0" borderId="12" xfId="60" applyNumberFormat="1" applyFont="1" applyBorder="1" applyAlignment="1">
      <alignment horizontal="center" vertical="center" textRotation="90" wrapText="1"/>
    </xf>
    <xf numFmtId="0" fontId="15" fillId="0" borderId="1" xfId="60" applyFont="1" applyFill="1" applyBorder="1" applyAlignment="1">
      <alignment horizontal="center" vertical="center" wrapText="1"/>
    </xf>
    <xf numFmtId="0" fontId="20" fillId="0" borderId="1" xfId="71" applyFont="1" applyFill="1" applyBorder="1" applyAlignment="1">
      <alignment horizontal="left" vertical="center"/>
    </xf>
    <xf numFmtId="1" fontId="15" fillId="0" borderId="1" xfId="60" applyNumberFormat="1" applyFont="1" applyFill="1" applyBorder="1" applyAlignment="1">
      <alignment horizontal="center" vertical="center"/>
    </xf>
    <xf numFmtId="0" fontId="20" fillId="0" borderId="1" xfId="43" applyFont="1" applyFill="1" applyBorder="1" applyAlignment="1">
      <alignment horizontal="left" vertical="center" wrapText="1"/>
    </xf>
    <xf numFmtId="0" fontId="15" fillId="0" borderId="1" xfId="60" applyFont="1" applyFill="1" applyBorder="1" applyAlignment="1">
      <alignment vertical="center" wrapText="1"/>
    </xf>
    <xf numFmtId="2" fontId="15" fillId="2" borderId="1" xfId="60" applyNumberFormat="1" applyFont="1" applyFill="1" applyBorder="1"/>
    <xf numFmtId="2" fontId="15" fillId="2" borderId="1" xfId="60" applyNumberFormat="1" applyFont="1" applyFill="1" applyBorder="1" applyAlignment="1">
      <alignment horizontal="center" vertical="center"/>
    </xf>
    <xf numFmtId="2" fontId="15" fillId="0" borderId="1" xfId="60" applyNumberFormat="1" applyFont="1" applyFill="1" applyBorder="1" applyAlignment="1">
      <alignment horizontal="center" vertical="center"/>
    </xf>
    <xf numFmtId="0" fontId="20" fillId="0" borderId="1" xfId="60" applyFont="1" applyBorder="1" applyAlignment="1">
      <alignment horizontal="center" vertical="center" wrapText="1"/>
    </xf>
    <xf numFmtId="0" fontId="15" fillId="2" borderId="8" xfId="60" applyNumberFormat="1" applyFont="1" applyFill="1" applyBorder="1" applyAlignment="1" applyProtection="1">
      <alignment horizontal="center" vertical="center"/>
    </xf>
    <xf numFmtId="1" fontId="15" fillId="2" borderId="1" xfId="60" applyNumberFormat="1" applyFont="1" applyFill="1" applyBorder="1" applyAlignment="1">
      <alignment horizontal="center" vertical="center"/>
    </xf>
    <xf numFmtId="0" fontId="15" fillId="2" borderId="1" xfId="60" applyFont="1" applyFill="1" applyBorder="1" applyAlignment="1">
      <alignment horizontal="left" vertical="center" wrapText="1"/>
    </xf>
    <xf numFmtId="0" fontId="15" fillId="2" borderId="1" xfId="60" applyNumberFormat="1" applyFont="1" applyFill="1" applyBorder="1" applyAlignment="1" applyProtection="1">
      <alignment horizontal="left" vertical="center"/>
    </xf>
    <xf numFmtId="0" fontId="15" fillId="2" borderId="1" xfId="60" applyNumberFormat="1" applyFont="1" applyFill="1" applyBorder="1" applyAlignment="1">
      <alignment horizontal="center" vertical="center"/>
    </xf>
    <xf numFmtId="0" fontId="15" fillId="2" borderId="1" xfId="60" applyFont="1" applyFill="1" applyBorder="1" applyAlignment="1">
      <alignment horizontal="center" vertical="center"/>
    </xf>
    <xf numFmtId="167" fontId="15" fillId="2" borderId="1" xfId="60" applyNumberFormat="1" applyFont="1" applyFill="1" applyBorder="1" applyAlignment="1">
      <alignment vertical="center"/>
    </xf>
    <xf numFmtId="167" fontId="15" fillId="2" borderId="1" xfId="60" applyNumberFormat="1" applyFont="1" applyFill="1" applyBorder="1" applyAlignment="1">
      <alignment horizontal="right" vertical="center"/>
    </xf>
    <xf numFmtId="0" fontId="15" fillId="0" borderId="1" xfId="0" applyFont="1" applyBorder="1" applyAlignment="1">
      <alignment horizontal="center" vertical="center"/>
    </xf>
    <xf numFmtId="167" fontId="15" fillId="0" borderId="1" xfId="0" applyNumberFormat="1" applyFont="1" applyFill="1" applyBorder="1" applyAlignment="1">
      <alignment horizontal="center" vertical="center"/>
    </xf>
    <xf numFmtId="0" fontId="15" fillId="2" borderId="7" xfId="60" applyFont="1" applyFill="1" applyBorder="1" applyAlignment="1">
      <alignment horizontal="center" wrapText="1"/>
    </xf>
    <xf numFmtId="0" fontId="20" fillId="2" borderId="8" xfId="60" applyNumberFormat="1" applyFont="1" applyFill="1" applyBorder="1" applyAlignment="1" applyProtection="1">
      <alignment horizontal="center" vertical="center"/>
    </xf>
    <xf numFmtId="1" fontId="20" fillId="2" borderId="1" xfId="60" applyNumberFormat="1" applyFont="1" applyFill="1" applyBorder="1" applyAlignment="1">
      <alignment horizontal="center" vertical="center"/>
    </xf>
    <xf numFmtId="0" fontId="20" fillId="2" borderId="1" xfId="60" applyFont="1" applyFill="1" applyBorder="1" applyAlignment="1">
      <alignment horizontal="right" vertical="center" wrapText="1"/>
    </xf>
    <xf numFmtId="0" fontId="20" fillId="2" borderId="1" xfId="60" applyNumberFormat="1" applyFont="1" applyFill="1" applyBorder="1" applyAlignment="1" applyProtection="1">
      <alignment horizontal="left" vertical="center"/>
    </xf>
    <xf numFmtId="0" fontId="20" fillId="2" borderId="1" xfId="60" applyNumberFormat="1" applyFont="1" applyFill="1" applyBorder="1" applyAlignment="1">
      <alignment horizontal="center" vertical="center"/>
    </xf>
    <xf numFmtId="0" fontId="20" fillId="2" borderId="1" xfId="60" applyFont="1" applyFill="1" applyBorder="1" applyAlignment="1">
      <alignment horizontal="center" vertical="center"/>
    </xf>
    <xf numFmtId="167" fontId="20" fillId="2" borderId="1" xfId="60" applyNumberFormat="1" applyFont="1" applyFill="1" applyBorder="1" applyAlignment="1">
      <alignment vertical="center"/>
    </xf>
    <xf numFmtId="167" fontId="20" fillId="2" borderId="1" xfId="60" applyNumberFormat="1" applyFont="1" applyFill="1" applyBorder="1" applyAlignment="1">
      <alignment horizontal="right" vertical="center"/>
    </xf>
    <xf numFmtId="2" fontId="20" fillId="2" borderId="1" xfId="60" applyNumberFormat="1" applyFont="1" applyFill="1" applyBorder="1"/>
    <xf numFmtId="2" fontId="20" fillId="2" borderId="1" xfId="60" applyNumberFormat="1" applyFont="1" applyFill="1" applyBorder="1" applyAlignment="1">
      <alignment horizontal="center" vertical="center"/>
    </xf>
    <xf numFmtId="0" fontId="20" fillId="0" borderId="1" xfId="0" applyFont="1" applyBorder="1" applyAlignment="1">
      <alignment horizontal="center" vertical="center"/>
    </xf>
    <xf numFmtId="167" fontId="20" fillId="0" borderId="1" xfId="0" applyNumberFormat="1" applyFont="1" applyFill="1" applyBorder="1" applyAlignment="1">
      <alignment horizontal="center" vertical="center"/>
    </xf>
    <xf numFmtId="0" fontId="20" fillId="2" borderId="7" xfId="60" applyFont="1" applyFill="1" applyBorder="1" applyAlignment="1">
      <alignment horizontal="center" wrapText="1"/>
    </xf>
    <xf numFmtId="0" fontId="20" fillId="0" borderId="0" xfId="60" applyFont="1" applyBorder="1"/>
    <xf numFmtId="0" fontId="15" fillId="2" borderId="1" xfId="60" applyFont="1" applyFill="1" applyBorder="1" applyAlignment="1">
      <alignment vertical="center"/>
    </xf>
    <xf numFmtId="0" fontId="20" fillId="2" borderId="1" xfId="60" applyFont="1" applyFill="1" applyBorder="1" applyAlignment="1">
      <alignment vertical="center"/>
    </xf>
    <xf numFmtId="0" fontId="28" fillId="0" borderId="1" xfId="68" applyNumberFormat="1" applyFont="1" applyFill="1" applyBorder="1" applyAlignment="1">
      <alignment horizontal="center" vertical="center"/>
    </xf>
    <xf numFmtId="0" fontId="28" fillId="0" borderId="1" xfId="68" applyFont="1" applyFill="1" applyBorder="1" applyAlignment="1">
      <alignment horizontal="center" vertical="center"/>
    </xf>
    <xf numFmtId="0" fontId="31" fillId="0" borderId="1" xfId="68" applyNumberFormat="1" applyFont="1" applyFill="1" applyBorder="1" applyAlignment="1">
      <alignment horizontal="center" vertical="center"/>
    </xf>
    <xf numFmtId="0" fontId="31" fillId="0" borderId="1" xfId="68" applyFont="1" applyFill="1" applyBorder="1" applyAlignment="1">
      <alignment horizontal="center" vertical="center"/>
    </xf>
    <xf numFmtId="0" fontId="15" fillId="2" borderId="1" xfId="60" applyFont="1" applyFill="1" applyBorder="1"/>
    <xf numFmtId="1" fontId="15" fillId="2" borderId="1" xfId="60" applyNumberFormat="1" applyFont="1" applyFill="1" applyBorder="1" applyAlignment="1">
      <alignment horizontal="center"/>
    </xf>
    <xf numFmtId="165" fontId="15" fillId="2" borderId="1" xfId="60" applyNumberFormat="1" applyFont="1" applyFill="1" applyBorder="1" applyAlignment="1">
      <alignment horizontal="right" vertical="center"/>
    </xf>
    <xf numFmtId="0" fontId="20" fillId="2" borderId="1" xfId="60" applyFont="1" applyFill="1" applyBorder="1"/>
    <xf numFmtId="1" fontId="20" fillId="2" borderId="1" xfId="60" applyNumberFormat="1" applyFont="1" applyFill="1" applyBorder="1" applyAlignment="1">
      <alignment horizontal="center"/>
    </xf>
    <xf numFmtId="165" fontId="20" fillId="2" borderId="1" xfId="60" applyNumberFormat="1" applyFont="1" applyFill="1" applyBorder="1" applyAlignment="1">
      <alignment horizontal="right" vertical="center"/>
    </xf>
    <xf numFmtId="0" fontId="15" fillId="0" borderId="8" xfId="60" applyNumberFormat="1" applyFont="1" applyFill="1" applyBorder="1" applyAlignment="1" applyProtection="1">
      <alignment horizontal="center" vertical="center"/>
    </xf>
    <xf numFmtId="0" fontId="15" fillId="0" borderId="1" xfId="76" applyFont="1" applyFill="1" applyBorder="1" applyAlignment="1">
      <alignment horizontal="center" vertical="center"/>
    </xf>
    <xf numFmtId="0" fontId="15" fillId="0" borderId="1" xfId="76" applyFont="1" applyFill="1" applyBorder="1" applyAlignment="1">
      <alignment horizontal="left" vertical="center" wrapText="1"/>
    </xf>
    <xf numFmtId="0" fontId="15" fillId="0" borderId="1" xfId="60" applyNumberFormat="1" applyFont="1" applyFill="1" applyBorder="1" applyAlignment="1" applyProtection="1">
      <alignment horizontal="left" vertical="center"/>
    </xf>
    <xf numFmtId="0" fontId="15" fillId="0" borderId="1" xfId="60" applyNumberFormat="1" applyFont="1" applyFill="1" applyBorder="1" applyAlignment="1">
      <alignment horizontal="center" vertical="center"/>
    </xf>
    <xf numFmtId="0" fontId="15" fillId="0" borderId="1" xfId="0" applyFont="1" applyFill="1" applyBorder="1" applyAlignment="1">
      <alignment horizontal="center" vertical="center" wrapText="1"/>
    </xf>
    <xf numFmtId="167" fontId="15" fillId="0" borderId="1" xfId="60" applyNumberFormat="1" applyFont="1" applyFill="1" applyBorder="1" applyAlignment="1">
      <alignment vertical="center"/>
    </xf>
    <xf numFmtId="167" fontId="15" fillId="0" borderId="1" xfId="60" applyNumberFormat="1" applyFont="1" applyFill="1" applyBorder="1" applyAlignment="1">
      <alignment horizontal="right" vertical="center"/>
    </xf>
    <xf numFmtId="2" fontId="15" fillId="0" borderId="1" xfId="60" applyNumberFormat="1" applyFont="1" applyFill="1" applyBorder="1"/>
    <xf numFmtId="0" fontId="15" fillId="0" borderId="1" xfId="71" applyFont="1" applyFill="1" applyBorder="1" applyAlignment="1">
      <alignment horizontal="center" vertical="center"/>
    </xf>
    <xf numFmtId="0" fontId="15" fillId="0" borderId="7" xfId="60" applyFont="1" applyFill="1" applyBorder="1" applyAlignment="1">
      <alignment horizontal="center" wrapText="1"/>
    </xf>
    <xf numFmtId="0" fontId="20" fillId="0" borderId="8" xfId="60" applyNumberFormat="1" applyFont="1" applyFill="1" applyBorder="1" applyAlignment="1" applyProtection="1">
      <alignment horizontal="center" vertical="center"/>
    </xf>
    <xf numFmtId="0" fontId="20" fillId="0" borderId="1" xfId="76" applyFont="1" applyFill="1" applyBorder="1" applyAlignment="1">
      <alignment horizontal="center" vertical="center"/>
    </xf>
    <xf numFmtId="0" fontId="20" fillId="0" borderId="1" xfId="60" applyNumberFormat="1" applyFont="1" applyFill="1" applyBorder="1" applyAlignment="1" applyProtection="1">
      <alignment horizontal="left" vertical="center"/>
    </xf>
    <xf numFmtId="0" fontId="20" fillId="0" borderId="1" xfId="60" applyNumberFormat="1" applyFont="1" applyFill="1" applyBorder="1" applyAlignment="1">
      <alignment horizontal="center" vertical="center"/>
    </xf>
    <xf numFmtId="0" fontId="20" fillId="0" borderId="1" xfId="0" applyFont="1" applyFill="1" applyBorder="1" applyAlignment="1">
      <alignment horizontal="center" vertical="center" wrapText="1"/>
    </xf>
    <xf numFmtId="167" fontId="20" fillId="0" borderId="1" xfId="60" applyNumberFormat="1" applyFont="1" applyFill="1" applyBorder="1" applyAlignment="1">
      <alignment vertical="center"/>
    </xf>
    <xf numFmtId="167" fontId="20" fillId="0" borderId="1" xfId="60" applyNumberFormat="1" applyFont="1" applyFill="1" applyBorder="1" applyAlignment="1">
      <alignment horizontal="right" vertical="center"/>
    </xf>
    <xf numFmtId="2" fontId="20" fillId="0" borderId="1" xfId="60" applyNumberFormat="1" applyFont="1" applyFill="1" applyBorder="1"/>
    <xf numFmtId="2" fontId="20" fillId="0" borderId="1" xfId="60" applyNumberFormat="1" applyFont="1" applyFill="1" applyBorder="1" applyAlignment="1">
      <alignment horizontal="center" vertical="center"/>
    </xf>
    <xf numFmtId="0" fontId="20" fillId="0" borderId="1" xfId="71" applyFont="1" applyFill="1" applyBorder="1" applyAlignment="1">
      <alignment horizontal="center" vertical="center"/>
    </xf>
    <xf numFmtId="0" fontId="20" fillId="0" borderId="7" xfId="60" applyFont="1" applyFill="1" applyBorder="1" applyAlignment="1">
      <alignment horizontal="center" wrapText="1"/>
    </xf>
    <xf numFmtId="0" fontId="15" fillId="2" borderId="1" xfId="71" applyFont="1" applyFill="1" applyBorder="1" applyAlignment="1">
      <alignment horizontal="center" vertical="center"/>
    </xf>
    <xf numFmtId="0" fontId="20" fillId="2" borderId="1" xfId="71" applyFont="1" applyFill="1" applyBorder="1" applyAlignment="1">
      <alignment horizontal="center" vertical="center"/>
    </xf>
    <xf numFmtId="0" fontId="20" fillId="2" borderId="8" xfId="60" applyNumberFormat="1" applyFont="1" applyFill="1" applyBorder="1" applyAlignment="1" applyProtection="1">
      <alignment vertical="center"/>
    </xf>
    <xf numFmtId="0" fontId="20" fillId="2" borderId="1" xfId="60" applyNumberFormat="1" applyFont="1" applyFill="1" applyBorder="1" applyAlignment="1" applyProtection="1">
      <alignment vertical="center"/>
    </xf>
    <xf numFmtId="0" fontId="20" fillId="2" borderId="1" xfId="60" applyNumberFormat="1" applyFont="1" applyFill="1" applyBorder="1" applyAlignment="1" applyProtection="1">
      <alignment horizontal="center" vertical="center"/>
    </xf>
    <xf numFmtId="167" fontId="20" fillId="2" borderId="1" xfId="60" applyNumberFormat="1" applyFont="1" applyFill="1" applyBorder="1" applyAlignment="1" applyProtection="1">
      <alignment vertical="center"/>
    </xf>
    <xf numFmtId="167" fontId="20" fillId="2" borderId="1" xfId="60" applyNumberFormat="1" applyFont="1" applyFill="1" applyBorder="1" applyAlignment="1" applyProtection="1">
      <alignment horizontal="right" vertical="center"/>
    </xf>
    <xf numFmtId="0" fontId="20" fillId="2" borderId="7" xfId="60" applyNumberFormat="1" applyFont="1" applyFill="1" applyBorder="1" applyAlignment="1" applyProtection="1">
      <alignment vertical="center"/>
    </xf>
    <xf numFmtId="0" fontId="14" fillId="2" borderId="9" xfId="60" applyFont="1" applyFill="1" applyBorder="1" applyAlignment="1">
      <alignment horizontal="center"/>
    </xf>
    <xf numFmtId="0" fontId="14" fillId="2" borderId="10" xfId="60" applyFont="1" applyFill="1" applyBorder="1" applyAlignment="1">
      <alignment horizontal="center"/>
    </xf>
    <xf numFmtId="0" fontId="14" fillId="2" borderId="10" xfId="60" applyFont="1" applyFill="1" applyBorder="1" applyAlignment="1">
      <alignment horizontal="right" vertical="center" wrapText="1"/>
    </xf>
    <xf numFmtId="0" fontId="14" fillId="2" borderId="10" xfId="60" applyFont="1" applyFill="1" applyBorder="1"/>
    <xf numFmtId="1" fontId="14" fillId="2" borderId="10" xfId="60" applyNumberFormat="1" applyFont="1" applyFill="1" applyBorder="1"/>
    <xf numFmtId="167" fontId="14" fillId="2" borderId="10" xfId="60" applyNumberFormat="1" applyFont="1" applyFill="1" applyBorder="1" applyAlignment="1">
      <alignment horizontal="right"/>
    </xf>
    <xf numFmtId="2" fontId="14" fillId="2" borderId="10" xfId="60" applyNumberFormat="1" applyFont="1" applyFill="1" applyBorder="1"/>
    <xf numFmtId="2" fontId="14" fillId="2" borderId="10" xfId="60" applyNumberFormat="1" applyFont="1" applyFill="1" applyBorder="1" applyAlignment="1">
      <alignment horizontal="center"/>
    </xf>
    <xf numFmtId="2" fontId="14" fillId="2" borderId="11" xfId="60" applyNumberFormat="1" applyFont="1" applyFill="1" applyBorder="1"/>
    <xf numFmtId="0" fontId="14" fillId="0" borderId="0" xfId="60" applyFont="1"/>
    <xf numFmtId="0" fontId="15" fillId="0" borderId="0" xfId="60" applyFont="1" applyAlignment="1">
      <alignment horizontal="center"/>
    </xf>
    <xf numFmtId="0" fontId="15" fillId="0" borderId="0" xfId="60" applyFont="1"/>
    <xf numFmtId="0" fontId="20" fillId="0" borderId="0" xfId="60" applyFont="1"/>
    <xf numFmtId="1" fontId="15" fillId="0" borderId="0" xfId="60" applyNumberFormat="1" applyFont="1"/>
    <xf numFmtId="1" fontId="20" fillId="0" borderId="0" xfId="60" applyNumberFormat="1" applyFont="1" applyAlignment="1"/>
    <xf numFmtId="167" fontId="20" fillId="0" borderId="0" xfId="60" applyNumberFormat="1" applyFont="1" applyAlignment="1"/>
    <xf numFmtId="2" fontId="20" fillId="0" borderId="0" xfId="60" applyNumberFormat="1" applyFont="1" applyAlignment="1"/>
    <xf numFmtId="2" fontId="15" fillId="0" borderId="0" xfId="60" applyNumberFormat="1" applyFont="1" applyAlignment="1">
      <alignment horizontal="center"/>
    </xf>
    <xf numFmtId="1" fontId="15" fillId="0" borderId="0" xfId="60" applyNumberFormat="1" applyFont="1" applyAlignment="1"/>
    <xf numFmtId="167" fontId="15" fillId="0" borderId="0" xfId="60" applyNumberFormat="1" applyFont="1" applyAlignment="1"/>
    <xf numFmtId="2" fontId="15" fillId="0" borderId="0" xfId="60" applyNumberFormat="1" applyFont="1" applyAlignment="1"/>
    <xf numFmtId="167" fontId="15" fillId="0" borderId="0" xfId="60" applyNumberFormat="1" applyFont="1" applyAlignment="1">
      <alignment horizontal="center"/>
    </xf>
    <xf numFmtId="2" fontId="15" fillId="0" borderId="0" xfId="60" applyNumberFormat="1" applyFont="1"/>
    <xf numFmtId="1" fontId="42" fillId="0" borderId="0" xfId="0" applyNumberFormat="1" applyFont="1" applyBorder="1" applyAlignment="1">
      <alignment horizontal="right"/>
    </xf>
    <xf numFmtId="1" fontId="42" fillId="0" borderId="0" xfId="0" applyNumberFormat="1" applyFont="1" applyBorder="1" applyAlignment="1"/>
    <xf numFmtId="167" fontId="42" fillId="0" borderId="0" xfId="0" applyNumberFormat="1" applyFont="1" applyBorder="1"/>
    <xf numFmtId="0" fontId="42" fillId="0" borderId="0" xfId="0" applyFont="1" applyBorder="1"/>
    <xf numFmtId="0" fontId="9" fillId="0" borderId="0" xfId="66" applyFont="1"/>
    <xf numFmtId="1" fontId="37" fillId="0" borderId="34" xfId="66" applyNumberFormat="1" applyFont="1" applyFill="1" applyBorder="1" applyAlignment="1">
      <alignment horizontal="center" vertical="center" textRotation="90" wrapText="1"/>
    </xf>
    <xf numFmtId="167" fontId="37" fillId="0" borderId="34" xfId="66" applyNumberFormat="1" applyFont="1" applyFill="1" applyBorder="1" applyAlignment="1">
      <alignment horizontal="center" vertical="center" textRotation="90" wrapText="1"/>
    </xf>
    <xf numFmtId="0" fontId="37" fillId="0" borderId="34" xfId="66" applyFont="1" applyBorder="1" applyAlignment="1">
      <alignment horizontal="center" vertical="center" textRotation="90"/>
    </xf>
    <xf numFmtId="49" fontId="37" fillId="0" borderId="18" xfId="66" applyNumberFormat="1" applyFont="1" applyFill="1" applyBorder="1" applyAlignment="1">
      <alignment horizontal="center" vertical="center" wrapText="1"/>
    </xf>
    <xf numFmtId="49" fontId="37" fillId="0" borderId="14" xfId="66" applyNumberFormat="1" applyFont="1" applyFill="1" applyBorder="1" applyAlignment="1">
      <alignment horizontal="center" vertical="center" wrapText="1"/>
    </xf>
    <xf numFmtId="0" fontId="37" fillId="0" borderId="14" xfId="66" applyFont="1" applyFill="1" applyBorder="1" applyAlignment="1">
      <alignment horizontal="center" vertical="center" wrapText="1"/>
    </xf>
    <xf numFmtId="1" fontId="37" fillId="0" borderId="14" xfId="66" applyNumberFormat="1" applyFont="1" applyFill="1" applyBorder="1" applyAlignment="1">
      <alignment horizontal="center" vertical="center" wrapText="1"/>
    </xf>
    <xf numFmtId="0" fontId="37" fillId="0" borderId="14" xfId="66" applyFont="1" applyBorder="1" applyAlignment="1">
      <alignment horizontal="center" vertical="center"/>
    </xf>
    <xf numFmtId="0" fontId="37" fillId="0" borderId="14" xfId="66" applyFont="1" applyBorder="1" applyAlignment="1">
      <alignment horizontal="center" vertical="center" wrapText="1"/>
    </xf>
    <xf numFmtId="0" fontId="37" fillId="0" borderId="15" xfId="66" applyFont="1" applyBorder="1" applyAlignment="1">
      <alignment horizontal="center" vertical="center" wrapText="1"/>
    </xf>
    <xf numFmtId="49" fontId="37" fillId="0" borderId="17" xfId="66" applyNumberFormat="1" applyFont="1" applyFill="1" applyBorder="1" applyAlignment="1">
      <alignment horizontal="center" vertical="center" wrapText="1"/>
    </xf>
    <xf numFmtId="49" fontId="20" fillId="0" borderId="3" xfId="66" applyNumberFormat="1" applyFont="1" applyFill="1" applyBorder="1" applyAlignment="1">
      <alignment horizontal="center" vertical="center" wrapText="1"/>
    </xf>
    <xf numFmtId="0" fontId="20" fillId="0" borderId="3" xfId="66" applyFont="1" applyFill="1" applyBorder="1" applyAlignment="1">
      <alignment horizontal="center" vertical="center" textRotation="90" wrapText="1"/>
    </xf>
    <xf numFmtId="1" fontId="20" fillId="0" borderId="3" xfId="66" applyNumberFormat="1" applyFont="1" applyFill="1" applyBorder="1" applyAlignment="1">
      <alignment horizontal="right" vertical="center" textRotation="90" wrapText="1"/>
    </xf>
    <xf numFmtId="1" fontId="20" fillId="0" borderId="3" xfId="66" applyNumberFormat="1" applyFont="1" applyFill="1" applyBorder="1" applyAlignment="1">
      <alignment vertical="center" textRotation="90" wrapText="1"/>
    </xf>
    <xf numFmtId="167" fontId="20" fillId="0" borderId="3" xfId="66" applyNumberFormat="1" applyFont="1" applyFill="1" applyBorder="1" applyAlignment="1">
      <alignment horizontal="left" vertical="center" textRotation="90" wrapText="1"/>
    </xf>
    <xf numFmtId="0" fontId="20" fillId="0" borderId="3" xfId="66" applyFont="1" applyBorder="1" applyAlignment="1">
      <alignment horizontal="center" textRotation="90"/>
    </xf>
    <xf numFmtId="0" fontId="20" fillId="0" borderId="3" xfId="66" applyFont="1" applyBorder="1" applyAlignment="1">
      <alignment textRotation="90"/>
    </xf>
    <xf numFmtId="0" fontId="20" fillId="0" borderId="3" xfId="66" applyFont="1" applyBorder="1" applyAlignment="1">
      <alignment horizontal="center" textRotation="90" wrapText="1"/>
    </xf>
    <xf numFmtId="0" fontId="20" fillId="0" borderId="12" xfId="66" applyFont="1" applyBorder="1" applyAlignment="1">
      <alignment horizontal="center" textRotation="90" wrapText="1"/>
    </xf>
    <xf numFmtId="0" fontId="43" fillId="0" borderId="0" xfId="66" applyFont="1"/>
    <xf numFmtId="49" fontId="37" fillId="0" borderId="8" xfId="66" applyNumberFormat="1" applyFont="1" applyFill="1" applyBorder="1" applyAlignment="1">
      <alignment horizontal="center" vertical="center" wrapText="1"/>
    </xf>
    <xf numFmtId="49" fontId="20" fillId="0" borderId="1" xfId="66" applyNumberFormat="1" applyFont="1" applyFill="1" applyBorder="1" applyAlignment="1">
      <alignment horizontal="center" vertical="center" wrapText="1"/>
    </xf>
    <xf numFmtId="0" fontId="20" fillId="0" borderId="1" xfId="0" applyFont="1" applyFill="1" applyBorder="1" applyAlignment="1">
      <alignment horizontal="left" vertical="center" wrapText="1"/>
    </xf>
    <xf numFmtId="0" fontId="20" fillId="0" borderId="1" xfId="66" applyFont="1" applyFill="1" applyBorder="1" applyAlignment="1">
      <alignment horizontal="center" vertical="center" textRotation="90" wrapText="1"/>
    </xf>
    <xf numFmtId="1" fontId="20" fillId="0" borderId="1" xfId="66" applyNumberFormat="1" applyFont="1" applyFill="1" applyBorder="1" applyAlignment="1">
      <alignment horizontal="right" vertical="center" textRotation="90" wrapText="1"/>
    </xf>
    <xf numFmtId="1" fontId="20" fillId="0" borderId="1" xfId="66" applyNumberFormat="1" applyFont="1" applyFill="1" applyBorder="1" applyAlignment="1">
      <alignment vertical="center" textRotation="90" wrapText="1"/>
    </xf>
    <xf numFmtId="167" fontId="20" fillId="0" borderId="1" xfId="66" applyNumberFormat="1" applyFont="1" applyFill="1" applyBorder="1" applyAlignment="1">
      <alignment horizontal="left" vertical="center" textRotation="90" wrapText="1"/>
    </xf>
    <xf numFmtId="0" fontId="20" fillId="0" borderId="1" xfId="66" applyFont="1" applyBorder="1" applyAlignment="1">
      <alignment horizontal="center" textRotation="90"/>
    </xf>
    <xf numFmtId="0" fontId="20" fillId="0" borderId="1" xfId="66" applyFont="1" applyBorder="1" applyAlignment="1">
      <alignment textRotation="90"/>
    </xf>
    <xf numFmtId="0" fontId="20" fillId="0" borderId="1" xfId="66" applyFont="1" applyBorder="1" applyAlignment="1">
      <alignment horizontal="center" textRotation="90" wrapText="1"/>
    </xf>
    <xf numFmtId="0" fontId="20" fillId="0" borderId="7" xfId="66" applyFont="1" applyBorder="1" applyAlignment="1">
      <alignment horizontal="center" textRotation="90" wrapText="1"/>
    </xf>
    <xf numFmtId="0" fontId="20" fillId="2" borderId="1" xfId="3" applyFont="1" applyFill="1" applyBorder="1" applyAlignment="1"/>
    <xf numFmtId="49" fontId="20" fillId="0" borderId="1" xfId="66" applyNumberFormat="1" applyFont="1" applyFill="1" applyBorder="1" applyAlignment="1">
      <alignment horizontal="left" vertical="center" wrapText="1"/>
    </xf>
    <xf numFmtId="1" fontId="20" fillId="0" borderId="1" xfId="66" applyNumberFormat="1" applyFont="1" applyFill="1" applyBorder="1" applyAlignment="1">
      <alignment horizontal="right" vertical="center" wrapText="1"/>
    </xf>
    <xf numFmtId="1" fontId="20" fillId="0" borderId="1" xfId="66" applyNumberFormat="1" applyFont="1" applyFill="1" applyBorder="1" applyAlignment="1">
      <alignment vertical="center" wrapText="1"/>
    </xf>
    <xf numFmtId="167" fontId="20" fillId="0" borderId="1" xfId="66" applyNumberFormat="1" applyFont="1" applyFill="1" applyBorder="1" applyAlignment="1">
      <alignment horizontal="left" vertical="center" wrapText="1"/>
    </xf>
    <xf numFmtId="49" fontId="20" fillId="0" borderId="7" xfId="66" applyNumberFormat="1" applyFont="1" applyFill="1" applyBorder="1" applyAlignment="1">
      <alignment horizontal="left" vertical="center" wrapText="1"/>
    </xf>
    <xf numFmtId="0" fontId="15" fillId="0" borderId="0" xfId="66" applyFont="1" applyFill="1"/>
    <xf numFmtId="0" fontId="8" fillId="0" borderId="0" xfId="66" applyFont="1" applyFill="1"/>
    <xf numFmtId="49" fontId="8" fillId="2" borderId="8" xfId="66" applyNumberFormat="1" applyFont="1" applyFill="1" applyBorder="1" applyAlignment="1">
      <alignment horizontal="center" vertical="center" wrapText="1"/>
    </xf>
    <xf numFmtId="49" fontId="18" fillId="3" borderId="1" xfId="1" applyNumberFormat="1" applyFont="1" applyFill="1" applyBorder="1" applyAlignment="1">
      <alignment horizontal="center" vertical="center"/>
    </xf>
    <xf numFmtId="0" fontId="18" fillId="3" borderId="1" xfId="1" applyNumberFormat="1" applyFont="1" applyFill="1" applyBorder="1" applyAlignment="1">
      <alignment horizontal="center" vertical="center" textRotation="90"/>
    </xf>
    <xf numFmtId="3" fontId="18" fillId="3" borderId="1" xfId="1" applyNumberFormat="1" applyFont="1" applyFill="1" applyBorder="1" applyAlignment="1">
      <alignment horizontal="center" vertical="center" wrapText="1"/>
    </xf>
    <xf numFmtId="3" fontId="18" fillId="3" borderId="1" xfId="1" applyNumberFormat="1" applyFont="1" applyFill="1" applyBorder="1" applyAlignment="1">
      <alignment vertical="center" wrapText="1"/>
    </xf>
    <xf numFmtId="167" fontId="18" fillId="0" borderId="1" xfId="1" applyNumberFormat="1" applyFont="1" applyFill="1" applyBorder="1" applyAlignment="1">
      <alignment horizontal="center" vertical="center" wrapText="1"/>
    </xf>
    <xf numFmtId="3" fontId="18" fillId="0" borderId="1" xfId="1" applyNumberFormat="1" applyFont="1" applyFill="1" applyBorder="1" applyAlignment="1">
      <alignment horizontal="center" vertical="center" wrapText="1"/>
    </xf>
    <xf numFmtId="0" fontId="15" fillId="0" borderId="1" xfId="0" applyFont="1" applyFill="1" applyBorder="1" applyAlignment="1">
      <alignment horizontal="center" vertical="center"/>
    </xf>
    <xf numFmtId="0" fontId="15" fillId="0" borderId="7" xfId="77" applyFont="1" applyFill="1" applyBorder="1" applyAlignment="1">
      <alignment horizontal="center" vertical="center"/>
    </xf>
    <xf numFmtId="0" fontId="15" fillId="2" borderId="0" xfId="66" applyFont="1" applyFill="1"/>
    <xf numFmtId="0" fontId="8" fillId="2" borderId="0" xfId="66" applyFont="1" applyFill="1"/>
    <xf numFmtId="0" fontId="18" fillId="0" borderId="1" xfId="0" applyFont="1" applyFill="1" applyBorder="1" applyAlignment="1">
      <alignment horizontal="center" vertical="center"/>
    </xf>
    <xf numFmtId="0" fontId="18" fillId="0" borderId="1" xfId="71" applyFont="1" applyFill="1" applyBorder="1" applyAlignment="1">
      <alignment horizontal="left" vertical="center" wrapText="1"/>
    </xf>
    <xf numFmtId="0" fontId="18" fillId="2" borderId="1" xfId="0" applyFont="1" applyFill="1" applyBorder="1" applyAlignment="1">
      <alignment horizontal="center" vertical="center"/>
    </xf>
    <xf numFmtId="0" fontId="18" fillId="0" borderId="1" xfId="0" applyFont="1" applyFill="1" applyBorder="1" applyAlignment="1">
      <alignment vertical="center"/>
    </xf>
    <xf numFmtId="167" fontId="18" fillId="0" borderId="1" xfId="0" applyNumberFormat="1" applyFont="1" applyFill="1" applyBorder="1" applyAlignment="1">
      <alignment horizontal="center" vertical="center"/>
    </xf>
    <xf numFmtId="0" fontId="18" fillId="3" borderId="1" xfId="0" applyFont="1" applyFill="1" applyBorder="1" applyAlignment="1">
      <alignment horizontal="center" vertical="center"/>
    </xf>
    <xf numFmtId="2" fontId="18" fillId="3" borderId="1" xfId="0" applyNumberFormat="1" applyFont="1" applyFill="1" applyBorder="1" applyAlignment="1">
      <alignment horizontal="center" vertical="center"/>
    </xf>
    <xf numFmtId="0" fontId="20" fillId="0" borderId="7" xfId="77" applyFont="1" applyFill="1" applyBorder="1" applyAlignment="1">
      <alignment horizontal="center" vertical="center"/>
    </xf>
    <xf numFmtId="0" fontId="20" fillId="2" borderId="0" xfId="66" applyFont="1" applyFill="1"/>
    <xf numFmtId="0" fontId="37" fillId="2" borderId="0" xfId="66" applyFont="1" applyFill="1"/>
    <xf numFmtId="0" fontId="14" fillId="0" borderId="1" xfId="0" applyFont="1" applyFill="1" applyBorder="1" applyAlignment="1">
      <alignment horizontal="center" vertical="center"/>
    </xf>
    <xf numFmtId="0" fontId="14" fillId="0" borderId="1" xfId="71" applyFont="1" applyFill="1" applyBorder="1" applyAlignment="1">
      <alignment horizontal="right" vertical="center" wrapText="1"/>
    </xf>
    <xf numFmtId="0" fontId="14" fillId="0" borderId="1" xfId="0" applyFont="1" applyFill="1" applyBorder="1" applyAlignment="1">
      <alignment vertical="center"/>
    </xf>
    <xf numFmtId="167" fontId="14" fillId="0" borderId="1" xfId="0" applyNumberFormat="1" applyFont="1" applyFill="1" applyBorder="1" applyAlignment="1">
      <alignment horizontal="center" vertical="center"/>
    </xf>
    <xf numFmtId="0" fontId="14" fillId="3" borderId="1" xfId="0" applyFont="1" applyFill="1" applyBorder="1" applyAlignment="1">
      <alignment horizontal="center" vertical="center"/>
    </xf>
    <xf numFmtId="2" fontId="14" fillId="3" borderId="1" xfId="0" applyNumberFormat="1" applyFont="1" applyFill="1" applyBorder="1" applyAlignment="1">
      <alignment horizontal="center" vertical="center"/>
    </xf>
    <xf numFmtId="0" fontId="18" fillId="0" borderId="1" xfId="0" applyFont="1" applyFill="1" applyBorder="1" applyAlignment="1">
      <alignment horizontal="center" vertical="center" wrapText="1"/>
    </xf>
    <xf numFmtId="3" fontId="18" fillId="0" borderId="1" xfId="0" applyNumberFormat="1" applyFont="1" applyFill="1" applyBorder="1" applyAlignment="1">
      <alignment horizontal="center" vertical="center"/>
    </xf>
    <xf numFmtId="3" fontId="18" fillId="0" borderId="1" xfId="0" applyNumberFormat="1" applyFont="1" applyFill="1" applyBorder="1" applyAlignment="1">
      <alignment vertical="center"/>
    </xf>
    <xf numFmtId="0" fontId="18" fillId="0" borderId="1" xfId="0" applyNumberFormat="1" applyFont="1" applyFill="1" applyBorder="1" applyAlignment="1">
      <alignment horizontal="center" vertical="center"/>
    </xf>
    <xf numFmtId="49" fontId="18" fillId="0" borderId="1" xfId="0" applyNumberFormat="1" applyFont="1" applyFill="1" applyBorder="1" applyAlignment="1">
      <alignment horizontal="center" vertical="center"/>
    </xf>
    <xf numFmtId="3" fontId="14" fillId="0" borderId="1" xfId="0" applyNumberFormat="1" applyFont="1" applyFill="1" applyBorder="1" applyAlignment="1">
      <alignment vertical="center"/>
    </xf>
    <xf numFmtId="49" fontId="15" fillId="2" borderId="8" xfId="66" applyNumberFormat="1" applyFont="1" applyFill="1" applyBorder="1" applyAlignment="1">
      <alignment horizontal="center" vertical="center" wrapText="1"/>
    </xf>
    <xf numFmtId="0" fontId="18" fillId="0" borderId="1" xfId="71" applyFont="1" applyFill="1" applyBorder="1" applyAlignment="1">
      <alignment horizontal="left" vertical="center"/>
    </xf>
    <xf numFmtId="0" fontId="9" fillId="0" borderId="9" xfId="66" applyFont="1" applyFill="1" applyBorder="1" applyAlignment="1">
      <alignment horizontal="center" vertical="center"/>
    </xf>
    <xf numFmtId="0" fontId="9" fillId="0" borderId="10" xfId="66" applyFont="1" applyFill="1" applyBorder="1" applyAlignment="1">
      <alignment horizontal="center" vertical="center"/>
    </xf>
    <xf numFmtId="0" fontId="14" fillId="0" borderId="10" xfId="66" applyFont="1" applyFill="1" applyBorder="1" applyAlignment="1">
      <alignment horizontal="right"/>
    </xf>
    <xf numFmtId="0" fontId="9" fillId="0" borderId="10" xfId="66" applyFont="1" applyFill="1" applyBorder="1" applyAlignment="1">
      <alignment horizontal="center"/>
    </xf>
    <xf numFmtId="1" fontId="9" fillId="0" borderId="10" xfId="66" applyNumberFormat="1" applyFont="1" applyFill="1" applyBorder="1" applyAlignment="1">
      <alignment horizontal="right"/>
    </xf>
    <xf numFmtId="1" fontId="9" fillId="0" borderId="10" xfId="66" applyNumberFormat="1" applyFont="1" applyFill="1" applyBorder="1" applyAlignment="1"/>
    <xf numFmtId="1" fontId="9" fillId="0" borderId="10" xfId="66" applyNumberFormat="1" applyFont="1" applyBorder="1" applyAlignment="1">
      <alignment horizontal="right"/>
    </xf>
    <xf numFmtId="1" fontId="9" fillId="0" borderId="10" xfId="66" applyNumberFormat="1" applyFont="1" applyBorder="1" applyAlignment="1"/>
    <xf numFmtId="167" fontId="14" fillId="0" borderId="10" xfId="66" applyNumberFormat="1" applyFont="1" applyBorder="1" applyAlignment="1">
      <alignment horizontal="center"/>
    </xf>
    <xf numFmtId="0" fontId="9" fillId="0" borderId="10" xfId="66" applyFont="1" applyBorder="1"/>
    <xf numFmtId="0" fontId="9" fillId="0" borderId="11" xfId="66" applyFont="1" applyBorder="1"/>
    <xf numFmtId="0" fontId="9" fillId="0" borderId="0" xfId="66" applyFont="1" applyFill="1" applyAlignment="1">
      <alignment horizontal="center" vertical="center"/>
    </xf>
    <xf numFmtId="0" fontId="9" fillId="0" borderId="0" xfId="66" applyFont="1" applyFill="1" applyAlignment="1">
      <alignment horizontal="center"/>
    </xf>
    <xf numFmtId="1" fontId="9" fillId="0" borderId="0" xfId="66" applyNumberFormat="1" applyFont="1" applyFill="1" applyAlignment="1">
      <alignment horizontal="right"/>
    </xf>
    <xf numFmtId="1" fontId="9" fillId="0" borderId="0" xfId="66" applyNumberFormat="1" applyFont="1" applyFill="1" applyAlignment="1"/>
    <xf numFmtId="1" fontId="9" fillId="0" borderId="0" xfId="66" applyNumberFormat="1" applyFont="1" applyAlignment="1">
      <alignment horizontal="right"/>
    </xf>
    <xf numFmtId="1" fontId="9" fillId="0" borderId="0" xfId="66" applyNumberFormat="1" applyFont="1" applyAlignment="1"/>
    <xf numFmtId="167" fontId="9" fillId="0" borderId="0" xfId="66" applyNumberFormat="1" applyFont="1"/>
    <xf numFmtId="0" fontId="12" fillId="0" borderId="0" xfId="0" applyFont="1" applyAlignment="1">
      <alignment horizontal="center" vertical="center" wrapText="1"/>
    </xf>
    <xf numFmtId="0" fontId="15" fillId="0" borderId="10" xfId="0" applyFont="1" applyFill="1" applyBorder="1" applyAlignment="1">
      <alignment horizontal="center" vertical="center"/>
    </xf>
    <xf numFmtId="0" fontId="15" fillId="0" borderId="10" xfId="0" applyFont="1" applyBorder="1" applyAlignment="1">
      <alignment horizontal="center" vertical="center"/>
    </xf>
    <xf numFmtId="1" fontId="15" fillId="0" borderId="10" xfId="0" applyNumberFormat="1" applyFont="1" applyFill="1" applyBorder="1" applyAlignment="1">
      <alignment horizontal="center" vertical="center"/>
    </xf>
    <xf numFmtId="0" fontId="12" fillId="2" borderId="0" xfId="0" applyFont="1" applyFill="1" applyBorder="1"/>
    <xf numFmtId="0" fontId="12" fillId="0" borderId="0" xfId="0" applyFont="1" applyBorder="1"/>
    <xf numFmtId="0" fontId="15" fillId="0" borderId="18" xfId="0" applyFont="1" applyBorder="1" applyAlignment="1">
      <alignment horizontal="center" vertical="center" wrapText="1"/>
    </xf>
    <xf numFmtId="0" fontId="15" fillId="0" borderId="14" xfId="0" applyFont="1" applyBorder="1" applyAlignment="1">
      <alignment horizontal="center" vertical="center" wrapText="1"/>
    </xf>
    <xf numFmtId="0" fontId="15" fillId="0" borderId="14" xfId="0" applyFont="1" applyFill="1" applyBorder="1" applyAlignment="1">
      <alignment horizontal="center" vertical="center"/>
    </xf>
    <xf numFmtId="0" fontId="15" fillId="0" borderId="14" xfId="0" applyFont="1" applyBorder="1" applyAlignment="1">
      <alignment horizontal="center" vertical="center"/>
    </xf>
    <xf numFmtId="1" fontId="15" fillId="0" borderId="14" xfId="0" applyNumberFormat="1" applyFont="1" applyFill="1" applyBorder="1" applyAlignment="1">
      <alignment horizontal="center" vertical="center"/>
    </xf>
    <xf numFmtId="1" fontId="15" fillId="0" borderId="14" xfId="0" applyNumberFormat="1" applyFont="1" applyBorder="1" applyAlignment="1">
      <alignment horizontal="center" vertical="center" wrapText="1"/>
    </xf>
    <xf numFmtId="1" fontId="15" fillId="0" borderId="15" xfId="0" applyNumberFormat="1" applyFont="1" applyBorder="1" applyAlignment="1">
      <alignment horizontal="center" vertical="center" wrapText="1"/>
    </xf>
    <xf numFmtId="0" fontId="15" fillId="0" borderId="17" xfId="0" applyFont="1" applyBorder="1" applyAlignment="1">
      <alignment horizontal="center" vertical="center" wrapText="1"/>
    </xf>
    <xf numFmtId="0" fontId="15" fillId="0" borderId="3" xfId="0" applyFont="1" applyBorder="1" applyAlignment="1">
      <alignment horizontal="center" vertical="center" wrapText="1"/>
    </xf>
    <xf numFmtId="0" fontId="15" fillId="0" borderId="3" xfId="0" applyFont="1" applyBorder="1" applyAlignment="1">
      <alignment horizontal="center" vertical="center" textRotation="90" wrapText="1"/>
    </xf>
    <xf numFmtId="0" fontId="15" fillId="0" borderId="3" xfId="0" applyFont="1" applyFill="1" applyBorder="1" applyAlignment="1">
      <alignment horizontal="center" vertical="center"/>
    </xf>
    <xf numFmtId="0" fontId="15" fillId="0" borderId="3" xfId="0" applyFont="1" applyBorder="1" applyAlignment="1">
      <alignment horizontal="center" vertical="center"/>
    </xf>
    <xf numFmtId="1" fontId="15" fillId="0" borderId="3" xfId="0" applyNumberFormat="1" applyFont="1" applyFill="1" applyBorder="1" applyAlignment="1">
      <alignment horizontal="center" vertical="center"/>
    </xf>
    <xf numFmtId="167" fontId="15" fillId="0" borderId="3" xfId="0" applyNumberFormat="1" applyFont="1" applyBorder="1" applyAlignment="1">
      <alignment horizontal="center" vertical="center" wrapText="1"/>
    </xf>
    <xf numFmtId="2" fontId="15" fillId="0" borderId="3" xfId="0" applyNumberFormat="1" applyFont="1" applyBorder="1" applyAlignment="1">
      <alignment horizontal="center" vertical="center" textRotation="90" wrapText="1"/>
    </xf>
    <xf numFmtId="2" fontId="15" fillId="0" borderId="12" xfId="0" applyNumberFormat="1" applyFont="1" applyBorder="1" applyAlignment="1">
      <alignment horizontal="center" vertical="center" textRotation="90" wrapText="1"/>
    </xf>
    <xf numFmtId="0" fontId="15" fillId="0" borderId="8" xfId="0" applyFont="1" applyBorder="1" applyAlignment="1">
      <alignment horizontal="center" vertical="center" wrapText="1"/>
    </xf>
    <xf numFmtId="0" fontId="15" fillId="0" borderId="1" xfId="0" applyFont="1" applyBorder="1" applyAlignment="1">
      <alignment horizontal="center" vertical="center" wrapText="1"/>
    </xf>
    <xf numFmtId="0" fontId="15" fillId="0" borderId="1" xfId="0" applyFont="1" applyBorder="1" applyAlignment="1">
      <alignment horizontal="center" vertical="center" textRotation="90" wrapText="1"/>
    </xf>
    <xf numFmtId="1" fontId="15" fillId="0" borderId="1" xfId="0" applyNumberFormat="1" applyFont="1" applyFill="1" applyBorder="1" applyAlignment="1">
      <alignment horizontal="center" vertical="center"/>
    </xf>
    <xf numFmtId="167" fontId="15" fillId="0" borderId="1" xfId="0" applyNumberFormat="1" applyFont="1" applyBorder="1" applyAlignment="1">
      <alignment horizontal="center" vertical="center" wrapText="1"/>
    </xf>
    <xf numFmtId="2" fontId="15" fillId="0" borderId="1" xfId="0" applyNumberFormat="1" applyFont="1" applyBorder="1" applyAlignment="1">
      <alignment horizontal="center" vertical="center" textRotation="90" wrapText="1"/>
    </xf>
    <xf numFmtId="2" fontId="15" fillId="0" borderId="7" xfId="0" applyNumberFormat="1" applyFont="1" applyBorder="1" applyAlignment="1">
      <alignment horizontal="center" vertical="center" textRotation="90" wrapText="1"/>
    </xf>
    <xf numFmtId="0" fontId="15" fillId="0" borderId="8" xfId="0" applyFont="1" applyFill="1" applyBorder="1" applyAlignment="1">
      <alignment horizontal="center"/>
    </xf>
    <xf numFmtId="0" fontId="15" fillId="0" borderId="1" xfId="0" applyFont="1" applyFill="1" applyBorder="1" applyAlignment="1">
      <alignment horizontal="center"/>
    </xf>
    <xf numFmtId="0" fontId="15" fillId="0" borderId="1" xfId="0" applyFont="1" applyFill="1" applyBorder="1" applyAlignment="1">
      <alignment vertical="center" wrapText="1"/>
    </xf>
    <xf numFmtId="0" fontId="15" fillId="0" borderId="1" xfId="0" applyFont="1" applyFill="1" applyBorder="1"/>
    <xf numFmtId="1" fontId="15" fillId="0" borderId="1" xfId="0" applyNumberFormat="1" applyFont="1" applyFill="1" applyBorder="1" applyAlignment="1">
      <alignment horizontal="center"/>
    </xf>
    <xf numFmtId="167" fontId="15" fillId="0" borderId="1" xfId="0" applyNumberFormat="1" applyFont="1" applyFill="1" applyBorder="1" applyAlignment="1">
      <alignment horizontal="center"/>
    </xf>
    <xf numFmtId="2" fontId="15" fillId="0" borderId="1" xfId="0" applyNumberFormat="1" applyFont="1" applyFill="1" applyBorder="1"/>
    <xf numFmtId="2" fontId="15" fillId="0" borderId="1" xfId="0" applyNumberFormat="1" applyFont="1" applyFill="1" applyBorder="1" applyAlignment="1">
      <alignment horizontal="center" vertical="center"/>
    </xf>
    <xf numFmtId="2" fontId="15" fillId="0" borderId="1" xfId="0" applyNumberFormat="1" applyFont="1" applyFill="1" applyBorder="1" applyAlignment="1">
      <alignment horizontal="center"/>
    </xf>
    <xf numFmtId="2" fontId="15" fillId="0" borderId="7" xfId="0" applyNumberFormat="1" applyFont="1" applyFill="1" applyBorder="1"/>
    <xf numFmtId="0" fontId="12" fillId="0" borderId="0" xfId="0" applyFont="1" applyFill="1" applyBorder="1"/>
    <xf numFmtId="0" fontId="20" fillId="2" borderId="1" xfId="0" applyFont="1" applyFill="1" applyBorder="1" applyAlignment="1">
      <alignment horizontal="left"/>
    </xf>
    <xf numFmtId="0" fontId="15" fillId="0" borderId="8" xfId="0" applyFont="1" applyFill="1" applyBorder="1" applyAlignment="1">
      <alignment horizontal="center" vertical="center"/>
    </xf>
    <xf numFmtId="0" fontId="15" fillId="0" borderId="1" xfId="0" applyNumberFormat="1" applyFont="1" applyFill="1" applyBorder="1" applyAlignment="1" applyProtection="1">
      <alignment horizontal="left" vertical="center"/>
    </xf>
    <xf numFmtId="49" fontId="15" fillId="0" borderId="1" xfId="78" applyNumberFormat="1" applyFont="1" applyFill="1" applyBorder="1" applyAlignment="1">
      <alignment horizontal="center" vertical="center" wrapText="1"/>
    </xf>
    <xf numFmtId="0" fontId="15" fillId="0" borderId="1" xfId="78" applyFont="1" applyFill="1" applyBorder="1" applyAlignment="1">
      <alignment horizontal="right" vertical="center" wrapText="1"/>
    </xf>
    <xf numFmtId="0" fontId="15" fillId="0" borderId="1" xfId="60" applyNumberFormat="1" applyFont="1" applyBorder="1" applyAlignment="1" applyProtection="1">
      <alignment horizontal="center" vertical="center" wrapText="1"/>
      <protection locked="0"/>
    </xf>
    <xf numFmtId="167" fontId="15" fillId="0" borderId="1" xfId="60" applyNumberFormat="1" applyFont="1" applyBorder="1" applyAlignment="1" applyProtection="1">
      <alignment horizontal="right" vertical="center" wrapText="1"/>
      <protection locked="0"/>
    </xf>
    <xf numFmtId="0" fontId="15" fillId="0" borderId="9" xfId="0" applyFont="1" applyBorder="1" applyAlignment="1"/>
    <xf numFmtId="0" fontId="15" fillId="0" borderId="10" xfId="0" applyFont="1" applyBorder="1" applyAlignment="1"/>
    <xf numFmtId="0" fontId="31" fillId="2" borderId="10" xfId="0" applyFont="1" applyFill="1" applyBorder="1" applyAlignment="1">
      <alignment horizontal="right" vertical="center"/>
    </xf>
    <xf numFmtId="0" fontId="20" fillId="0" borderId="10" xfId="0" applyFont="1" applyBorder="1" applyAlignment="1">
      <alignment horizontal="right"/>
    </xf>
    <xf numFmtId="167" fontId="20" fillId="0" borderId="10" xfId="0" applyNumberFormat="1" applyFont="1" applyBorder="1"/>
    <xf numFmtId="2" fontId="20" fillId="0" borderId="10" xfId="0" applyNumberFormat="1" applyFont="1" applyBorder="1" applyAlignment="1"/>
    <xf numFmtId="2" fontId="20" fillId="0" borderId="10" xfId="0" applyNumberFormat="1" applyFont="1" applyBorder="1"/>
    <xf numFmtId="2" fontId="20" fillId="0" borderId="10" xfId="0" applyNumberFormat="1" applyFont="1" applyBorder="1" applyAlignment="1">
      <alignment horizontal="center"/>
    </xf>
    <xf numFmtId="0" fontId="15" fillId="0" borderId="11" xfId="0" applyFont="1" applyBorder="1"/>
    <xf numFmtId="0" fontId="12" fillId="0" borderId="0" xfId="0" applyFont="1" applyBorder="1" applyAlignment="1"/>
    <xf numFmtId="0" fontId="45" fillId="0" borderId="0" xfId="0" applyFont="1" applyBorder="1" applyAlignment="1">
      <alignment horizontal="right"/>
    </xf>
    <xf numFmtId="167" fontId="18" fillId="0" borderId="0" xfId="0" applyNumberFormat="1" applyFont="1" applyAlignment="1"/>
    <xf numFmtId="2" fontId="18" fillId="0" borderId="0" xfId="0" applyNumberFormat="1" applyFont="1" applyAlignment="1"/>
    <xf numFmtId="167" fontId="45" fillId="0" borderId="0" xfId="0" applyNumberFormat="1" applyFont="1" applyBorder="1"/>
    <xf numFmtId="0" fontId="12" fillId="0" borderId="0" xfId="0" applyFont="1" applyAlignment="1">
      <alignment horizontal="center"/>
    </xf>
    <xf numFmtId="1" fontId="12" fillId="0" borderId="0" xfId="0" applyNumberFormat="1" applyFont="1"/>
    <xf numFmtId="167" fontId="12" fillId="0" borderId="0" xfId="0" applyNumberFormat="1" applyFont="1" applyAlignment="1">
      <alignment horizontal="center"/>
    </xf>
    <xf numFmtId="2" fontId="46" fillId="0" borderId="0" xfId="0" applyNumberFormat="1" applyFont="1" applyAlignment="1"/>
    <xf numFmtId="2" fontId="12" fillId="0" borderId="0" xfId="0" applyNumberFormat="1" applyFont="1"/>
    <xf numFmtId="2" fontId="12" fillId="0" borderId="0" xfId="0" applyNumberFormat="1" applyFont="1" applyAlignment="1">
      <alignment horizontal="center"/>
    </xf>
    <xf numFmtId="167" fontId="45" fillId="0" borderId="0" xfId="0" applyNumberFormat="1" applyFont="1" applyAlignment="1">
      <alignment horizontal="center"/>
    </xf>
    <xf numFmtId="0" fontId="14" fillId="0" borderId="10" xfId="66" applyFont="1" applyFill="1" applyBorder="1" applyAlignment="1">
      <alignment horizontal="center" vertical="center" textRotation="90" wrapText="1"/>
    </xf>
    <xf numFmtId="167" fontId="14" fillId="0" borderId="10" xfId="66" applyNumberFormat="1" applyFont="1" applyFill="1" applyBorder="1" applyAlignment="1">
      <alignment horizontal="center" vertical="center" textRotation="90" wrapText="1"/>
    </xf>
    <xf numFmtId="0" fontId="47" fillId="0" borderId="10" xfId="66" applyFont="1" applyBorder="1" applyAlignment="1">
      <alignment horizontal="center" vertical="center" textRotation="90"/>
    </xf>
    <xf numFmtId="1" fontId="20" fillId="0" borderId="18" xfId="66" applyNumberFormat="1" applyFont="1" applyFill="1" applyBorder="1" applyAlignment="1">
      <alignment horizontal="center" vertical="center" wrapText="1"/>
    </xf>
    <xf numFmtId="1" fontId="20" fillId="0" borderId="14" xfId="66" applyNumberFormat="1" applyFont="1" applyFill="1" applyBorder="1" applyAlignment="1">
      <alignment horizontal="center" vertical="center" wrapText="1"/>
    </xf>
    <xf numFmtId="1" fontId="20" fillId="0" borderId="14" xfId="66" applyNumberFormat="1" applyFont="1" applyBorder="1" applyAlignment="1">
      <alignment horizontal="center" vertical="center"/>
    </xf>
    <xf numFmtId="1" fontId="20" fillId="0" borderId="14" xfId="66" applyNumberFormat="1" applyFont="1" applyBorder="1" applyAlignment="1">
      <alignment horizontal="center" vertical="center" wrapText="1"/>
    </xf>
    <xf numFmtId="49" fontId="20" fillId="0" borderId="8" xfId="66" applyNumberFormat="1" applyFont="1" applyFill="1" applyBorder="1" applyAlignment="1">
      <alignment horizontal="center" vertical="center" wrapText="1"/>
    </xf>
    <xf numFmtId="1" fontId="20" fillId="0" borderId="1" xfId="66" applyNumberFormat="1" applyFont="1" applyBorder="1" applyAlignment="1">
      <alignment horizontal="center" textRotation="90"/>
    </xf>
    <xf numFmtId="167" fontId="20" fillId="0" borderId="1" xfId="66" applyNumberFormat="1" applyFont="1" applyBorder="1" applyAlignment="1">
      <alignment horizontal="center" textRotation="90" wrapText="1"/>
    </xf>
    <xf numFmtId="0" fontId="20" fillId="0" borderId="1" xfId="9" applyNumberFormat="1" applyFont="1" applyFill="1" applyBorder="1" applyAlignment="1">
      <alignment horizontal="left" vertical="center" wrapText="1"/>
    </xf>
    <xf numFmtId="1" fontId="20" fillId="0" borderId="1" xfId="66" applyNumberFormat="1" applyFont="1" applyFill="1" applyBorder="1" applyAlignment="1">
      <alignment horizontal="center" vertical="center" wrapText="1"/>
    </xf>
    <xf numFmtId="167" fontId="20" fillId="0" borderId="1" xfId="66" applyNumberFormat="1" applyFont="1" applyFill="1" applyBorder="1" applyAlignment="1">
      <alignment horizontal="center" vertical="center" wrapText="1"/>
    </xf>
    <xf numFmtId="49" fontId="20" fillId="0" borderId="7" xfId="66" applyNumberFormat="1" applyFont="1" applyFill="1" applyBorder="1" applyAlignment="1">
      <alignment horizontal="center" vertical="center" wrapText="1"/>
    </xf>
    <xf numFmtId="49" fontId="15" fillId="2" borderId="1" xfId="66" applyNumberFormat="1" applyFont="1" applyFill="1" applyBorder="1" applyAlignment="1">
      <alignment horizontal="center" vertical="center" wrapText="1"/>
    </xf>
    <xf numFmtId="49" fontId="15" fillId="2" borderId="1" xfId="66" applyNumberFormat="1" applyFont="1" applyFill="1" applyBorder="1" applyAlignment="1">
      <alignment horizontal="left" vertical="center" wrapText="1"/>
    </xf>
    <xf numFmtId="0" fontId="15" fillId="2" borderId="1" xfId="66" applyFont="1" applyFill="1" applyBorder="1" applyAlignment="1">
      <alignment horizontal="center" vertical="justify"/>
    </xf>
    <xf numFmtId="2" fontId="15" fillId="2" borderId="1" xfId="66" applyNumberFormat="1" applyFont="1" applyFill="1" applyBorder="1" applyAlignment="1">
      <alignment horizontal="center" vertical="justify" wrapText="1"/>
    </xf>
    <xf numFmtId="2" fontId="15" fillId="2" borderId="1" xfId="66" applyNumberFormat="1" applyFont="1" applyFill="1" applyBorder="1" applyAlignment="1">
      <alignment horizontal="center" vertical="justify"/>
    </xf>
    <xf numFmtId="2" fontId="15" fillId="2" borderId="1" xfId="66" applyNumberFormat="1" applyFont="1" applyFill="1" applyBorder="1" applyAlignment="1">
      <alignment horizontal="center" vertical="center"/>
    </xf>
    <xf numFmtId="169" fontId="15" fillId="2" borderId="1" xfId="4" applyNumberFormat="1" applyFont="1" applyFill="1" applyBorder="1" applyAlignment="1">
      <alignment horizontal="right"/>
    </xf>
    <xf numFmtId="167" fontId="49" fillId="2" borderId="1" xfId="66" applyNumberFormat="1" applyFont="1" applyFill="1" applyBorder="1" applyAlignment="1">
      <alignment horizontal="right" vertical="center"/>
    </xf>
    <xf numFmtId="167" fontId="15" fillId="2" borderId="1" xfId="66" applyNumberFormat="1" applyFont="1" applyFill="1" applyBorder="1" applyAlignment="1">
      <alignment horizontal="right" vertical="center"/>
    </xf>
    <xf numFmtId="167" fontId="15" fillId="2" borderId="1" xfId="66" applyNumberFormat="1" applyFont="1" applyFill="1" applyBorder="1" applyAlignment="1">
      <alignment horizontal="right" vertical="center" wrapText="1"/>
    </xf>
    <xf numFmtId="169" fontId="15" fillId="2" borderId="1" xfId="66" applyNumberFormat="1" applyFont="1" applyFill="1" applyBorder="1" applyAlignment="1">
      <alignment horizontal="right" vertical="center" wrapText="1"/>
    </xf>
    <xf numFmtId="165" fontId="15" fillId="2" borderId="1" xfId="66" applyNumberFormat="1" applyFont="1" applyFill="1" applyBorder="1" applyAlignment="1">
      <alignment horizontal="right" vertical="center"/>
    </xf>
    <xf numFmtId="167" fontId="15" fillId="2" borderId="1" xfId="66" applyNumberFormat="1" applyFont="1" applyFill="1" applyBorder="1" applyAlignment="1">
      <alignment horizontal="center" vertical="center"/>
    </xf>
    <xf numFmtId="1" fontId="15" fillId="2" borderId="1" xfId="66" applyNumberFormat="1" applyFont="1" applyFill="1" applyBorder="1" applyAlignment="1">
      <alignment horizontal="center" vertical="justify" wrapText="1"/>
    </xf>
    <xf numFmtId="1" fontId="28" fillId="2" borderId="1" xfId="66" applyNumberFormat="1" applyFont="1" applyFill="1" applyBorder="1" applyAlignment="1">
      <alignment horizontal="center" vertical="justify" wrapText="1"/>
    </xf>
    <xf numFmtId="167" fontId="15" fillId="2" borderId="1" xfId="66" applyNumberFormat="1" applyFont="1" applyFill="1" applyBorder="1" applyAlignment="1">
      <alignment horizontal="center" vertical="justify" wrapText="1"/>
    </xf>
    <xf numFmtId="167" fontId="15" fillId="2" borderId="7" xfId="66" applyNumberFormat="1" applyFont="1" applyFill="1" applyBorder="1" applyAlignment="1">
      <alignment horizontal="center" vertical="center"/>
    </xf>
    <xf numFmtId="169" fontId="15" fillId="2" borderId="1" xfId="66" applyNumberFormat="1" applyFont="1" applyFill="1" applyBorder="1" applyAlignment="1">
      <alignment horizontal="right" vertical="center"/>
    </xf>
    <xf numFmtId="49" fontId="20" fillId="2" borderId="8" xfId="66" applyNumberFormat="1" applyFont="1" applyFill="1" applyBorder="1" applyAlignment="1">
      <alignment horizontal="center" vertical="center" wrapText="1"/>
    </xf>
    <xf numFmtId="49" fontId="20" fillId="2" borderId="1" xfId="66" applyNumberFormat="1" applyFont="1" applyFill="1" applyBorder="1" applyAlignment="1">
      <alignment horizontal="center" vertical="center" wrapText="1"/>
    </xf>
    <xf numFmtId="49" fontId="20" fillId="2" borderId="1" xfId="66" applyNumberFormat="1" applyFont="1" applyFill="1" applyBorder="1" applyAlignment="1">
      <alignment horizontal="right" vertical="center" wrapText="1"/>
    </xf>
    <xf numFmtId="0" fontId="20" fillId="2" borderId="1" xfId="66" applyFont="1" applyFill="1" applyBorder="1" applyAlignment="1">
      <alignment horizontal="center" vertical="justify"/>
    </xf>
    <xf numFmtId="2" fontId="20" fillId="2" borderId="1" xfId="66" applyNumberFormat="1" applyFont="1" applyFill="1" applyBorder="1" applyAlignment="1">
      <alignment horizontal="center" vertical="justify" wrapText="1"/>
    </xf>
    <xf numFmtId="2" fontId="20" fillId="2" borderId="1" xfId="66" applyNumberFormat="1" applyFont="1" applyFill="1" applyBorder="1" applyAlignment="1">
      <alignment horizontal="center" vertical="justify"/>
    </xf>
    <xf numFmtId="2" fontId="20" fillId="2" borderId="1" xfId="66" applyNumberFormat="1" applyFont="1" applyFill="1" applyBorder="1" applyAlignment="1">
      <alignment horizontal="center" vertical="center"/>
    </xf>
    <xf numFmtId="169" fontId="20" fillId="2" borderId="1" xfId="4" applyNumberFormat="1" applyFont="1" applyFill="1" applyBorder="1" applyAlignment="1">
      <alignment horizontal="right"/>
    </xf>
    <xf numFmtId="167" fontId="50" fillId="2" borderId="1" xfId="66" applyNumberFormat="1" applyFont="1" applyFill="1" applyBorder="1" applyAlignment="1">
      <alignment horizontal="right" vertical="center"/>
    </xf>
    <xf numFmtId="167" fontId="20" fillId="2" borderId="1" xfId="66" applyNumberFormat="1" applyFont="1" applyFill="1" applyBorder="1" applyAlignment="1">
      <alignment horizontal="right" vertical="center"/>
    </xf>
    <xf numFmtId="169" fontId="20" fillId="2" borderId="1" xfId="66" applyNumberFormat="1" applyFont="1" applyFill="1" applyBorder="1" applyAlignment="1">
      <alignment horizontal="right" vertical="center"/>
    </xf>
    <xf numFmtId="167" fontId="20" fillId="2" borderId="1" xfId="66" applyNumberFormat="1" applyFont="1" applyFill="1" applyBorder="1" applyAlignment="1">
      <alignment horizontal="right" vertical="center" wrapText="1"/>
    </xf>
    <xf numFmtId="169" fontId="20" fillId="2" borderId="1" xfId="66" applyNumberFormat="1" applyFont="1" applyFill="1" applyBorder="1" applyAlignment="1">
      <alignment horizontal="right" vertical="center" wrapText="1"/>
    </xf>
    <xf numFmtId="167" fontId="20" fillId="2" borderId="1" xfId="66" applyNumberFormat="1" applyFont="1" applyFill="1" applyBorder="1" applyAlignment="1">
      <alignment horizontal="center" vertical="center"/>
    </xf>
    <xf numFmtId="1" fontId="20" fillId="2" borderId="1" xfId="66" applyNumberFormat="1" applyFont="1" applyFill="1" applyBorder="1" applyAlignment="1">
      <alignment horizontal="center" vertical="justify" wrapText="1"/>
    </xf>
    <xf numFmtId="1" fontId="31" fillId="2" borderId="1" xfId="66" applyNumberFormat="1" applyFont="1" applyFill="1" applyBorder="1" applyAlignment="1">
      <alignment horizontal="center" vertical="justify" wrapText="1"/>
    </xf>
    <xf numFmtId="167" fontId="20" fillId="2" borderId="1" xfId="66" applyNumberFormat="1" applyFont="1" applyFill="1" applyBorder="1" applyAlignment="1">
      <alignment horizontal="center" vertical="justify" wrapText="1"/>
    </xf>
    <xf numFmtId="167" fontId="20" fillId="2" borderId="7" xfId="66" applyNumberFormat="1" applyFont="1" applyFill="1" applyBorder="1" applyAlignment="1">
      <alignment horizontal="center" vertical="center"/>
    </xf>
    <xf numFmtId="0" fontId="51" fillId="0" borderId="0" xfId="0" applyFont="1"/>
    <xf numFmtId="49" fontId="15" fillId="2" borderId="1" xfId="66" applyNumberFormat="1" applyFont="1" applyFill="1" applyBorder="1" applyAlignment="1">
      <alignment horizontal="center" vertical="justify" wrapText="1"/>
    </xf>
    <xf numFmtId="49" fontId="15" fillId="2" borderId="1" xfId="66" applyNumberFormat="1" applyFont="1" applyFill="1" applyBorder="1" applyAlignment="1">
      <alignment horizontal="center" vertical="justify"/>
    </xf>
    <xf numFmtId="0" fontId="15" fillId="2" borderId="1" xfId="66" applyFont="1" applyFill="1" applyBorder="1" applyAlignment="1">
      <alignment horizontal="center" vertical="center"/>
    </xf>
    <xf numFmtId="49" fontId="15" fillId="2" borderId="1" xfId="4" applyNumberFormat="1" applyFont="1" applyFill="1" applyBorder="1" applyAlignment="1">
      <alignment horizontal="center"/>
    </xf>
    <xf numFmtId="0" fontId="49" fillId="2" borderId="1" xfId="66" applyFont="1" applyFill="1" applyBorder="1" applyAlignment="1">
      <alignment horizontal="center" vertical="center"/>
    </xf>
    <xf numFmtId="1" fontId="15" fillId="2" borderId="1" xfId="66" applyNumberFormat="1" applyFont="1" applyFill="1" applyBorder="1" applyAlignment="1">
      <alignment horizontal="right" vertical="center"/>
    </xf>
    <xf numFmtId="0" fontId="15" fillId="2" borderId="1" xfId="66" applyFont="1" applyFill="1" applyBorder="1" applyAlignment="1">
      <alignment horizontal="center" vertical="center" wrapText="1"/>
    </xf>
    <xf numFmtId="49" fontId="15" fillId="2" borderId="1" xfId="66" applyNumberFormat="1" applyFont="1" applyFill="1" applyBorder="1" applyAlignment="1">
      <alignment horizontal="right" vertical="center" wrapText="1"/>
    </xf>
    <xf numFmtId="0" fontId="15" fillId="2" borderId="1" xfId="66" applyFont="1" applyFill="1" applyBorder="1" applyAlignment="1">
      <alignment horizontal="center" vertical="justify" wrapText="1"/>
    </xf>
    <xf numFmtId="0" fontId="28" fillId="2" borderId="1" xfId="66" applyFont="1" applyFill="1" applyBorder="1" applyAlignment="1">
      <alignment horizontal="center" vertical="justify" wrapText="1"/>
    </xf>
    <xf numFmtId="167" fontId="20" fillId="2" borderId="1" xfId="4" applyNumberFormat="1" applyFont="1" applyFill="1" applyBorder="1" applyAlignment="1">
      <alignment horizontal="right"/>
    </xf>
    <xf numFmtId="1" fontId="20" fillId="2" borderId="1" xfId="66" applyNumberFormat="1" applyFont="1" applyFill="1" applyBorder="1" applyAlignment="1">
      <alignment horizontal="right" vertical="center"/>
    </xf>
    <xf numFmtId="1" fontId="20" fillId="2" borderId="1" xfId="66" applyNumberFormat="1" applyFont="1" applyFill="1" applyBorder="1" applyAlignment="1">
      <alignment horizontal="right" vertical="center" wrapText="1"/>
    </xf>
    <xf numFmtId="1" fontId="15" fillId="2" borderId="1" xfId="4" applyNumberFormat="1" applyFont="1" applyFill="1" applyBorder="1" applyAlignment="1">
      <alignment horizontal="right"/>
    </xf>
    <xf numFmtId="1" fontId="15" fillId="2" borderId="1" xfId="66" applyNumberFormat="1" applyFont="1" applyFill="1" applyBorder="1" applyAlignment="1">
      <alignment horizontal="right" vertical="center" wrapText="1"/>
    </xf>
    <xf numFmtId="49" fontId="20" fillId="2" borderId="1" xfId="66" applyNumberFormat="1" applyFont="1" applyFill="1" applyBorder="1" applyAlignment="1">
      <alignment horizontal="center" vertical="center"/>
    </xf>
    <xf numFmtId="0" fontId="20" fillId="2" borderId="1" xfId="66" applyFont="1" applyFill="1" applyBorder="1" applyAlignment="1">
      <alignment horizontal="right" vertical="center" wrapText="1"/>
    </xf>
    <xf numFmtId="1" fontId="20" fillId="2" borderId="1" xfId="4" applyNumberFormat="1" applyFont="1" applyFill="1" applyBorder="1" applyAlignment="1">
      <alignment horizontal="right"/>
    </xf>
    <xf numFmtId="2" fontId="50" fillId="2" borderId="1" xfId="66" applyNumberFormat="1" applyFont="1" applyFill="1" applyBorder="1" applyAlignment="1">
      <alignment horizontal="right" vertical="center"/>
    </xf>
    <xf numFmtId="2" fontId="20" fillId="2" borderId="1" xfId="66" applyNumberFormat="1" applyFont="1" applyFill="1" applyBorder="1" applyAlignment="1">
      <alignment horizontal="right" vertical="center"/>
    </xf>
    <xf numFmtId="2" fontId="20" fillId="2" borderId="1" xfId="66" applyNumberFormat="1" applyFont="1" applyFill="1" applyBorder="1" applyAlignment="1">
      <alignment horizontal="right" vertical="center" wrapText="1"/>
    </xf>
    <xf numFmtId="2" fontId="20" fillId="2" borderId="7" xfId="66" applyNumberFormat="1" applyFont="1" applyFill="1" applyBorder="1" applyAlignment="1">
      <alignment horizontal="center" vertical="center"/>
    </xf>
    <xf numFmtId="0" fontId="52" fillId="0" borderId="9" xfId="0" applyFont="1" applyBorder="1"/>
    <xf numFmtId="0" fontId="52" fillId="0" borderId="10" xfId="0" applyFont="1" applyBorder="1"/>
    <xf numFmtId="0" fontId="14" fillId="2" borderId="10" xfId="66" applyFont="1" applyFill="1" applyBorder="1" applyAlignment="1">
      <alignment horizontal="right" vertical="center" wrapText="1"/>
    </xf>
    <xf numFmtId="2" fontId="52" fillId="0" borderId="10" xfId="0" applyNumberFormat="1" applyFont="1" applyBorder="1"/>
    <xf numFmtId="1" fontId="52" fillId="0" borderId="10" xfId="0" applyNumberFormat="1" applyFont="1" applyBorder="1" applyAlignment="1">
      <alignment horizontal="right"/>
    </xf>
    <xf numFmtId="2" fontId="52" fillId="0" borderId="10" xfId="0" applyNumberFormat="1" applyFont="1" applyBorder="1" applyAlignment="1">
      <alignment horizontal="right"/>
    </xf>
    <xf numFmtId="2" fontId="30" fillId="0" borderId="10" xfId="0" applyNumberFormat="1" applyFont="1" applyBorder="1" applyAlignment="1">
      <alignment horizontal="right"/>
    </xf>
    <xf numFmtId="167" fontId="30" fillId="0" borderId="10" xfId="0" applyNumberFormat="1" applyFont="1" applyBorder="1" applyAlignment="1">
      <alignment horizontal="right"/>
    </xf>
    <xf numFmtId="1" fontId="52" fillId="0" borderId="10" xfId="0" applyNumberFormat="1" applyFont="1" applyBorder="1"/>
    <xf numFmtId="167" fontId="52" fillId="0" borderId="10" xfId="0" applyNumberFormat="1" applyFont="1" applyBorder="1"/>
    <xf numFmtId="2" fontId="52" fillId="0" borderId="11" xfId="0" applyNumberFormat="1" applyFont="1" applyBorder="1"/>
    <xf numFmtId="1" fontId="0" fillId="0" borderId="0" xfId="0" applyNumberFormat="1"/>
    <xf numFmtId="167" fontId="0" fillId="0" borderId="0" xfId="0" applyNumberFormat="1"/>
    <xf numFmtId="0" fontId="53" fillId="0" borderId="0" xfId="0" applyFont="1"/>
    <xf numFmtId="0" fontId="8" fillId="2" borderId="18" xfId="1" applyNumberFormat="1" applyFont="1" applyFill="1" applyBorder="1" applyAlignment="1">
      <alignment horizontal="center" vertical="center"/>
    </xf>
    <xf numFmtId="0" fontId="8" fillId="2" borderId="14" xfId="1" applyNumberFormat="1" applyFont="1" applyFill="1" applyBorder="1" applyAlignment="1">
      <alignment horizontal="center" vertical="center"/>
    </xf>
    <xf numFmtId="1" fontId="8" fillId="2" borderId="14" xfId="1" applyNumberFormat="1" applyFont="1" applyFill="1" applyBorder="1" applyAlignment="1">
      <alignment horizontal="center" vertical="center"/>
    </xf>
    <xf numFmtId="0" fontId="8" fillId="2" borderId="15" xfId="1" applyNumberFormat="1" applyFont="1" applyFill="1" applyBorder="1" applyAlignment="1">
      <alignment horizontal="center" vertical="center"/>
    </xf>
    <xf numFmtId="0" fontId="15" fillId="2" borderId="17" xfId="1" applyNumberFormat="1" applyFont="1" applyFill="1" applyBorder="1" applyAlignment="1">
      <alignment horizontal="center" vertical="center"/>
    </xf>
    <xf numFmtId="0" fontId="15" fillId="2" borderId="3" xfId="1" applyNumberFormat="1" applyFont="1" applyFill="1" applyBorder="1" applyAlignment="1">
      <alignment horizontal="center" vertical="center"/>
    </xf>
    <xf numFmtId="167" fontId="15" fillId="2" borderId="3" xfId="1" applyNumberFormat="1" applyFont="1" applyFill="1" applyBorder="1" applyAlignment="1">
      <alignment horizontal="center" vertical="center"/>
    </xf>
    <xf numFmtId="0" fontId="15" fillId="2" borderId="12" xfId="1" applyNumberFormat="1" applyFont="1" applyFill="1" applyBorder="1" applyAlignment="1">
      <alignment horizontal="center" vertical="center"/>
    </xf>
    <xf numFmtId="0" fontId="28" fillId="0" borderId="0" xfId="0" applyFont="1"/>
    <xf numFmtId="0" fontId="15" fillId="2" borderId="8" xfId="1" applyNumberFormat="1" applyFont="1" applyFill="1" applyBorder="1" applyAlignment="1">
      <alignment horizontal="center" vertical="center"/>
    </xf>
    <xf numFmtId="0" fontId="15" fillId="2" borderId="1" xfId="1" applyNumberFormat="1" applyFont="1" applyFill="1" applyBorder="1" applyAlignment="1">
      <alignment horizontal="center" vertical="center"/>
    </xf>
    <xf numFmtId="167" fontId="15" fillId="2" borderId="1" xfId="1" applyNumberFormat="1" applyFont="1" applyFill="1" applyBorder="1" applyAlignment="1">
      <alignment horizontal="center" vertical="center"/>
    </xf>
    <xf numFmtId="0" fontId="15" fillId="2" borderId="7" xfId="1" applyNumberFormat="1" applyFont="1" applyFill="1" applyBorder="1" applyAlignment="1">
      <alignment horizontal="center" vertical="center"/>
    </xf>
    <xf numFmtId="0" fontId="20" fillId="2" borderId="8" xfId="1" applyNumberFormat="1" applyFont="1" applyFill="1" applyBorder="1" applyAlignment="1">
      <alignment horizontal="center" vertical="center"/>
    </xf>
    <xf numFmtId="49" fontId="20" fillId="2" borderId="1" xfId="1" applyNumberFormat="1" applyFont="1" applyFill="1" applyBorder="1" applyAlignment="1">
      <alignment horizontal="center" vertical="center"/>
    </xf>
    <xf numFmtId="0" fontId="20" fillId="2" borderId="1" xfId="47" applyFont="1" applyFill="1" applyBorder="1" applyAlignment="1">
      <alignment horizontal="center" vertical="center"/>
    </xf>
    <xf numFmtId="0" fontId="20" fillId="2" borderId="1" xfId="4" applyFont="1" applyFill="1" applyBorder="1" applyAlignment="1">
      <alignment horizontal="center" vertical="center"/>
    </xf>
    <xf numFmtId="0" fontId="20" fillId="2" borderId="1" xfId="1" applyNumberFormat="1" applyFont="1" applyFill="1" applyBorder="1" applyAlignment="1">
      <alignment horizontal="center" vertical="center" textRotation="90"/>
    </xf>
    <xf numFmtId="3" fontId="20" fillId="2" borderId="1" xfId="47" applyNumberFormat="1" applyFont="1" applyFill="1" applyBorder="1" applyAlignment="1">
      <alignment horizontal="right" vertical="center"/>
    </xf>
    <xf numFmtId="0" fontId="20" fillId="2" borderId="1" xfId="71" applyFont="1" applyFill="1" applyBorder="1" applyAlignment="1">
      <alignment horizontal="left" vertical="center"/>
    </xf>
    <xf numFmtId="0" fontId="15" fillId="2" borderId="8" xfId="4" applyNumberFormat="1" applyFont="1" applyFill="1" applyBorder="1" applyAlignment="1">
      <alignment horizontal="center" vertical="center"/>
    </xf>
    <xf numFmtId="0" fontId="15" fillId="2" borderId="1" xfId="4" applyFont="1" applyFill="1" applyBorder="1" applyAlignment="1">
      <alignment vertical="center"/>
    </xf>
    <xf numFmtId="0" fontId="15" fillId="2" borderId="1" xfId="4" applyFont="1" applyFill="1" applyBorder="1" applyAlignment="1">
      <alignment horizontal="right" vertical="center"/>
    </xf>
    <xf numFmtId="167" fontId="15" fillId="2" borderId="1" xfId="4" applyNumberFormat="1" applyFont="1" applyFill="1" applyBorder="1" applyAlignment="1">
      <alignment horizontal="right" vertical="center"/>
    </xf>
    <xf numFmtId="2" fontId="15" fillId="2" borderId="1" xfId="4" applyNumberFormat="1" applyFont="1" applyFill="1" applyBorder="1" applyAlignment="1">
      <alignment horizontal="center" vertical="center"/>
    </xf>
    <xf numFmtId="0" fontId="20" fillId="2" borderId="1" xfId="47" applyFont="1" applyFill="1" applyBorder="1" applyAlignment="1">
      <alignment horizontal="right" vertical="center"/>
    </xf>
    <xf numFmtId="0" fontId="20" fillId="2" borderId="1" xfId="1" applyNumberFormat="1" applyFont="1" applyFill="1" applyBorder="1" applyAlignment="1">
      <alignment horizontal="right" vertical="center" textRotation="90"/>
    </xf>
    <xf numFmtId="167" fontId="20" fillId="2" borderId="1" xfId="4" applyNumberFormat="1" applyFont="1" applyFill="1" applyBorder="1" applyAlignment="1">
      <alignment horizontal="right" vertical="center"/>
    </xf>
    <xf numFmtId="0" fontId="20" fillId="2" borderId="1" xfId="1" applyNumberFormat="1" applyFont="1" applyFill="1" applyBorder="1" applyAlignment="1">
      <alignment horizontal="center" vertical="center"/>
    </xf>
    <xf numFmtId="2" fontId="20" fillId="2" borderId="1" xfId="1" applyNumberFormat="1" applyFont="1" applyFill="1" applyBorder="1" applyAlignment="1">
      <alignment horizontal="center" vertical="center"/>
    </xf>
    <xf numFmtId="165" fontId="15" fillId="2" borderId="1" xfId="4" applyNumberFormat="1" applyFont="1" applyFill="1" applyBorder="1" applyAlignment="1">
      <alignment horizontal="right" vertical="center"/>
    </xf>
    <xf numFmtId="0" fontId="0" fillId="0" borderId="9" xfId="0" applyBorder="1"/>
    <xf numFmtId="0" fontId="0" fillId="0" borderId="10" xfId="0" applyBorder="1"/>
    <xf numFmtId="0" fontId="14" fillId="2" borderId="10" xfId="47" applyFont="1" applyFill="1" applyBorder="1" applyAlignment="1">
      <alignment horizontal="right" vertical="center"/>
    </xf>
    <xf numFmtId="167" fontId="31" fillId="0" borderId="10" xfId="0" applyNumberFormat="1" applyFont="1" applyBorder="1"/>
    <xf numFmtId="0" fontId="0" fillId="0" borderId="11" xfId="0" applyBorder="1"/>
    <xf numFmtId="0" fontId="15" fillId="0" borderId="0" xfId="0" applyFont="1" applyAlignment="1">
      <alignment horizontal="center" vertical="center" wrapText="1"/>
    </xf>
    <xf numFmtId="0" fontId="15" fillId="0" borderId="10" xfId="43" applyFont="1" applyFill="1" applyBorder="1" applyAlignment="1">
      <alignment horizontal="center" vertical="center"/>
    </xf>
    <xf numFmtId="0" fontId="15" fillId="0" borderId="10" xfId="43" applyFont="1" applyBorder="1" applyAlignment="1">
      <alignment horizontal="center" vertical="center"/>
    </xf>
    <xf numFmtId="1" fontId="15" fillId="0" borderId="10" xfId="43" applyNumberFormat="1" applyFont="1" applyFill="1" applyBorder="1" applyAlignment="1">
      <alignment horizontal="center" vertical="center"/>
    </xf>
    <xf numFmtId="0" fontId="15" fillId="2" borderId="0" xfId="0" applyFont="1" applyFill="1" applyBorder="1"/>
    <xf numFmtId="0" fontId="15" fillId="0" borderId="0" xfId="0" applyFont="1" applyBorder="1"/>
    <xf numFmtId="0" fontId="15" fillId="0" borderId="49" xfId="43" applyFont="1" applyBorder="1" applyAlignment="1">
      <alignment horizontal="center" vertical="center" wrapText="1"/>
    </xf>
    <xf numFmtId="1" fontId="15" fillId="0" borderId="38" xfId="43" applyNumberFormat="1" applyFont="1" applyBorder="1" applyAlignment="1">
      <alignment horizontal="center" vertical="center" wrapText="1"/>
    </xf>
    <xf numFmtId="1" fontId="15" fillId="0" borderId="14" xfId="43" applyNumberFormat="1" applyFont="1" applyBorder="1" applyAlignment="1">
      <alignment horizontal="center" vertical="center" wrapText="1"/>
    </xf>
    <xf numFmtId="1" fontId="15" fillId="0" borderId="37" xfId="43" applyNumberFormat="1" applyFont="1" applyBorder="1" applyAlignment="1">
      <alignment horizontal="center" vertical="center" wrapText="1"/>
    </xf>
    <xf numFmtId="1" fontId="15" fillId="0" borderId="14" xfId="43" applyNumberFormat="1" applyFont="1" applyFill="1" applyBorder="1" applyAlignment="1">
      <alignment horizontal="center" vertical="center"/>
    </xf>
    <xf numFmtId="1" fontId="15" fillId="0" borderId="38" xfId="43" applyNumberFormat="1" applyFont="1" applyBorder="1" applyAlignment="1">
      <alignment horizontal="center" vertical="center"/>
    </xf>
    <xf numFmtId="1" fontId="15" fillId="0" borderId="38" xfId="43" applyNumberFormat="1" applyFont="1" applyFill="1" applyBorder="1" applyAlignment="1">
      <alignment horizontal="center" vertical="center"/>
    </xf>
    <xf numFmtId="1" fontId="15" fillId="0" borderId="15" xfId="43" applyNumberFormat="1" applyFont="1" applyBorder="1" applyAlignment="1">
      <alignment horizontal="center" vertical="center" wrapText="1"/>
    </xf>
    <xf numFmtId="0" fontId="15" fillId="0" borderId="39" xfId="1" applyNumberFormat="1" applyFont="1" applyFill="1" applyBorder="1" applyAlignment="1">
      <alignment horizontal="center" vertical="center"/>
    </xf>
    <xf numFmtId="0" fontId="15" fillId="0" borderId="29" xfId="1" applyNumberFormat="1" applyFont="1" applyFill="1" applyBorder="1" applyAlignment="1">
      <alignment horizontal="center" vertical="center"/>
    </xf>
    <xf numFmtId="0" fontId="15" fillId="0" borderId="3" xfId="1" applyNumberFormat="1" applyFont="1" applyFill="1" applyBorder="1" applyAlignment="1">
      <alignment horizontal="center" vertical="center"/>
    </xf>
    <xf numFmtId="0" fontId="15" fillId="0" borderId="12" xfId="1" applyNumberFormat="1" applyFont="1" applyFill="1" applyBorder="1" applyAlignment="1">
      <alignment horizontal="center" vertical="center"/>
    </xf>
    <xf numFmtId="0" fontId="15" fillId="0" borderId="8" xfId="43" applyFont="1" applyBorder="1" applyAlignment="1">
      <alignment horizontal="center" vertical="center" wrapText="1"/>
    </xf>
    <xf numFmtId="0" fontId="15" fillId="0" borderId="1" xfId="43" applyFont="1" applyBorder="1" applyAlignment="1">
      <alignment horizontal="center" vertical="center" wrapText="1"/>
    </xf>
    <xf numFmtId="0" fontId="15" fillId="0" borderId="1" xfId="43" applyFont="1" applyBorder="1" applyAlignment="1">
      <alignment horizontal="center" vertical="center" textRotation="90" wrapText="1"/>
    </xf>
    <xf numFmtId="0" fontId="15" fillId="0" borderId="1" xfId="43" applyFont="1" applyFill="1" applyBorder="1" applyAlignment="1">
      <alignment horizontal="center" vertical="center"/>
    </xf>
    <xf numFmtId="0" fontId="15" fillId="0" borderId="1" xfId="43" applyFont="1" applyBorder="1" applyAlignment="1">
      <alignment horizontal="center" vertical="center"/>
    </xf>
    <xf numFmtId="1" fontId="15" fillId="0" borderId="1" xfId="43" applyNumberFormat="1" applyFont="1" applyFill="1" applyBorder="1" applyAlignment="1">
      <alignment horizontal="center" vertical="center"/>
    </xf>
    <xf numFmtId="167" fontId="15" fillId="0" borderId="1" xfId="43" applyNumberFormat="1" applyFont="1" applyBorder="1" applyAlignment="1">
      <alignment horizontal="center" vertical="center" wrapText="1"/>
    </xf>
    <xf numFmtId="2" fontId="15" fillId="0" borderId="1" xfId="43" applyNumberFormat="1" applyFont="1" applyBorder="1" applyAlignment="1">
      <alignment horizontal="center" vertical="center" textRotation="90" wrapText="1"/>
    </xf>
    <xf numFmtId="2" fontId="15" fillId="0" borderId="7" xfId="43" applyNumberFormat="1" applyFont="1" applyBorder="1" applyAlignment="1">
      <alignment horizontal="center" vertical="center" textRotation="90" wrapText="1"/>
    </xf>
    <xf numFmtId="0" fontId="15" fillId="0" borderId="8" xfId="43" applyFont="1" applyFill="1" applyBorder="1" applyAlignment="1">
      <alignment horizontal="center"/>
    </xf>
    <xf numFmtId="0" fontId="15" fillId="0" borderId="1" xfId="43" applyFont="1" applyFill="1" applyBorder="1" applyAlignment="1">
      <alignment horizontal="center"/>
    </xf>
    <xf numFmtId="0" fontId="15" fillId="0" borderId="1" xfId="43" applyFont="1" applyFill="1" applyBorder="1" applyAlignment="1">
      <alignment vertical="center" wrapText="1"/>
    </xf>
    <xf numFmtId="0" fontId="15" fillId="0" borderId="1" xfId="43" applyFont="1" applyFill="1" applyBorder="1"/>
    <xf numFmtId="1" fontId="15" fillId="0" borderId="1" xfId="43" applyNumberFormat="1" applyFont="1" applyFill="1" applyBorder="1" applyAlignment="1">
      <alignment horizontal="center"/>
    </xf>
    <xf numFmtId="167" fontId="15" fillId="0" borderId="1" xfId="43" applyNumberFormat="1" applyFont="1" applyFill="1" applyBorder="1" applyAlignment="1">
      <alignment horizontal="center"/>
    </xf>
    <xf numFmtId="2" fontId="15" fillId="0" borderId="1" xfId="43" applyNumberFormat="1" applyFont="1" applyFill="1" applyBorder="1"/>
    <xf numFmtId="2" fontId="15" fillId="0" borderId="1" xfId="43" applyNumberFormat="1" applyFont="1" applyFill="1" applyBorder="1" applyAlignment="1">
      <alignment horizontal="center" vertical="center"/>
    </xf>
    <xf numFmtId="2" fontId="15" fillId="0" borderId="1" xfId="43" applyNumberFormat="1" applyFont="1" applyFill="1" applyBorder="1" applyAlignment="1">
      <alignment horizontal="center"/>
    </xf>
    <xf numFmtId="2" fontId="15" fillId="0" borderId="7" xfId="43" applyNumberFormat="1" applyFont="1" applyFill="1" applyBorder="1"/>
    <xf numFmtId="0" fontId="15" fillId="0" borderId="0" xfId="0" applyFont="1" applyFill="1" applyBorder="1"/>
    <xf numFmtId="0" fontId="20" fillId="2" borderId="1" xfId="43" applyFont="1" applyFill="1" applyBorder="1" applyAlignment="1">
      <alignment horizontal="center"/>
    </xf>
    <xf numFmtId="0" fontId="15" fillId="0" borderId="1" xfId="43" applyNumberFormat="1" applyFont="1" applyFill="1" applyBorder="1" applyAlignment="1" applyProtection="1">
      <alignment horizontal="left" vertical="center"/>
    </xf>
    <xf numFmtId="0" fontId="15" fillId="0" borderId="1" xfId="60" applyNumberFormat="1" applyFont="1" applyBorder="1" applyAlignment="1" applyProtection="1">
      <alignment horizontal="right" vertical="center" wrapText="1"/>
      <protection locked="0"/>
    </xf>
    <xf numFmtId="167" fontId="15" fillId="0" borderId="1" xfId="60" applyNumberFormat="1" applyFont="1" applyBorder="1" applyAlignment="1" applyProtection="1">
      <alignment horizontal="center" vertical="center" wrapText="1"/>
      <protection locked="0"/>
    </xf>
    <xf numFmtId="2" fontId="15" fillId="0" borderId="1" xfId="60" applyNumberFormat="1" applyFont="1" applyBorder="1" applyAlignment="1" applyProtection="1">
      <alignment horizontal="center" vertical="center" wrapText="1"/>
      <protection locked="0"/>
    </xf>
    <xf numFmtId="0" fontId="15" fillId="2" borderId="8" xfId="43" applyFont="1" applyFill="1" applyBorder="1" applyAlignment="1">
      <alignment horizontal="center"/>
    </xf>
    <xf numFmtId="0" fontId="15" fillId="2" borderId="1" xfId="43" applyFont="1" applyFill="1" applyBorder="1" applyAlignment="1">
      <alignment horizontal="center"/>
    </xf>
    <xf numFmtId="0" fontId="15" fillId="2" borderId="1" xfId="43" applyFont="1" applyFill="1" applyBorder="1" applyAlignment="1">
      <alignment vertical="center" wrapText="1"/>
    </xf>
    <xf numFmtId="0" fontId="15" fillId="2" borderId="1" xfId="43" applyNumberFormat="1" applyFont="1" applyFill="1" applyBorder="1" applyAlignment="1" applyProtection="1">
      <alignment horizontal="left" vertical="center"/>
    </xf>
    <xf numFmtId="49" fontId="15" fillId="2" borderId="1" xfId="78" applyNumberFormat="1" applyFont="1" applyFill="1" applyBorder="1" applyAlignment="1">
      <alignment horizontal="center" vertical="center" wrapText="1"/>
    </xf>
    <xf numFmtId="0" fontId="15" fillId="2" borderId="1" xfId="43" applyFont="1" applyFill="1" applyBorder="1"/>
    <xf numFmtId="0" fontId="15" fillId="2" borderId="1" xfId="78" applyFont="1" applyFill="1" applyBorder="1" applyAlignment="1">
      <alignment horizontal="right" vertical="center" wrapText="1"/>
    </xf>
    <xf numFmtId="0" fontId="15" fillId="2" borderId="1" xfId="60" applyNumberFormat="1" applyFont="1" applyFill="1" applyBorder="1" applyAlignment="1" applyProtection="1">
      <alignment horizontal="right" vertical="center" wrapText="1"/>
      <protection locked="0"/>
    </xf>
    <xf numFmtId="167" fontId="15" fillId="2" borderId="1" xfId="60" applyNumberFormat="1" applyFont="1" applyFill="1" applyBorder="1" applyAlignment="1" applyProtection="1">
      <alignment horizontal="center" vertical="center" wrapText="1"/>
      <protection locked="0"/>
    </xf>
    <xf numFmtId="0" fontId="15" fillId="2" borderId="1" xfId="60" applyNumberFormat="1" applyFont="1" applyFill="1" applyBorder="1" applyAlignment="1" applyProtection="1">
      <alignment horizontal="center" vertical="center" wrapText="1"/>
      <protection locked="0"/>
    </xf>
    <xf numFmtId="0" fontId="15" fillId="2" borderId="1" xfId="43" applyFont="1" applyFill="1" applyBorder="1" applyAlignment="1">
      <alignment horizontal="center" vertical="center" wrapText="1"/>
    </xf>
    <xf numFmtId="2" fontId="15" fillId="2" borderId="1" xfId="60" applyNumberFormat="1" applyFont="1" applyFill="1" applyBorder="1" applyAlignment="1" applyProtection="1">
      <alignment horizontal="center" vertical="center" wrapText="1"/>
      <protection locked="0"/>
    </xf>
    <xf numFmtId="2" fontId="15" fillId="2" borderId="7" xfId="43" applyNumberFormat="1" applyFont="1" applyFill="1" applyBorder="1"/>
    <xf numFmtId="0" fontId="20" fillId="2" borderId="8" xfId="43" applyFont="1" applyFill="1" applyBorder="1" applyAlignment="1">
      <alignment horizontal="center"/>
    </xf>
    <xf numFmtId="0" fontId="20" fillId="2" borderId="1" xfId="43" applyFont="1" applyFill="1" applyBorder="1" applyAlignment="1">
      <alignment horizontal="right" vertical="center" wrapText="1"/>
    </xf>
    <xf numFmtId="0" fontId="20" fillId="2" borderId="1" xfId="43" applyNumberFormat="1" applyFont="1" applyFill="1" applyBorder="1" applyAlignment="1" applyProtection="1">
      <alignment horizontal="left" vertical="center"/>
    </xf>
    <xf numFmtId="49" fontId="20" fillId="2" borderId="1" xfId="78" applyNumberFormat="1" applyFont="1" applyFill="1" applyBorder="1" applyAlignment="1">
      <alignment horizontal="center" vertical="center" wrapText="1"/>
    </xf>
    <xf numFmtId="0" fontId="20" fillId="2" borderId="1" xfId="43" applyFont="1" applyFill="1" applyBorder="1"/>
    <xf numFmtId="0" fontId="20" fillId="2" borderId="1" xfId="60" applyNumberFormat="1" applyFont="1" applyFill="1" applyBorder="1" applyAlignment="1" applyProtection="1">
      <alignment horizontal="right" vertical="center" wrapText="1"/>
      <protection locked="0"/>
    </xf>
    <xf numFmtId="167" fontId="20" fillId="2" borderId="1" xfId="60" applyNumberFormat="1" applyFont="1" applyFill="1" applyBorder="1" applyAlignment="1" applyProtection="1">
      <alignment horizontal="center" vertical="center" wrapText="1"/>
      <protection locked="0"/>
    </xf>
    <xf numFmtId="0" fontId="20" fillId="2" borderId="1" xfId="60" applyNumberFormat="1" applyFont="1" applyFill="1" applyBorder="1" applyAlignment="1" applyProtection="1">
      <alignment horizontal="center" vertical="center" wrapText="1"/>
      <protection locked="0"/>
    </xf>
    <xf numFmtId="0" fontId="20" fillId="2" borderId="1" xfId="43" applyFont="1" applyFill="1" applyBorder="1" applyAlignment="1">
      <alignment horizontal="center" vertical="center" wrapText="1"/>
    </xf>
    <xf numFmtId="2" fontId="20" fillId="2" borderId="1" xfId="60" applyNumberFormat="1" applyFont="1" applyFill="1" applyBorder="1" applyAlignment="1" applyProtection="1">
      <alignment horizontal="center" vertical="center" wrapText="1"/>
      <protection locked="0"/>
    </xf>
    <xf numFmtId="2" fontId="20" fillId="2" borderId="7" xfId="43" applyNumberFormat="1" applyFont="1" applyFill="1" applyBorder="1"/>
    <xf numFmtId="0" fontId="20" fillId="2" borderId="0" xfId="0" applyFont="1" applyFill="1" applyBorder="1"/>
    <xf numFmtId="0" fontId="15" fillId="0" borderId="8" xfId="43" applyNumberFormat="1" applyFont="1" applyFill="1" applyBorder="1" applyAlignment="1" applyProtection="1">
      <alignment horizontal="center" vertical="center"/>
    </xf>
    <xf numFmtId="0" fontId="15" fillId="0" borderId="1" xfId="43" applyNumberFormat="1" applyFont="1" applyFill="1" applyBorder="1" applyAlignment="1" applyProtection="1">
      <alignment horizontal="center" vertical="center"/>
    </xf>
    <xf numFmtId="0" fontId="15" fillId="0" borderId="1" xfId="43" applyNumberFormat="1" applyFont="1" applyFill="1" applyBorder="1" applyAlignment="1" applyProtection="1">
      <alignment vertical="center"/>
    </xf>
    <xf numFmtId="0" fontId="43" fillId="0" borderId="7" xfId="43" applyNumberFormat="1" applyFont="1" applyFill="1" applyBorder="1" applyAlignment="1" applyProtection="1">
      <alignment horizontal="left" vertical="top"/>
    </xf>
    <xf numFmtId="0" fontId="15" fillId="4" borderId="0" xfId="0" applyFont="1" applyFill="1" applyBorder="1"/>
    <xf numFmtId="0" fontId="20" fillId="0" borderId="8" xfId="43" applyNumberFormat="1" applyFont="1" applyFill="1" applyBorder="1" applyAlignment="1" applyProtection="1">
      <alignment horizontal="center" vertical="center"/>
    </xf>
    <xf numFmtId="0" fontId="20" fillId="0" borderId="1" xfId="43" applyNumberFormat="1" applyFont="1" applyFill="1" applyBorder="1" applyAlignment="1" applyProtection="1">
      <alignment horizontal="center" vertical="center"/>
    </xf>
    <xf numFmtId="0" fontId="20" fillId="0" borderId="1" xfId="43" applyNumberFormat="1" applyFont="1" applyFill="1" applyBorder="1" applyAlignment="1" applyProtection="1">
      <alignment horizontal="left" vertical="center"/>
    </xf>
    <xf numFmtId="49" fontId="20" fillId="0" borderId="1" xfId="78" applyNumberFormat="1" applyFont="1" applyFill="1" applyBorder="1" applyAlignment="1">
      <alignment horizontal="center" vertical="center" wrapText="1"/>
    </xf>
    <xf numFmtId="0" fontId="20" fillId="0" borderId="1" xfId="60" applyNumberFormat="1" applyFont="1" applyBorder="1" applyAlignment="1" applyProtection="1">
      <alignment horizontal="right" vertical="center" wrapText="1"/>
      <protection locked="0"/>
    </xf>
    <xf numFmtId="167" fontId="20" fillId="0" borderId="1" xfId="60" applyNumberFormat="1" applyFont="1" applyBorder="1" applyAlignment="1" applyProtection="1">
      <alignment horizontal="center" vertical="center" wrapText="1"/>
      <protection locked="0"/>
    </xf>
    <xf numFmtId="0" fontId="20" fillId="0" borderId="1" xfId="60" applyNumberFormat="1" applyFont="1" applyBorder="1" applyAlignment="1" applyProtection="1">
      <alignment horizontal="center" vertical="center" wrapText="1"/>
      <protection locked="0"/>
    </xf>
    <xf numFmtId="2" fontId="20" fillId="0" borderId="1" xfId="60" applyNumberFormat="1" applyFont="1" applyBorder="1" applyAlignment="1" applyProtection="1">
      <alignment horizontal="center" vertical="center" wrapText="1"/>
      <protection locked="0"/>
    </xf>
    <xf numFmtId="0" fontId="55" fillId="0" borderId="7" xfId="43" applyNumberFormat="1" applyFont="1" applyFill="1" applyBorder="1" applyAlignment="1" applyProtection="1">
      <alignment horizontal="left" vertical="top"/>
    </xf>
    <xf numFmtId="0" fontId="20" fillId="4" borderId="0" xfId="0" applyFont="1" applyFill="1" applyBorder="1"/>
    <xf numFmtId="0" fontId="15" fillId="0" borderId="9" xfId="43" applyFont="1" applyBorder="1" applyAlignment="1"/>
    <xf numFmtId="0" fontId="15" fillId="0" borderId="10" xfId="43" applyFont="1" applyBorder="1" applyAlignment="1"/>
    <xf numFmtId="0" fontId="14" fillId="2" borderId="10" xfId="43" applyFont="1" applyFill="1" applyBorder="1" applyAlignment="1">
      <alignment horizontal="right" vertical="center" wrapText="1"/>
    </xf>
    <xf numFmtId="0" fontId="18" fillId="0" borderId="10" xfId="43" applyFont="1" applyBorder="1" applyAlignment="1"/>
    <xf numFmtId="167" fontId="14" fillId="0" borderId="10" xfId="43" applyNumberFormat="1" applyFont="1" applyBorder="1" applyAlignment="1">
      <alignment horizontal="center"/>
    </xf>
    <xf numFmtId="2" fontId="20" fillId="0" borderId="10" xfId="43" applyNumberFormat="1" applyFont="1" applyBorder="1" applyAlignment="1"/>
    <xf numFmtId="2" fontId="20" fillId="0" borderId="10" xfId="43" applyNumberFormat="1" applyFont="1" applyBorder="1"/>
    <xf numFmtId="2" fontId="20" fillId="0" borderId="10" xfId="43" applyNumberFormat="1" applyFont="1" applyBorder="1" applyAlignment="1">
      <alignment horizontal="center"/>
    </xf>
    <xf numFmtId="0" fontId="15" fillId="0" borderId="11" xfId="43" applyFont="1" applyBorder="1"/>
    <xf numFmtId="0" fontId="15" fillId="0" borderId="0" xfId="0" applyFont="1"/>
    <xf numFmtId="0" fontId="15" fillId="0" borderId="0" xfId="0" applyFont="1" applyBorder="1" applyAlignment="1"/>
    <xf numFmtId="0" fontId="20" fillId="0" borderId="0" xfId="0" applyFont="1" applyBorder="1" applyAlignment="1">
      <alignment horizontal="right"/>
    </xf>
    <xf numFmtId="167" fontId="15" fillId="0" borderId="0" xfId="0" applyNumberFormat="1" applyFont="1" applyAlignment="1"/>
    <xf numFmtId="2" fontId="15" fillId="0" borderId="0" xfId="0" applyNumberFormat="1" applyFont="1" applyAlignment="1"/>
    <xf numFmtId="167" fontId="20" fillId="0" borderId="0" xfId="0" applyNumberFormat="1" applyFont="1" applyBorder="1"/>
    <xf numFmtId="0" fontId="15" fillId="0" borderId="0" xfId="0" applyFont="1" applyAlignment="1">
      <alignment horizontal="center"/>
    </xf>
    <xf numFmtId="1" fontId="15" fillId="0" borderId="0" xfId="0" applyNumberFormat="1" applyFont="1"/>
    <xf numFmtId="167" fontId="15" fillId="0" borderId="0" xfId="0" applyNumberFormat="1" applyFont="1" applyAlignment="1">
      <alignment horizontal="center"/>
    </xf>
    <xf numFmtId="2" fontId="15" fillId="0" borderId="0" xfId="0" applyNumberFormat="1" applyFont="1"/>
    <xf numFmtId="2" fontId="15" fillId="0" borderId="0" xfId="0" applyNumberFormat="1" applyFont="1" applyAlignment="1">
      <alignment horizontal="center"/>
    </xf>
    <xf numFmtId="167" fontId="20" fillId="0" borderId="0" xfId="0" applyNumberFormat="1" applyFont="1" applyAlignment="1">
      <alignment horizontal="center"/>
    </xf>
    <xf numFmtId="0" fontId="15" fillId="0" borderId="0" xfId="60" applyFont="1" applyFill="1" applyAlignment="1">
      <alignment horizontal="center" vertical="center" wrapText="1"/>
    </xf>
    <xf numFmtId="0" fontId="15" fillId="0" borderId="10" xfId="60" applyFont="1" applyFill="1" applyBorder="1" applyAlignment="1">
      <alignment horizontal="center" vertical="center" wrapText="1"/>
    </xf>
    <xf numFmtId="1" fontId="15" fillId="0" borderId="10" xfId="60" applyNumberFormat="1" applyFont="1" applyFill="1" applyBorder="1" applyAlignment="1">
      <alignment horizontal="center" vertical="center" wrapText="1"/>
    </xf>
    <xf numFmtId="0" fontId="15" fillId="0" borderId="0" xfId="60" applyFont="1" applyFill="1" applyBorder="1"/>
    <xf numFmtId="0" fontId="15" fillId="0" borderId="18" xfId="60" applyFont="1" applyFill="1" applyBorder="1" applyAlignment="1">
      <alignment horizontal="center" vertical="center" wrapText="1"/>
    </xf>
    <xf numFmtId="0" fontId="15" fillId="0" borderId="14" xfId="60" applyFont="1" applyFill="1" applyBorder="1" applyAlignment="1">
      <alignment horizontal="center" vertical="center" wrapText="1"/>
    </xf>
    <xf numFmtId="1" fontId="15" fillId="0" borderId="15" xfId="60" applyNumberFormat="1" applyFont="1" applyFill="1" applyBorder="1" applyAlignment="1">
      <alignment horizontal="center" vertical="center" wrapText="1"/>
    </xf>
    <xf numFmtId="0" fontId="15" fillId="0" borderId="17" xfId="60" applyFont="1" applyFill="1" applyBorder="1" applyAlignment="1">
      <alignment horizontal="center" vertical="center" wrapText="1"/>
    </xf>
    <xf numFmtId="0" fontId="15" fillId="0" borderId="3" xfId="60" applyFont="1" applyFill="1" applyBorder="1" applyAlignment="1">
      <alignment horizontal="center" vertical="center" textRotation="90" wrapText="1"/>
    </xf>
    <xf numFmtId="167" fontId="15" fillId="0" borderId="3" xfId="60" applyNumberFormat="1" applyFont="1" applyFill="1" applyBorder="1" applyAlignment="1">
      <alignment horizontal="center" vertical="center" wrapText="1"/>
    </xf>
    <xf numFmtId="2" fontId="15" fillId="0" borderId="3" xfId="60" applyNumberFormat="1" applyFont="1" applyFill="1" applyBorder="1" applyAlignment="1">
      <alignment horizontal="center" vertical="center" textRotation="90" wrapText="1"/>
    </xf>
    <xf numFmtId="2" fontId="15" fillId="0" borderId="12" xfId="60" applyNumberFormat="1" applyFont="1" applyFill="1" applyBorder="1" applyAlignment="1">
      <alignment horizontal="center" vertical="center" textRotation="90" wrapText="1"/>
    </xf>
    <xf numFmtId="0" fontId="15" fillId="0" borderId="8" xfId="60" applyFont="1" applyFill="1" applyBorder="1" applyAlignment="1">
      <alignment horizontal="center" vertical="center" wrapText="1"/>
    </xf>
    <xf numFmtId="0" fontId="15" fillId="0" borderId="1" xfId="60" applyFont="1" applyFill="1" applyBorder="1" applyAlignment="1">
      <alignment horizontal="center" vertical="center" textRotation="90" wrapText="1"/>
    </xf>
    <xf numFmtId="167" fontId="15" fillId="0" borderId="1" xfId="60" applyNumberFormat="1" applyFont="1" applyFill="1" applyBorder="1" applyAlignment="1">
      <alignment horizontal="center" vertical="center" wrapText="1"/>
    </xf>
    <xf numFmtId="2" fontId="15" fillId="0" borderId="1" xfId="60" applyNumberFormat="1" applyFont="1" applyFill="1" applyBorder="1" applyAlignment="1">
      <alignment horizontal="center" vertical="center" textRotation="90" wrapText="1"/>
    </xf>
    <xf numFmtId="2" fontId="15" fillId="0" borderId="7" xfId="60" applyNumberFormat="1" applyFont="1" applyFill="1" applyBorder="1" applyAlignment="1">
      <alignment horizontal="center" vertical="center" textRotation="90" wrapText="1"/>
    </xf>
    <xf numFmtId="0" fontId="15" fillId="0" borderId="8" xfId="60" applyFont="1" applyFill="1" applyBorder="1" applyAlignment="1">
      <alignment horizontal="center"/>
    </xf>
    <xf numFmtId="0" fontId="15" fillId="0" borderId="1" xfId="60" applyFont="1" applyFill="1" applyBorder="1" applyAlignment="1">
      <alignment horizontal="center"/>
    </xf>
    <xf numFmtId="0" fontId="15" fillId="0" borderId="1" xfId="60" applyFont="1" applyFill="1" applyBorder="1"/>
    <xf numFmtId="1" fontId="15" fillId="0" borderId="1" xfId="60" applyNumberFormat="1" applyFont="1" applyFill="1" applyBorder="1" applyAlignment="1">
      <alignment horizontal="center"/>
    </xf>
    <xf numFmtId="167" fontId="15" fillId="0" borderId="1" xfId="60" applyNumberFormat="1" applyFont="1" applyFill="1" applyBorder="1" applyAlignment="1">
      <alignment horizontal="center"/>
    </xf>
    <xf numFmtId="2" fontId="15" fillId="0" borderId="1" xfId="60" applyNumberFormat="1" applyFont="1" applyFill="1" applyBorder="1" applyAlignment="1">
      <alignment horizontal="center"/>
    </xf>
    <xf numFmtId="2" fontId="15" fillId="0" borderId="7" xfId="60" applyNumberFormat="1" applyFont="1" applyFill="1" applyBorder="1"/>
    <xf numFmtId="49" fontId="15" fillId="0" borderId="19" xfId="0" applyNumberFormat="1" applyFont="1" applyFill="1" applyBorder="1" applyAlignment="1">
      <alignment horizontal="center" vertical="center"/>
    </xf>
    <xf numFmtId="49" fontId="28" fillId="0" borderId="1" xfId="0" applyNumberFormat="1" applyFont="1" applyFill="1" applyBorder="1" applyAlignment="1">
      <alignment horizontal="left" vertical="top" wrapText="1"/>
    </xf>
    <xf numFmtId="0" fontId="15" fillId="0" borderId="1" xfId="60" applyNumberFormat="1" applyFont="1" applyFill="1" applyBorder="1" applyAlignment="1" applyProtection="1">
      <alignment horizontal="center" vertical="center"/>
    </xf>
    <xf numFmtId="0" fontId="15" fillId="0" borderId="1" xfId="60" applyNumberFormat="1" applyFont="1" applyFill="1" applyBorder="1" applyAlignment="1">
      <alignment horizontal="right" vertical="center"/>
    </xf>
    <xf numFmtId="0" fontId="15" fillId="0" borderId="1" xfId="0" applyFont="1" applyFill="1" applyBorder="1" applyAlignment="1">
      <alignment horizontal="right" vertical="center" wrapText="1"/>
    </xf>
    <xf numFmtId="0" fontId="15" fillId="0" borderId="34" xfId="0" applyFont="1" applyFill="1" applyBorder="1" applyAlignment="1">
      <alignment horizontal="right" vertical="center" wrapText="1"/>
    </xf>
    <xf numFmtId="0" fontId="15" fillId="0" borderId="34" xfId="0" applyFont="1" applyFill="1" applyBorder="1" applyAlignment="1">
      <alignment horizontal="center" vertical="center" wrapText="1"/>
    </xf>
    <xf numFmtId="49" fontId="20" fillId="0" borderId="19" xfId="0" applyNumberFormat="1" applyFont="1" applyFill="1" applyBorder="1" applyAlignment="1">
      <alignment horizontal="center" vertical="center"/>
    </xf>
    <xf numFmtId="0" fontId="20" fillId="0" borderId="1" xfId="60" applyNumberFormat="1" applyFont="1" applyFill="1" applyBorder="1" applyAlignment="1" applyProtection="1">
      <alignment horizontal="right"/>
    </xf>
    <xf numFmtId="0" fontId="20" fillId="0" borderId="1" xfId="60" applyNumberFormat="1" applyFont="1" applyFill="1" applyBorder="1" applyAlignment="1" applyProtection="1">
      <alignment horizontal="center" vertical="center"/>
    </xf>
    <xf numFmtId="0" fontId="20" fillId="0" borderId="1" xfId="60" applyNumberFormat="1" applyFont="1" applyFill="1" applyBorder="1" applyAlignment="1">
      <alignment horizontal="right" vertical="center"/>
    </xf>
    <xf numFmtId="0" fontId="20" fillId="0" borderId="1" xfId="0" applyFont="1" applyFill="1" applyBorder="1" applyAlignment="1">
      <alignment horizontal="right" vertical="center" wrapText="1"/>
    </xf>
    <xf numFmtId="0" fontId="20" fillId="0" borderId="34" xfId="0" applyFont="1" applyFill="1" applyBorder="1" applyAlignment="1">
      <alignment horizontal="right" vertical="center" wrapText="1"/>
    </xf>
    <xf numFmtId="0" fontId="20" fillId="0" borderId="34" xfId="0" applyFont="1" applyFill="1" applyBorder="1" applyAlignment="1">
      <alignment horizontal="center" vertical="center" wrapText="1"/>
    </xf>
    <xf numFmtId="0" fontId="20" fillId="0" borderId="0" xfId="60" applyFont="1" applyFill="1" applyBorder="1"/>
    <xf numFmtId="49" fontId="15" fillId="0" borderId="1" xfId="0" applyNumberFormat="1" applyFont="1" applyFill="1" applyBorder="1" applyAlignment="1">
      <alignment horizontal="center" vertical="center"/>
    </xf>
    <xf numFmtId="0" fontId="15" fillId="0" borderId="1" xfId="79" applyFont="1" applyFill="1" applyBorder="1" applyAlignment="1">
      <alignment horizontal="right" vertical="center"/>
    </xf>
    <xf numFmtId="0" fontId="20" fillId="0" borderId="8" xfId="60" applyNumberFormat="1" applyFont="1" applyFill="1" applyBorder="1" applyAlignment="1" applyProtection="1">
      <alignment vertical="center"/>
    </xf>
    <xf numFmtId="0" fontId="20" fillId="0" borderId="1" xfId="60" applyNumberFormat="1" applyFont="1" applyFill="1" applyBorder="1" applyAlignment="1" applyProtection="1">
      <alignment vertical="center"/>
    </xf>
    <xf numFmtId="0" fontId="20" fillId="0" borderId="1" xfId="60" applyNumberFormat="1" applyFont="1" applyFill="1" applyBorder="1" applyAlignment="1" applyProtection="1">
      <alignment horizontal="right" vertical="center"/>
    </xf>
    <xf numFmtId="167" fontId="20" fillId="0" borderId="1" xfId="60" applyNumberFormat="1" applyFont="1" applyFill="1" applyBorder="1" applyAlignment="1" applyProtection="1">
      <alignment vertical="center"/>
    </xf>
    <xf numFmtId="167" fontId="20" fillId="0" borderId="1" xfId="60" applyNumberFormat="1" applyFont="1" applyFill="1" applyBorder="1" applyAlignment="1" applyProtection="1">
      <alignment horizontal="right" vertical="center"/>
    </xf>
    <xf numFmtId="0" fontId="20" fillId="0" borderId="7" xfId="60" applyNumberFormat="1" applyFont="1" applyFill="1" applyBorder="1" applyAlignment="1" applyProtection="1">
      <alignment vertical="center"/>
    </xf>
    <xf numFmtId="49" fontId="28" fillId="0" borderId="1" xfId="0" applyNumberFormat="1" applyFont="1" applyFill="1" applyBorder="1" applyAlignment="1">
      <alignment wrapText="1"/>
    </xf>
    <xf numFmtId="0" fontId="15" fillId="0" borderId="1" xfId="79" applyFont="1" applyFill="1" applyBorder="1" applyAlignment="1">
      <alignment horizontal="center" vertical="center"/>
    </xf>
    <xf numFmtId="0" fontId="12" fillId="0" borderId="0" xfId="60" applyFill="1"/>
    <xf numFmtId="49" fontId="28" fillId="0" borderId="1" xfId="0" applyNumberFormat="1" applyFont="1" applyFill="1" applyBorder="1" applyAlignment="1">
      <alignment horizontal="left" vertical="center" wrapText="1"/>
    </xf>
    <xf numFmtId="1" fontId="12" fillId="0" borderId="0" xfId="60" applyNumberFormat="1" applyFill="1"/>
    <xf numFmtId="0" fontId="15" fillId="0" borderId="8" xfId="60" applyNumberFormat="1" applyFont="1" applyFill="1" applyBorder="1" applyAlignment="1" applyProtection="1">
      <alignment vertical="center"/>
    </xf>
    <xf numFmtId="0" fontId="15" fillId="0" borderId="1" xfId="60" applyNumberFormat="1" applyFont="1" applyFill="1" applyBorder="1" applyAlignment="1" applyProtection="1">
      <alignment vertical="center"/>
    </xf>
    <xf numFmtId="0" fontId="12" fillId="0" borderId="9" xfId="60" applyFill="1" applyBorder="1" applyAlignment="1">
      <alignment horizontal="center"/>
    </xf>
    <xf numFmtId="0" fontId="12" fillId="0" borderId="10" xfId="60" applyFill="1" applyBorder="1" applyAlignment="1">
      <alignment horizontal="center"/>
    </xf>
    <xf numFmtId="0" fontId="14" fillId="0" borderId="10" xfId="60" applyNumberFormat="1" applyFont="1" applyFill="1" applyBorder="1" applyAlignment="1" applyProtection="1">
      <alignment horizontal="right"/>
    </xf>
    <xf numFmtId="0" fontId="14" fillId="0" borderId="10" xfId="60" applyNumberFormat="1" applyFont="1" applyFill="1" applyBorder="1" applyAlignment="1" applyProtection="1">
      <alignment horizontal="center" vertical="center"/>
    </xf>
    <xf numFmtId="0" fontId="14" fillId="0" borderId="10" xfId="60" applyNumberFormat="1" applyFont="1" applyFill="1" applyBorder="1" applyAlignment="1" applyProtection="1">
      <alignment vertical="center"/>
    </xf>
    <xf numFmtId="0" fontId="14" fillId="0" borderId="10" xfId="60" applyNumberFormat="1" applyFont="1" applyFill="1" applyBorder="1" applyAlignment="1" applyProtection="1">
      <alignment horizontal="right" vertical="center"/>
    </xf>
    <xf numFmtId="167" fontId="14" fillId="0" borderId="10" xfId="60" applyNumberFormat="1" applyFont="1" applyFill="1" applyBorder="1" applyAlignment="1" applyProtection="1">
      <alignment horizontal="right" vertical="center"/>
    </xf>
    <xf numFmtId="0" fontId="20" fillId="0" borderId="10" xfId="60" applyNumberFormat="1" applyFont="1" applyFill="1" applyBorder="1" applyAlignment="1" applyProtection="1">
      <alignment vertical="center"/>
    </xf>
    <xf numFmtId="0" fontId="20" fillId="0" borderId="11" xfId="60" applyNumberFormat="1" applyFont="1" applyFill="1" applyBorder="1" applyAlignment="1" applyProtection="1">
      <alignment vertical="center"/>
    </xf>
    <xf numFmtId="0" fontId="12" fillId="0" borderId="0" xfId="60" applyFill="1" applyAlignment="1">
      <alignment horizontal="center"/>
    </xf>
    <xf numFmtId="167" fontId="12" fillId="0" borderId="0" xfId="60" applyNumberFormat="1" applyFill="1" applyAlignment="1">
      <alignment horizontal="center"/>
    </xf>
    <xf numFmtId="2" fontId="12" fillId="0" borderId="0" xfId="60" applyNumberFormat="1" applyFill="1"/>
    <xf numFmtId="2" fontId="12" fillId="0" borderId="0" xfId="60" applyNumberFormat="1" applyFill="1" applyAlignment="1">
      <alignment horizontal="center"/>
    </xf>
    <xf numFmtId="1" fontId="37" fillId="0" borderId="10" xfId="66" applyNumberFormat="1" applyFont="1" applyFill="1" applyBorder="1" applyAlignment="1">
      <alignment horizontal="right" vertical="center" textRotation="90" wrapText="1"/>
    </xf>
    <xf numFmtId="167" fontId="37" fillId="0" borderId="10" xfId="66" applyNumberFormat="1" applyFont="1" applyFill="1" applyBorder="1" applyAlignment="1">
      <alignment horizontal="center" vertical="center" textRotation="90" wrapText="1"/>
    </xf>
    <xf numFmtId="0" fontId="37" fillId="0" borderId="10" xfId="66" applyFont="1" applyBorder="1" applyAlignment="1">
      <alignment horizontal="center" vertical="center" textRotation="90"/>
    </xf>
    <xf numFmtId="49" fontId="8" fillId="0" borderId="50" xfId="66" applyNumberFormat="1" applyFont="1" applyFill="1" applyBorder="1" applyAlignment="1">
      <alignment horizontal="center" vertical="center" wrapText="1"/>
    </xf>
    <xf numFmtId="49" fontId="37" fillId="0" borderId="13" xfId="66" applyNumberFormat="1" applyFont="1" applyFill="1" applyBorder="1" applyAlignment="1">
      <alignment horizontal="center" vertical="center" wrapText="1"/>
    </xf>
    <xf numFmtId="0" fontId="37" fillId="0" borderId="13" xfId="66" applyFont="1" applyFill="1" applyBorder="1" applyAlignment="1">
      <alignment horizontal="center" vertical="center" wrapText="1"/>
    </xf>
    <xf numFmtId="1" fontId="37" fillId="0" borderId="13" xfId="66" applyNumberFormat="1" applyFont="1" applyFill="1" applyBorder="1" applyAlignment="1">
      <alignment horizontal="center" vertical="center" wrapText="1"/>
    </xf>
    <xf numFmtId="0" fontId="37" fillId="0" borderId="13" xfId="66" applyFont="1" applyBorder="1" applyAlignment="1">
      <alignment horizontal="center" vertical="center"/>
    </xf>
    <xf numFmtId="0" fontId="37" fillId="0" borderId="13" xfId="66" applyFont="1" applyBorder="1" applyAlignment="1">
      <alignment horizontal="center" vertical="center" wrapText="1"/>
    </xf>
    <xf numFmtId="0" fontId="37" fillId="0" borderId="47" xfId="66" applyFont="1" applyBorder="1" applyAlignment="1">
      <alignment horizontal="center" vertical="center" wrapText="1"/>
    </xf>
    <xf numFmtId="49" fontId="8" fillId="0" borderId="17" xfId="66" applyNumberFormat="1" applyFont="1" applyFill="1" applyBorder="1" applyAlignment="1">
      <alignment horizontal="center" vertical="center" wrapText="1"/>
    </xf>
    <xf numFmtId="49" fontId="8" fillId="0" borderId="8" xfId="66" applyNumberFormat="1" applyFont="1" applyFill="1" applyBorder="1" applyAlignment="1">
      <alignment horizontal="center" vertical="center" wrapText="1"/>
    </xf>
    <xf numFmtId="0" fontId="20" fillId="0" borderId="3" xfId="0" applyFont="1" applyFill="1" applyBorder="1" applyAlignment="1">
      <alignment horizontal="left" vertical="center" wrapText="1"/>
    </xf>
    <xf numFmtId="49" fontId="20" fillId="2" borderId="1" xfId="66" applyNumberFormat="1" applyFont="1" applyFill="1" applyBorder="1" applyAlignment="1">
      <alignment horizontal="left" vertical="center" wrapText="1"/>
    </xf>
    <xf numFmtId="167" fontId="20" fillId="2" borderId="1" xfId="66" applyNumberFormat="1" applyFont="1" applyFill="1" applyBorder="1" applyAlignment="1">
      <alignment horizontal="left" vertical="center" wrapText="1"/>
    </xf>
    <xf numFmtId="49" fontId="20" fillId="2" borderId="7" xfId="66" applyNumberFormat="1" applyFont="1" applyFill="1" applyBorder="1" applyAlignment="1">
      <alignment horizontal="left" vertical="center" wrapText="1"/>
    </xf>
    <xf numFmtId="49" fontId="8" fillId="2" borderId="17" xfId="66" applyNumberFormat="1" applyFont="1" applyFill="1" applyBorder="1" applyAlignment="1">
      <alignment horizontal="center" vertical="center" wrapText="1"/>
    </xf>
    <xf numFmtId="0" fontId="15" fillId="0" borderId="3" xfId="0" applyFont="1" applyFill="1" applyBorder="1" applyAlignment="1">
      <alignment horizontal="left" vertical="center" wrapText="1"/>
    </xf>
    <xf numFmtId="1" fontId="15" fillId="0" borderId="1" xfId="0" applyNumberFormat="1" applyFont="1" applyFill="1" applyBorder="1" applyAlignment="1">
      <alignment horizontal="right" vertical="center"/>
    </xf>
    <xf numFmtId="167" fontId="15" fillId="0" borderId="1" xfId="0" applyNumberFormat="1" applyFont="1" applyFill="1" applyBorder="1" applyAlignment="1">
      <alignment horizontal="right" vertical="center"/>
    </xf>
    <xf numFmtId="0" fontId="20" fillId="0" borderId="3" xfId="0" applyFont="1" applyFill="1" applyBorder="1" applyAlignment="1">
      <alignment horizontal="right" vertical="center" wrapText="1"/>
    </xf>
    <xf numFmtId="1" fontId="20" fillId="0" borderId="1" xfId="0" applyNumberFormat="1" applyFont="1" applyFill="1" applyBorder="1" applyAlignment="1">
      <alignment horizontal="right" vertical="center"/>
    </xf>
    <xf numFmtId="167" fontId="20" fillId="0" borderId="1" xfId="0" applyNumberFormat="1" applyFont="1" applyFill="1" applyBorder="1" applyAlignment="1">
      <alignment horizontal="right" vertical="center"/>
    </xf>
    <xf numFmtId="0" fontId="20" fillId="0" borderId="1" xfId="0" applyFont="1" applyFill="1" applyBorder="1" applyAlignment="1">
      <alignment horizontal="center" vertical="center"/>
    </xf>
    <xf numFmtId="49" fontId="20" fillId="0" borderId="1" xfId="0" applyNumberFormat="1" applyFont="1" applyFill="1" applyBorder="1" applyAlignment="1">
      <alignment horizontal="center" vertical="center"/>
    </xf>
    <xf numFmtId="49" fontId="15" fillId="2" borderId="17" xfId="66" applyNumberFormat="1" applyFont="1" applyFill="1" applyBorder="1" applyAlignment="1">
      <alignment horizontal="center" vertical="center" wrapText="1"/>
    </xf>
    <xf numFmtId="0" fontId="8" fillId="2" borderId="9" xfId="66" applyFont="1" applyFill="1" applyBorder="1" applyAlignment="1">
      <alignment horizontal="center"/>
    </xf>
    <xf numFmtId="0" fontId="20" fillId="2" borderId="10" xfId="66" applyFont="1" applyFill="1" applyBorder="1" applyAlignment="1">
      <alignment horizontal="center" vertical="center"/>
    </xf>
    <xf numFmtId="0" fontId="20" fillId="2" borderId="10" xfId="66" applyFont="1" applyFill="1" applyBorder="1" applyAlignment="1">
      <alignment horizontal="right" vertical="center" wrapText="1"/>
    </xf>
    <xf numFmtId="0" fontId="20" fillId="2" borderId="10" xfId="66" applyFont="1" applyFill="1" applyBorder="1" applyAlignment="1">
      <alignment horizontal="center"/>
    </xf>
    <xf numFmtId="0" fontId="20" fillId="2" borderId="10" xfId="66" applyFont="1" applyFill="1" applyBorder="1"/>
    <xf numFmtId="1" fontId="20" fillId="2" borderId="10" xfId="66" applyNumberFormat="1" applyFont="1" applyFill="1" applyBorder="1" applyAlignment="1">
      <alignment horizontal="right"/>
    </xf>
    <xf numFmtId="167" fontId="20" fillId="2" borderId="10" xfId="66" applyNumberFormat="1" applyFont="1" applyFill="1" applyBorder="1" applyAlignment="1">
      <alignment horizontal="right"/>
    </xf>
    <xf numFmtId="0" fontId="20" fillId="2" borderId="11" xfId="66" applyFont="1" applyFill="1" applyBorder="1"/>
    <xf numFmtId="0" fontId="33" fillId="0" borderId="3" xfId="0" applyFont="1" applyFill="1" applyBorder="1" applyAlignment="1">
      <alignment horizontal="center" vertical="center" wrapText="1"/>
    </xf>
    <xf numFmtId="49" fontId="20" fillId="0" borderId="17" xfId="66" applyNumberFormat="1" applyFont="1" applyFill="1" applyBorder="1" applyAlignment="1">
      <alignment horizontal="center" vertical="center" wrapText="1"/>
    </xf>
    <xf numFmtId="0" fontId="20" fillId="0" borderId="3" xfId="9" applyNumberFormat="1" applyFont="1" applyFill="1" applyBorder="1" applyAlignment="1">
      <alignment vertical="center" wrapText="1"/>
    </xf>
    <xf numFmtId="1" fontId="20" fillId="0" borderId="3" xfId="66" applyNumberFormat="1" applyFont="1" applyBorder="1" applyAlignment="1">
      <alignment horizontal="center" textRotation="90"/>
    </xf>
    <xf numFmtId="167" fontId="20" fillId="0" borderId="3" xfId="66" applyNumberFormat="1" applyFont="1" applyBorder="1" applyAlignment="1">
      <alignment horizontal="center" textRotation="90" wrapText="1"/>
    </xf>
    <xf numFmtId="0" fontId="15" fillId="0" borderId="34" xfId="60" applyFont="1" applyBorder="1" applyAlignment="1">
      <alignment horizontal="center" vertical="center" wrapText="1"/>
    </xf>
    <xf numFmtId="0" fontId="20" fillId="0" borderId="3" xfId="60" applyFont="1" applyBorder="1" applyAlignment="1">
      <alignment horizontal="center" vertical="center" textRotation="90" wrapText="1"/>
    </xf>
    <xf numFmtId="0" fontId="20" fillId="0" borderId="3" xfId="60" applyFont="1" applyFill="1" applyBorder="1" applyAlignment="1">
      <alignment horizontal="center" vertical="center" wrapText="1"/>
    </xf>
    <xf numFmtId="0" fontId="20" fillId="0" borderId="3" xfId="60" applyFont="1" applyBorder="1" applyAlignment="1">
      <alignment horizontal="center" vertical="center" wrapText="1"/>
    </xf>
    <xf numFmtId="1" fontId="20" fillId="0" borderId="3" xfId="60" applyNumberFormat="1" applyFont="1" applyFill="1" applyBorder="1" applyAlignment="1">
      <alignment horizontal="center" vertical="center" wrapText="1"/>
    </xf>
    <xf numFmtId="167" fontId="20" fillId="0" borderId="3" xfId="60" applyNumberFormat="1" applyFont="1" applyBorder="1" applyAlignment="1">
      <alignment horizontal="right" vertical="center" wrapText="1"/>
    </xf>
    <xf numFmtId="0" fontId="15" fillId="0" borderId="1" xfId="66" applyFont="1" applyFill="1" applyBorder="1" applyAlignment="1">
      <alignment horizontal="left" vertical="center" wrapText="1"/>
    </xf>
    <xf numFmtId="167" fontId="15" fillId="0" borderId="1" xfId="0" applyNumberFormat="1" applyFont="1" applyBorder="1" applyAlignment="1">
      <alignment vertical="center" wrapText="1"/>
    </xf>
    <xf numFmtId="167" fontId="15" fillId="0" borderId="1" xfId="0" applyNumberFormat="1" applyFont="1" applyFill="1" applyBorder="1" applyAlignment="1">
      <alignment vertical="center"/>
    </xf>
    <xf numFmtId="2" fontId="15" fillId="2" borderId="1" xfId="0" applyNumberFormat="1" applyFont="1" applyFill="1" applyBorder="1" applyAlignment="1">
      <alignment vertical="center"/>
    </xf>
    <xf numFmtId="2" fontId="15" fillId="2" borderId="1" xfId="0" applyNumberFormat="1" applyFont="1" applyFill="1" applyBorder="1" applyAlignment="1">
      <alignment horizontal="center" vertical="center"/>
    </xf>
    <xf numFmtId="2" fontId="15" fillId="2" borderId="7" xfId="0" applyNumberFormat="1" applyFont="1" applyFill="1" applyBorder="1" applyAlignment="1">
      <alignment vertical="center"/>
    </xf>
    <xf numFmtId="0" fontId="56" fillId="2" borderId="1" xfId="0" applyFont="1" applyFill="1" applyBorder="1" applyAlignment="1">
      <alignment horizontal="center" vertical="center" wrapText="1"/>
    </xf>
    <xf numFmtId="0" fontId="56" fillId="2" borderId="1" xfId="0" applyFont="1" applyFill="1" applyBorder="1" applyAlignment="1">
      <alignment horizontal="right" vertical="center" wrapText="1"/>
    </xf>
    <xf numFmtId="0" fontId="15" fillId="2" borderId="1" xfId="0" applyFont="1" applyFill="1" applyBorder="1" applyAlignment="1">
      <alignment horizontal="right" vertical="center"/>
    </xf>
    <xf numFmtId="167" fontId="15" fillId="2" borderId="1" xfId="0" applyNumberFormat="1" applyFont="1" applyFill="1" applyBorder="1" applyAlignment="1">
      <alignment horizontal="right" vertical="center"/>
    </xf>
    <xf numFmtId="2" fontId="56" fillId="2" borderId="1" xfId="0" applyNumberFormat="1" applyFont="1" applyFill="1" applyBorder="1" applyAlignment="1">
      <alignment horizontal="center" vertical="center"/>
    </xf>
    <xf numFmtId="0" fontId="15" fillId="2" borderId="1" xfId="78" applyFont="1" applyFill="1" applyBorder="1" applyAlignment="1">
      <alignment horizontal="center" vertical="center" wrapText="1"/>
    </xf>
    <xf numFmtId="1" fontId="15" fillId="2" borderId="1" xfId="60" applyNumberFormat="1" applyFont="1" applyFill="1" applyBorder="1" applyAlignment="1" applyProtection="1">
      <alignment horizontal="center" vertical="center" wrapText="1"/>
      <protection locked="0"/>
    </xf>
    <xf numFmtId="0" fontId="15" fillId="2" borderId="1" xfId="0" applyNumberFormat="1" applyFont="1" applyFill="1" applyBorder="1" applyAlignment="1" applyProtection="1">
      <alignment horizontal="left" vertical="center"/>
    </xf>
    <xf numFmtId="0" fontId="15" fillId="2" borderId="1" xfId="0" applyNumberFormat="1" applyFont="1" applyFill="1" applyBorder="1" applyAlignment="1">
      <alignment horizontal="right" vertical="center"/>
    </xf>
    <xf numFmtId="1" fontId="15" fillId="2" borderId="1" xfId="0" applyNumberFormat="1" applyFont="1" applyFill="1" applyBorder="1" applyAlignment="1">
      <alignment horizontal="right" vertical="center"/>
    </xf>
    <xf numFmtId="0" fontId="15" fillId="0" borderId="27" xfId="1" applyNumberFormat="1" applyFont="1" applyFill="1" applyBorder="1" applyAlignment="1">
      <alignment horizontal="right" vertical="center"/>
    </xf>
    <xf numFmtId="0" fontId="15" fillId="0" borderId="3" xfId="1" applyNumberFormat="1" applyFont="1" applyFill="1" applyBorder="1" applyAlignment="1">
      <alignment horizontal="right" vertical="center"/>
    </xf>
    <xf numFmtId="0" fontId="15" fillId="2" borderId="1" xfId="78" applyFont="1" applyFill="1" applyBorder="1" applyAlignment="1">
      <alignment vertical="center" wrapText="1"/>
    </xf>
    <xf numFmtId="0" fontId="15" fillId="0" borderId="27" xfId="1" applyNumberFormat="1" applyFont="1" applyFill="1" applyBorder="1" applyAlignment="1">
      <alignment vertical="center"/>
    </xf>
    <xf numFmtId="0" fontId="15" fillId="0" borderId="3" xfId="1" applyNumberFormat="1" applyFont="1" applyFill="1" applyBorder="1" applyAlignment="1">
      <alignment vertical="center"/>
    </xf>
    <xf numFmtId="165" fontId="15" fillId="2" borderId="1" xfId="0" applyNumberFormat="1" applyFont="1" applyFill="1" applyBorder="1" applyAlignment="1">
      <alignment horizontal="right" vertical="center"/>
    </xf>
    <xf numFmtId="0" fontId="20" fillId="0" borderId="39" xfId="1" applyNumberFormat="1" applyFont="1" applyFill="1" applyBorder="1" applyAlignment="1">
      <alignment horizontal="center" vertical="center"/>
    </xf>
    <xf numFmtId="0" fontId="20" fillId="2" borderId="27" xfId="0" applyFont="1" applyFill="1" applyBorder="1" applyAlignment="1">
      <alignment horizontal="center" vertical="center" wrapText="1"/>
    </xf>
    <xf numFmtId="0" fontId="20" fillId="2" borderId="1" xfId="0" applyFont="1" applyFill="1" applyBorder="1" applyAlignment="1">
      <alignment horizontal="center" vertical="center" wrapText="1"/>
    </xf>
    <xf numFmtId="0" fontId="57" fillId="2" borderId="1" xfId="0" applyFont="1" applyFill="1" applyBorder="1" applyAlignment="1">
      <alignment horizontal="center" vertical="center" wrapText="1"/>
    </xf>
    <xf numFmtId="0" fontId="20" fillId="2" borderId="1" xfId="0" applyFont="1" applyFill="1" applyBorder="1" applyAlignment="1">
      <alignment horizontal="right" vertical="center"/>
    </xf>
    <xf numFmtId="0" fontId="20" fillId="2" borderId="27" xfId="78" applyFont="1" applyFill="1" applyBorder="1" applyAlignment="1">
      <alignment horizontal="right" vertical="center" wrapText="1"/>
    </xf>
    <xf numFmtId="0" fontId="57" fillId="2" borderId="27" xfId="0" applyFont="1" applyFill="1" applyBorder="1" applyAlignment="1">
      <alignment horizontal="right" vertical="center" wrapText="1"/>
    </xf>
    <xf numFmtId="0" fontId="20" fillId="2" borderId="1" xfId="78" applyFont="1" applyFill="1" applyBorder="1" applyAlignment="1">
      <alignment vertical="center" wrapText="1"/>
    </xf>
    <xf numFmtId="0" fontId="20" fillId="0" borderId="27" xfId="1" applyNumberFormat="1" applyFont="1" applyFill="1" applyBorder="1" applyAlignment="1">
      <alignment vertical="center"/>
    </xf>
    <xf numFmtId="0" fontId="20" fillId="0" borderId="3" xfId="1" applyNumberFormat="1" applyFont="1" applyFill="1" applyBorder="1" applyAlignment="1">
      <alignment vertical="center"/>
    </xf>
    <xf numFmtId="167" fontId="20" fillId="2" borderId="1" xfId="0" applyNumberFormat="1" applyFont="1" applyFill="1" applyBorder="1" applyAlignment="1">
      <alignment horizontal="right" vertical="center"/>
    </xf>
    <xf numFmtId="2" fontId="57" fillId="2" borderId="1" xfId="0" applyNumberFormat="1" applyFont="1" applyFill="1" applyBorder="1" applyAlignment="1">
      <alignment horizontal="center" vertical="center"/>
    </xf>
    <xf numFmtId="0" fontId="20" fillId="2" borderId="1" xfId="78" applyFont="1" applyFill="1" applyBorder="1" applyAlignment="1">
      <alignment horizontal="center" vertical="center" wrapText="1"/>
    </xf>
    <xf numFmtId="2" fontId="20" fillId="2" borderId="1" xfId="0" applyNumberFormat="1" applyFont="1" applyFill="1" applyBorder="1" applyAlignment="1">
      <alignment horizontal="center" vertical="center"/>
    </xf>
    <xf numFmtId="1" fontId="20" fillId="2" borderId="1" xfId="60" applyNumberFormat="1" applyFont="1" applyFill="1" applyBorder="1" applyAlignment="1" applyProtection="1">
      <alignment horizontal="center" vertical="center" wrapText="1"/>
      <protection locked="0"/>
    </xf>
    <xf numFmtId="0" fontId="20" fillId="0" borderId="12" xfId="1" applyNumberFormat="1" applyFont="1" applyFill="1" applyBorder="1" applyAlignment="1">
      <alignment horizontal="center" vertical="center"/>
    </xf>
    <xf numFmtId="0" fontId="58" fillId="0" borderId="0" xfId="0" applyFont="1" applyFill="1"/>
    <xf numFmtId="0" fontId="20" fillId="0" borderId="27" xfId="1" applyNumberFormat="1" applyFont="1" applyFill="1" applyBorder="1" applyAlignment="1">
      <alignment horizontal="center" vertical="center"/>
    </xf>
    <xf numFmtId="0" fontId="20" fillId="2" borderId="1" xfId="0" applyNumberFormat="1" applyFont="1" applyFill="1" applyBorder="1" applyAlignment="1" applyProtection="1">
      <alignment horizontal="left" vertical="center"/>
    </xf>
    <xf numFmtId="0" fontId="20" fillId="2" borderId="1" xfId="0" applyFont="1" applyFill="1" applyBorder="1" applyAlignment="1">
      <alignment horizontal="center" vertical="center"/>
    </xf>
    <xf numFmtId="0" fontId="20" fillId="2" borderId="1" xfId="0" applyNumberFormat="1" applyFont="1" applyFill="1" applyBorder="1" applyAlignment="1">
      <alignment horizontal="center" vertical="center"/>
    </xf>
    <xf numFmtId="0" fontId="20" fillId="2" borderId="1" xfId="0" applyNumberFormat="1" applyFont="1" applyFill="1" applyBorder="1" applyAlignment="1">
      <alignment horizontal="right" vertical="center"/>
    </xf>
    <xf numFmtId="0" fontId="20" fillId="0" borderId="27" xfId="1" applyNumberFormat="1" applyFont="1" applyFill="1" applyBorder="1" applyAlignment="1">
      <alignment horizontal="right" vertical="center"/>
    </xf>
    <xf numFmtId="0" fontId="20" fillId="2" borderId="1" xfId="78" applyFont="1" applyFill="1" applyBorder="1" applyAlignment="1">
      <alignment horizontal="right" vertical="center" wrapText="1"/>
    </xf>
    <xf numFmtId="0" fontId="20" fillId="0" borderId="3" xfId="1" applyNumberFormat="1" applyFont="1" applyFill="1" applyBorder="1" applyAlignment="1">
      <alignment horizontal="right" vertical="center"/>
    </xf>
    <xf numFmtId="165" fontId="20" fillId="2" borderId="1" xfId="0" applyNumberFormat="1" applyFont="1" applyFill="1" applyBorder="1" applyAlignment="1">
      <alignment horizontal="right" vertical="center"/>
    </xf>
    <xf numFmtId="0" fontId="20" fillId="2" borderId="29" xfId="0" applyNumberFormat="1" applyFont="1" applyFill="1" applyBorder="1" applyAlignment="1" applyProtection="1">
      <alignment horizontal="left" vertical="center"/>
    </xf>
    <xf numFmtId="0" fontId="20" fillId="2" borderId="3" xfId="0" applyFont="1" applyFill="1" applyBorder="1" applyAlignment="1">
      <alignment horizontal="center" vertical="center"/>
    </xf>
    <xf numFmtId="0" fontId="20" fillId="2" borderId="27" xfId="0" applyFont="1" applyFill="1" applyBorder="1" applyAlignment="1">
      <alignment horizontal="center" vertical="center"/>
    </xf>
    <xf numFmtId="0" fontId="20" fillId="2" borderId="3" xfId="0" applyFont="1" applyFill="1" applyBorder="1" applyAlignment="1">
      <alignment horizontal="right" vertical="center"/>
    </xf>
    <xf numFmtId="0" fontId="20" fillId="2" borderId="27" xfId="0" applyFont="1" applyFill="1" applyBorder="1" applyAlignment="1">
      <alignment horizontal="right" vertical="center"/>
    </xf>
    <xf numFmtId="1" fontId="20" fillId="2" borderId="3" xfId="0" applyNumberFormat="1" applyFont="1" applyFill="1" applyBorder="1" applyAlignment="1">
      <alignment horizontal="right" vertical="center"/>
    </xf>
    <xf numFmtId="1" fontId="20" fillId="2" borderId="27" xfId="0" applyNumberFormat="1" applyFont="1" applyFill="1" applyBorder="1" applyAlignment="1">
      <alignment horizontal="right" vertical="center"/>
    </xf>
    <xf numFmtId="167" fontId="20" fillId="2" borderId="27" xfId="0" applyNumberFormat="1" applyFont="1" applyFill="1" applyBorder="1" applyAlignment="1">
      <alignment horizontal="right" vertical="center"/>
    </xf>
    <xf numFmtId="2" fontId="20" fillId="2" borderId="3" xfId="0" applyNumberFormat="1" applyFont="1" applyFill="1" applyBorder="1" applyAlignment="1">
      <alignment horizontal="center" vertical="center"/>
    </xf>
    <xf numFmtId="2" fontId="20" fillId="2" borderId="27" xfId="0" applyNumberFormat="1" applyFont="1" applyFill="1" applyBorder="1" applyAlignment="1">
      <alignment horizontal="center" vertical="center"/>
    </xf>
    <xf numFmtId="0" fontId="20" fillId="2" borderId="3" xfId="0" applyNumberFormat="1" applyFont="1" applyFill="1" applyBorder="1" applyAlignment="1">
      <alignment horizontal="center" vertical="center"/>
    </xf>
    <xf numFmtId="3" fontId="8" fillId="3" borderId="27" xfId="1" applyNumberFormat="1" applyFont="1" applyFill="1" applyBorder="1" applyAlignment="1">
      <alignment horizontal="center" vertical="center" wrapText="1"/>
    </xf>
    <xf numFmtId="0" fontId="8" fillId="3" borderId="34" xfId="1" applyNumberFormat="1" applyFont="1" applyFill="1" applyBorder="1" applyAlignment="1">
      <alignment horizontal="center" vertical="center"/>
    </xf>
    <xf numFmtId="0" fontId="8" fillId="3" borderId="3" xfId="1" applyNumberFormat="1" applyFont="1" applyFill="1" applyBorder="1" applyAlignment="1">
      <alignment horizontal="center" vertical="center"/>
    </xf>
    <xf numFmtId="0" fontId="8" fillId="3" borderId="27" xfId="1" applyNumberFormat="1" applyFont="1" applyFill="1" applyBorder="1" applyAlignment="1">
      <alignment horizontal="center" vertical="center" textRotation="90"/>
    </xf>
    <xf numFmtId="3" fontId="8" fillId="3" borderId="3" xfId="1" applyNumberFormat="1" applyFont="1" applyFill="1" applyBorder="1" applyAlignment="1">
      <alignment horizontal="center" vertical="center" wrapText="1"/>
    </xf>
    <xf numFmtId="3" fontId="8" fillId="3" borderId="28" xfId="1" applyNumberFormat="1" applyFont="1" applyFill="1" applyBorder="1" applyAlignment="1">
      <alignment horizontal="center" vertical="center" wrapText="1"/>
    </xf>
    <xf numFmtId="167" fontId="8" fillId="3" borderId="3" xfId="0" applyNumberFormat="1" applyFont="1" applyFill="1" applyBorder="1" applyAlignment="1">
      <alignment horizontal="center" vertical="center"/>
    </xf>
    <xf numFmtId="167" fontId="8" fillId="3" borderId="29" xfId="0" applyNumberFormat="1" applyFont="1" applyFill="1" applyBorder="1" applyAlignment="1">
      <alignment horizontal="center" vertical="center"/>
    </xf>
    <xf numFmtId="0" fontId="8" fillId="2" borderId="20" xfId="1" applyNumberFormat="1" applyFont="1" applyFill="1" applyBorder="1" applyAlignment="1">
      <alignment horizontal="center" vertical="center"/>
    </xf>
    <xf numFmtId="0" fontId="8" fillId="0" borderId="19" xfId="1" applyNumberFormat="1" applyFont="1" applyFill="1" applyBorder="1" applyAlignment="1">
      <alignment horizontal="center" vertical="center"/>
    </xf>
    <xf numFmtId="0" fontId="8" fillId="0" borderId="1" xfId="1" applyNumberFormat="1" applyFont="1" applyFill="1" applyBorder="1" applyAlignment="1">
      <alignment horizontal="center" vertical="center"/>
    </xf>
    <xf numFmtId="0" fontId="8" fillId="0" borderId="20" xfId="1" applyNumberFormat="1" applyFont="1" applyFill="1" applyBorder="1" applyAlignment="1">
      <alignment horizontal="center" vertical="center"/>
    </xf>
    <xf numFmtId="0" fontId="8" fillId="0" borderId="1" xfId="1" applyNumberFormat="1" applyFont="1" applyFill="1" applyBorder="1" applyAlignment="1">
      <alignment horizontal="right" vertical="center"/>
    </xf>
    <xf numFmtId="0" fontId="59" fillId="2" borderId="1" xfId="0" applyFont="1" applyFill="1" applyBorder="1" applyAlignment="1">
      <alignment horizontal="center" vertical="center"/>
    </xf>
    <xf numFmtId="0" fontId="60" fillId="2" borderId="1" xfId="0" applyFont="1" applyFill="1" applyBorder="1" applyAlignment="1">
      <alignment horizontal="center" vertical="center"/>
    </xf>
    <xf numFmtId="0" fontId="61" fillId="2" borderId="1" xfId="0" applyFont="1" applyFill="1" applyBorder="1" applyAlignment="1">
      <alignment horizontal="center" vertical="center"/>
    </xf>
    <xf numFmtId="1" fontId="60" fillId="2" borderId="1" xfId="0" applyNumberFormat="1" applyFont="1" applyFill="1" applyBorder="1" applyAlignment="1">
      <alignment horizontal="right" vertical="center"/>
    </xf>
    <xf numFmtId="0" fontId="59" fillId="2" borderId="1" xfId="0" applyFont="1" applyFill="1" applyBorder="1" applyAlignment="1">
      <alignment horizontal="right" vertical="center"/>
    </xf>
    <xf numFmtId="0" fontId="60" fillId="2" borderId="1" xfId="0" applyNumberFormat="1" applyFont="1" applyFill="1" applyBorder="1" applyAlignment="1">
      <alignment horizontal="right" vertical="center"/>
    </xf>
    <xf numFmtId="167" fontId="60" fillId="2" borderId="1" xfId="0" applyNumberFormat="1" applyFont="1" applyFill="1" applyBorder="1" applyAlignment="1">
      <alignment horizontal="right" vertical="center"/>
    </xf>
    <xf numFmtId="0" fontId="59" fillId="2" borderId="20" xfId="0" applyFont="1" applyFill="1" applyBorder="1" applyAlignment="1">
      <alignment horizontal="center" vertical="center"/>
    </xf>
    <xf numFmtId="0" fontId="14" fillId="2" borderId="1" xfId="71" applyFont="1" applyFill="1" applyBorder="1" applyAlignment="1">
      <alignment horizontal="left" vertical="center"/>
    </xf>
    <xf numFmtId="0" fontId="29" fillId="2" borderId="20" xfId="0" applyFont="1" applyFill="1" applyBorder="1" applyAlignment="1">
      <alignment horizontal="center" vertical="center"/>
    </xf>
    <xf numFmtId="49" fontId="18" fillId="2" borderId="1" xfId="52" applyNumberFormat="1" applyFont="1" applyFill="1" applyBorder="1" applyAlignment="1">
      <alignment horizontal="center" vertical="center"/>
    </xf>
    <xf numFmtId="49" fontId="18" fillId="2" borderId="1" xfId="0" applyNumberFormat="1" applyFont="1" applyFill="1" applyBorder="1" applyAlignment="1" applyProtection="1">
      <alignment horizontal="left" vertical="top" wrapText="1"/>
    </xf>
    <xf numFmtId="49" fontId="29" fillId="2" borderId="1" xfId="0" applyNumberFormat="1" applyFont="1" applyFill="1" applyBorder="1" applyAlignment="1">
      <alignment horizontal="center" vertical="center"/>
    </xf>
    <xf numFmtId="0" fontId="29" fillId="2" borderId="1" xfId="0" applyFont="1" applyFill="1" applyBorder="1" applyAlignment="1">
      <alignment horizontal="center" vertical="center"/>
    </xf>
    <xf numFmtId="1" fontId="30" fillId="2" borderId="20" xfId="0" applyNumberFormat="1" applyFont="1" applyFill="1" applyBorder="1" applyAlignment="1">
      <alignment horizontal="right" vertical="center"/>
    </xf>
    <xf numFmtId="0" fontId="18" fillId="2" borderId="1" xfId="0" applyFont="1" applyFill="1" applyBorder="1" applyAlignment="1">
      <alignment vertical="center"/>
    </xf>
    <xf numFmtId="1" fontId="30" fillId="2" borderId="1" xfId="0" applyNumberFormat="1" applyFont="1" applyFill="1" applyBorder="1" applyAlignment="1">
      <alignment horizontal="right" vertical="center"/>
    </xf>
    <xf numFmtId="3" fontId="29" fillId="2" borderId="1" xfId="0" applyNumberFormat="1" applyFont="1" applyFill="1" applyBorder="1" applyAlignment="1">
      <alignment horizontal="right" vertical="center"/>
    </xf>
    <xf numFmtId="1" fontId="29" fillId="2" borderId="1" xfId="0" applyNumberFormat="1" applyFont="1" applyFill="1" applyBorder="1" applyAlignment="1">
      <alignment horizontal="right" vertical="center"/>
    </xf>
    <xf numFmtId="0" fontId="29" fillId="2" borderId="1" xfId="0" applyFont="1" applyFill="1" applyBorder="1" applyAlignment="1">
      <alignment horizontal="right" vertical="center"/>
    </xf>
    <xf numFmtId="0" fontId="29" fillId="2" borderId="20" xfId="0" applyFont="1" applyFill="1" applyBorder="1" applyAlignment="1">
      <alignment horizontal="right" vertical="center"/>
    </xf>
    <xf numFmtId="0" fontId="29" fillId="2" borderId="1" xfId="0" applyNumberFormat="1" applyFont="1" applyFill="1" applyBorder="1" applyAlignment="1">
      <alignment horizontal="right" vertical="center"/>
    </xf>
    <xf numFmtId="167" fontId="29" fillId="2" borderId="1" xfId="0" applyNumberFormat="1" applyFont="1" applyFill="1" applyBorder="1" applyAlignment="1">
      <alignment horizontal="right" vertical="center"/>
    </xf>
    <xf numFmtId="0" fontId="30" fillId="2" borderId="1" xfId="0" applyFont="1" applyFill="1" applyBorder="1" applyAlignment="1">
      <alignment horizontal="center" vertical="center"/>
    </xf>
    <xf numFmtId="0" fontId="30" fillId="2" borderId="1" xfId="0" applyFont="1" applyFill="1" applyBorder="1" applyAlignment="1">
      <alignment horizontal="right" vertical="center"/>
    </xf>
    <xf numFmtId="0" fontId="62" fillId="2" borderId="1" xfId="0" applyFont="1" applyFill="1" applyBorder="1" applyAlignment="1">
      <alignment horizontal="center" vertical="center"/>
    </xf>
    <xf numFmtId="0" fontId="30" fillId="2" borderId="1" xfId="0" applyNumberFormat="1" applyFont="1" applyFill="1" applyBorder="1" applyAlignment="1">
      <alignment horizontal="right" vertical="center"/>
    </xf>
    <xf numFmtId="167" fontId="30" fillId="2" borderId="1" xfId="0" applyNumberFormat="1" applyFont="1" applyFill="1" applyBorder="1" applyAlignment="1">
      <alignment horizontal="right" vertical="center"/>
    </xf>
    <xf numFmtId="0" fontId="15" fillId="2" borderId="1" xfId="0" applyFont="1" applyFill="1" applyBorder="1"/>
    <xf numFmtId="49" fontId="18" fillId="2" borderId="1" xfId="0" applyNumberFormat="1" applyFont="1" applyFill="1" applyBorder="1" applyAlignment="1" applyProtection="1">
      <alignment vertical="center" wrapText="1"/>
    </xf>
    <xf numFmtId="0" fontId="18" fillId="2" borderId="1" xfId="0" applyNumberFormat="1" applyFont="1" applyFill="1" applyBorder="1" applyAlignment="1">
      <alignment horizontal="right" vertical="center"/>
    </xf>
    <xf numFmtId="167" fontId="18" fillId="2" borderId="1" xfId="0" applyNumberFormat="1" applyFont="1" applyFill="1" applyBorder="1" applyAlignment="1">
      <alignment horizontal="right" vertical="center"/>
    </xf>
    <xf numFmtId="0" fontId="15" fillId="2" borderId="1" xfId="0" applyFont="1" applyFill="1" applyBorder="1" applyAlignment="1">
      <alignment wrapText="1"/>
    </xf>
    <xf numFmtId="0" fontId="37" fillId="2" borderId="1" xfId="71" applyFont="1" applyFill="1" applyBorder="1" applyAlignment="1">
      <alignment horizontal="left" vertical="center"/>
    </xf>
    <xf numFmtId="0" fontId="63" fillId="2" borderId="0" xfId="0" applyFont="1" applyFill="1" applyAlignment="1">
      <alignment vertical="center"/>
    </xf>
    <xf numFmtId="0" fontId="14" fillId="2" borderId="0" xfId="0" applyFont="1" applyFill="1" applyBorder="1" applyAlignment="1">
      <alignment vertical="center"/>
    </xf>
    <xf numFmtId="0" fontId="14" fillId="0" borderId="0" xfId="0" applyFont="1" applyBorder="1" applyAlignment="1">
      <alignment vertical="center"/>
    </xf>
    <xf numFmtId="49" fontId="14" fillId="0" borderId="0" xfId="0" applyNumberFormat="1" applyFont="1" applyFill="1" applyBorder="1" applyAlignment="1">
      <alignment horizontal="right" vertical="center" wrapText="1"/>
    </xf>
    <xf numFmtId="0" fontId="14" fillId="0" borderId="0" xfId="0" applyFont="1" applyBorder="1" applyAlignment="1">
      <alignment horizontal="right" vertical="center"/>
    </xf>
    <xf numFmtId="165" fontId="14" fillId="0" borderId="0" xfId="0" applyNumberFormat="1" applyFont="1" applyBorder="1" applyAlignment="1">
      <alignment horizontal="right" vertical="center"/>
    </xf>
    <xf numFmtId="167" fontId="14" fillId="0" borderId="0" xfId="0" applyNumberFormat="1" applyFont="1" applyBorder="1" applyAlignment="1">
      <alignment horizontal="right" vertical="center"/>
    </xf>
    <xf numFmtId="0" fontId="45" fillId="0" borderId="0" xfId="0" applyFont="1" applyBorder="1" applyAlignment="1">
      <alignment vertical="center"/>
    </xf>
    <xf numFmtId="0" fontId="0" fillId="0" borderId="0" xfId="0" applyBorder="1"/>
    <xf numFmtId="0" fontId="0" fillId="0" borderId="0" xfId="0" applyBorder="1" applyAlignment="1">
      <alignment horizontal="right"/>
    </xf>
    <xf numFmtId="0" fontId="0" fillId="2" borderId="0" xfId="0" applyFill="1"/>
    <xf numFmtId="49" fontId="14" fillId="2" borderId="1" xfId="0" applyNumberFormat="1" applyFont="1" applyFill="1" applyBorder="1" applyAlignment="1">
      <alignment horizontal="right" vertical="center" wrapText="1"/>
    </xf>
    <xf numFmtId="167" fontId="64" fillId="2" borderId="1" xfId="0" applyNumberFormat="1" applyFont="1" applyFill="1" applyBorder="1" applyAlignment="1">
      <alignment horizontal="right" vertical="center"/>
    </xf>
    <xf numFmtId="0" fontId="65" fillId="0" borderId="1" xfId="1" applyNumberFormat="1" applyFont="1" applyFill="1" applyBorder="1" applyAlignment="1">
      <alignment horizontal="center" vertical="center"/>
    </xf>
    <xf numFmtId="0" fontId="18" fillId="2" borderId="27" xfId="1" applyNumberFormat="1" applyFont="1" applyFill="1" applyBorder="1" applyAlignment="1">
      <alignment horizontal="center" vertical="center"/>
    </xf>
    <xf numFmtId="0" fontId="14" fillId="2" borderId="3" xfId="1" applyNumberFormat="1" applyFont="1" applyFill="1" applyBorder="1" applyAlignment="1">
      <alignment horizontal="center" vertical="center"/>
    </xf>
    <xf numFmtId="0" fontId="8" fillId="2" borderId="19" xfId="1" applyNumberFormat="1" applyFont="1" applyFill="1" applyBorder="1" applyAlignment="1">
      <alignment horizontal="center" vertical="center"/>
    </xf>
    <xf numFmtId="0" fontId="8" fillId="2" borderId="1" xfId="1" applyNumberFormat="1" applyFont="1" applyFill="1" applyBorder="1" applyAlignment="1">
      <alignment horizontal="center" vertical="center"/>
    </xf>
    <xf numFmtId="0" fontId="8" fillId="2" borderId="1" xfId="1" applyNumberFormat="1" applyFont="1" applyFill="1" applyBorder="1" applyAlignment="1">
      <alignment horizontal="right" vertical="center"/>
    </xf>
    <xf numFmtId="0" fontId="10" fillId="2" borderId="0" xfId="0" applyFont="1" applyFill="1"/>
    <xf numFmtId="0" fontId="14" fillId="0" borderId="1" xfId="1" applyNumberFormat="1" applyFont="1" applyFill="1" applyBorder="1" applyAlignment="1">
      <alignment horizontal="center" vertical="center"/>
    </xf>
    <xf numFmtId="0" fontId="14" fillId="0" borderId="1" xfId="0" applyFont="1" applyFill="1" applyBorder="1" applyAlignment="1">
      <alignment horizontal="left" vertical="center"/>
    </xf>
    <xf numFmtId="3" fontId="8" fillId="3" borderId="27" xfId="1" applyNumberFormat="1" applyFont="1" applyFill="1" applyBorder="1" applyAlignment="1">
      <alignment horizontal="center" vertical="center" wrapText="1"/>
    </xf>
    <xf numFmtId="0" fontId="66" fillId="0" borderId="0" xfId="0" applyFont="1"/>
    <xf numFmtId="1" fontId="8" fillId="0" borderId="20" xfId="1" applyNumberFormat="1" applyFont="1" applyFill="1" applyBorder="1" applyAlignment="1">
      <alignment horizontal="center" vertical="center"/>
    </xf>
    <xf numFmtId="0" fontId="67" fillId="2" borderId="0" xfId="0" applyFont="1" applyFill="1" applyAlignment="1">
      <alignment vertical="center"/>
    </xf>
    <xf numFmtId="0" fontId="39" fillId="2" borderId="0" xfId="0" applyFont="1" applyFill="1" applyAlignment="1">
      <alignment vertical="center"/>
    </xf>
    <xf numFmtId="0" fontId="18" fillId="2" borderId="1" xfId="0" applyNumberFormat="1" applyFont="1" applyFill="1" applyBorder="1" applyAlignment="1">
      <alignment horizontal="center" vertical="center"/>
    </xf>
    <xf numFmtId="0" fontId="66" fillId="2" borderId="0" xfId="0" applyFont="1" applyFill="1"/>
    <xf numFmtId="167" fontId="39" fillId="0" borderId="0" xfId="0" applyNumberFormat="1" applyFont="1"/>
    <xf numFmtId="0" fontId="39" fillId="0" borderId="0" xfId="0" applyFont="1" applyAlignment="1">
      <alignment horizontal="right"/>
    </xf>
    <xf numFmtId="0" fontId="12" fillId="0" borderId="0" xfId="75" applyFont="1" applyFill="1" applyAlignment="1">
      <alignment horizontal="left"/>
    </xf>
    <xf numFmtId="0" fontId="12" fillId="0" borderId="0" xfId="75" applyFont="1" applyFill="1" applyAlignment="1">
      <alignment horizontal="center"/>
    </xf>
    <xf numFmtId="0" fontId="12" fillId="0" borderId="0" xfId="75" applyFont="1" applyFill="1" applyAlignment="1">
      <alignment vertical="center"/>
    </xf>
    <xf numFmtId="1" fontId="29" fillId="2" borderId="20" xfId="0" applyNumberFormat="1" applyFont="1" applyFill="1" applyBorder="1" applyAlignment="1">
      <alignment horizontal="right" vertical="center"/>
    </xf>
    <xf numFmtId="0" fontId="18" fillId="2" borderId="1" xfId="81" applyFont="1" applyFill="1" applyBorder="1" applyAlignment="1">
      <alignment vertical="center"/>
    </xf>
    <xf numFmtId="0" fontId="18" fillId="2" borderId="1" xfId="49" applyNumberFormat="1" applyFont="1" applyFill="1" applyBorder="1" applyAlignment="1" applyProtection="1">
      <alignment horizontal="center"/>
    </xf>
    <xf numFmtId="0" fontId="18" fillId="2" borderId="1" xfId="49" applyNumberFormat="1" applyFont="1" applyFill="1" applyBorder="1" applyAlignment="1">
      <alignment horizontal="center"/>
    </xf>
    <xf numFmtId="0" fontId="18" fillId="2" borderId="1" xfId="49" applyNumberFormat="1" applyFont="1" applyFill="1" applyBorder="1" applyAlignment="1" applyProtection="1">
      <alignment horizontal="center" vertical="center"/>
    </xf>
    <xf numFmtId="0" fontId="18" fillId="2" borderId="1" xfId="49" applyNumberFormat="1" applyFont="1" applyFill="1" applyBorder="1" applyAlignment="1">
      <alignment horizontal="center" vertical="center"/>
    </xf>
    <xf numFmtId="49" fontId="18" fillId="2" borderId="1" xfId="49" applyNumberFormat="1" applyFont="1" applyFill="1" applyBorder="1" applyAlignment="1" applyProtection="1">
      <alignment horizontal="center" vertical="center"/>
    </xf>
    <xf numFmtId="0" fontId="29" fillId="2" borderId="1" xfId="22" applyFont="1" applyFill="1" applyBorder="1" applyAlignment="1">
      <alignment vertical="center"/>
    </xf>
    <xf numFmtId="1" fontId="29" fillId="2" borderId="1" xfId="52" applyNumberFormat="1" applyFont="1" applyFill="1" applyBorder="1" applyAlignment="1">
      <alignment horizontal="center" vertical="center"/>
    </xf>
    <xf numFmtId="0" fontId="29" fillId="2" borderId="1" xfId="32" applyFont="1" applyFill="1" applyBorder="1" applyAlignment="1">
      <alignment vertical="center"/>
    </xf>
    <xf numFmtId="0" fontId="29" fillId="2" borderId="1" xfId="0" applyNumberFormat="1" applyFont="1" applyFill="1" applyBorder="1" applyAlignment="1">
      <alignment horizontal="center" vertical="center"/>
    </xf>
    <xf numFmtId="0" fontId="29" fillId="2" borderId="1" xfId="83" applyFont="1" applyFill="1" applyBorder="1" applyAlignment="1">
      <alignment vertical="center"/>
    </xf>
    <xf numFmtId="49" fontId="18" fillId="2" borderId="1" xfId="0" applyNumberFormat="1" applyFont="1" applyFill="1" applyBorder="1" applyAlignment="1">
      <alignment horizontal="center" vertical="center"/>
    </xf>
    <xf numFmtId="0" fontId="18" fillId="2" borderId="1" xfId="0" applyNumberFormat="1" applyFont="1" applyFill="1" applyBorder="1" applyAlignment="1">
      <alignment wrapText="1"/>
    </xf>
    <xf numFmtId="0" fontId="18" fillId="2" borderId="1" xfId="0" applyNumberFormat="1" applyFont="1" applyFill="1" applyBorder="1" applyAlignment="1">
      <alignment vertical="center" wrapText="1"/>
    </xf>
    <xf numFmtId="49" fontId="18" fillId="2" borderId="1" xfId="0" applyNumberFormat="1" applyFont="1" applyFill="1" applyBorder="1" applyAlignment="1">
      <alignment vertical="center"/>
    </xf>
    <xf numFmtId="0" fontId="18" fillId="2" borderId="1" xfId="0" applyFont="1" applyFill="1" applyBorder="1" applyAlignment="1">
      <alignment vertical="center" wrapText="1"/>
    </xf>
    <xf numFmtId="0" fontId="18" fillId="2" borderId="1" xfId="0" applyNumberFormat="1" applyFont="1" applyFill="1" applyBorder="1" applyAlignment="1" applyProtection="1">
      <alignment horizontal="center" vertical="center"/>
    </xf>
    <xf numFmtId="49" fontId="29" fillId="2" borderId="1" xfId="52" applyNumberFormat="1" applyFont="1" applyFill="1" applyBorder="1" applyAlignment="1">
      <alignment horizontal="center" vertical="center"/>
    </xf>
    <xf numFmtId="49" fontId="29" fillId="2" borderId="1" xfId="0" applyNumberFormat="1" applyFont="1" applyFill="1" applyBorder="1" applyAlignment="1">
      <alignment vertical="center"/>
    </xf>
    <xf numFmtId="49" fontId="18" fillId="2" borderId="1" xfId="0" applyNumberFormat="1" applyFont="1" applyFill="1" applyBorder="1" applyAlignment="1">
      <alignment horizontal="left" vertical="center"/>
    </xf>
    <xf numFmtId="0" fontId="18" fillId="2" borderId="1" xfId="30" applyFont="1" applyFill="1" applyBorder="1" applyAlignment="1">
      <alignment vertical="center"/>
    </xf>
    <xf numFmtId="167" fontId="14" fillId="2" borderId="1" xfId="0" applyNumberFormat="1" applyFont="1" applyFill="1" applyBorder="1" applyAlignment="1">
      <alignment horizontal="right" vertical="center"/>
    </xf>
    <xf numFmtId="167" fontId="8" fillId="2" borderId="20" xfId="1" applyNumberFormat="1" applyFont="1" applyFill="1" applyBorder="1" applyAlignment="1">
      <alignment horizontal="center" vertical="center"/>
    </xf>
    <xf numFmtId="0" fontId="14" fillId="2" borderId="1" xfId="1" applyNumberFormat="1" applyFont="1" applyFill="1" applyBorder="1" applyAlignment="1">
      <alignment horizontal="center" vertical="center"/>
    </xf>
    <xf numFmtId="0" fontId="14" fillId="2" borderId="1" xfId="0" applyFont="1" applyFill="1" applyBorder="1" applyAlignment="1">
      <alignment horizontal="left" vertical="center"/>
    </xf>
    <xf numFmtId="0" fontId="18" fillId="2" borderId="1" xfId="49" applyFont="1" applyFill="1" applyBorder="1" applyAlignment="1">
      <alignment horizontal="center" vertical="center"/>
    </xf>
    <xf numFmtId="0" fontId="18" fillId="2" borderId="1" xfId="49" applyFont="1" applyFill="1" applyBorder="1" applyAlignment="1">
      <alignment vertical="center" wrapText="1"/>
    </xf>
    <xf numFmtId="49" fontId="68" fillId="2" borderId="1" xfId="49" applyNumberFormat="1" applyFont="1" applyFill="1" applyBorder="1" applyAlignment="1">
      <alignment horizontal="center" vertical="center"/>
    </xf>
    <xf numFmtId="0" fontId="68" fillId="2" borderId="1" xfId="49" applyNumberFormat="1" applyFont="1" applyFill="1" applyBorder="1" applyAlignment="1">
      <alignment horizontal="center" vertical="center"/>
    </xf>
    <xf numFmtId="0" fontId="18" fillId="2" borderId="1" xfId="49" applyFont="1" applyFill="1" applyBorder="1" applyAlignment="1">
      <alignment horizontal="center"/>
    </xf>
    <xf numFmtId="0" fontId="18" fillId="2" borderId="1" xfId="49" applyFont="1" applyFill="1" applyBorder="1" applyAlignment="1">
      <alignment wrapText="1"/>
    </xf>
    <xf numFmtId="49" fontId="68" fillId="2" borderId="1" xfId="49" applyNumberFormat="1" applyFont="1" applyFill="1" applyBorder="1" applyAlignment="1">
      <alignment horizontal="center"/>
    </xf>
    <xf numFmtId="0" fontId="68" fillId="2" borderId="1" xfId="49" applyNumberFormat="1" applyFont="1" applyFill="1" applyBorder="1" applyAlignment="1">
      <alignment horizontal="center"/>
    </xf>
    <xf numFmtId="0" fontId="69" fillId="2" borderId="1" xfId="49" applyNumberFormat="1" applyFont="1" applyFill="1" applyBorder="1" applyAlignment="1">
      <alignment horizontal="center"/>
    </xf>
    <xf numFmtId="0" fontId="69" fillId="2" borderId="1" xfId="49" applyNumberFormat="1" applyFont="1" applyFill="1" applyBorder="1" applyAlignment="1">
      <alignment horizontal="center" vertical="center"/>
    </xf>
    <xf numFmtId="0" fontId="18" fillId="2" borderId="1" xfId="1" applyNumberFormat="1" applyFont="1" applyFill="1" applyBorder="1" applyAlignment="1">
      <alignment horizontal="center" vertical="center"/>
    </xf>
    <xf numFmtId="0" fontId="18" fillId="2" borderId="20" xfId="1" applyNumberFormat="1" applyFont="1" applyFill="1" applyBorder="1" applyAlignment="1">
      <alignment horizontal="center" vertical="center"/>
    </xf>
    <xf numFmtId="0" fontId="18" fillId="2" borderId="20" xfId="1" applyNumberFormat="1" applyFont="1" applyFill="1" applyBorder="1" applyAlignment="1">
      <alignment horizontal="right" vertical="center"/>
    </xf>
    <xf numFmtId="167" fontId="30" fillId="2" borderId="20" xfId="0" applyNumberFormat="1" applyFont="1" applyFill="1" applyBorder="1" applyAlignment="1">
      <alignment horizontal="right" vertical="center"/>
    </xf>
    <xf numFmtId="1" fontId="29" fillId="2" borderId="1" xfId="49" applyNumberFormat="1" applyFont="1" applyFill="1" applyBorder="1" applyAlignment="1">
      <alignment horizontal="center" vertical="center" wrapText="1"/>
    </xf>
    <xf numFmtId="0" fontId="18" fillId="2" borderId="1" xfId="46" applyFont="1" applyFill="1" applyBorder="1" applyAlignment="1">
      <alignment horizontal="center" vertical="center"/>
    </xf>
    <xf numFmtId="0" fontId="29" fillId="2" borderId="1" xfId="49" applyFont="1" applyFill="1" applyBorder="1" applyAlignment="1">
      <alignment vertical="center" wrapText="1"/>
    </xf>
    <xf numFmtId="0" fontId="29" fillId="2" borderId="1" xfId="49" applyNumberFormat="1" applyFont="1" applyFill="1" applyBorder="1" applyAlignment="1">
      <alignment horizontal="center" vertical="center"/>
    </xf>
    <xf numFmtId="0" fontId="18" fillId="2" borderId="1" xfId="82" applyFont="1" applyFill="1" applyBorder="1" applyAlignment="1">
      <alignment horizontal="left" vertical="center"/>
    </xf>
    <xf numFmtId="1" fontId="29" fillId="2" borderId="1" xfId="0" applyNumberFormat="1" applyFont="1" applyFill="1" applyBorder="1" applyAlignment="1">
      <alignment horizontal="center" vertical="center" wrapText="1"/>
    </xf>
    <xf numFmtId="0" fontId="29" fillId="2" borderId="1" xfId="0" applyFont="1" applyFill="1" applyBorder="1" applyAlignment="1">
      <alignment vertical="center" wrapText="1"/>
    </xf>
    <xf numFmtId="0" fontId="18" fillId="2" borderId="0" xfId="0" applyFont="1" applyFill="1" applyAlignment="1">
      <alignment horizontal="center" vertical="center"/>
    </xf>
    <xf numFmtId="0" fontId="14" fillId="2" borderId="1" xfId="0" applyFont="1" applyFill="1" applyBorder="1" applyAlignment="1">
      <alignment vertical="center"/>
    </xf>
    <xf numFmtId="0" fontId="14" fillId="2" borderId="1" xfId="0" applyFont="1" applyFill="1" applyBorder="1" applyAlignment="1">
      <alignment horizontal="right" vertical="center"/>
    </xf>
    <xf numFmtId="165" fontId="14" fillId="2" borderId="1" xfId="0" applyNumberFormat="1" applyFont="1" applyFill="1" applyBorder="1" applyAlignment="1">
      <alignment horizontal="right" vertical="center"/>
    </xf>
    <xf numFmtId="0" fontId="0" fillId="2" borderId="0" xfId="0" applyFill="1" applyAlignment="1">
      <alignment vertical="center"/>
    </xf>
    <xf numFmtId="0" fontId="29" fillId="2" borderId="20" xfId="1" applyNumberFormat="1" applyFont="1" applyFill="1" applyBorder="1" applyAlignment="1">
      <alignment horizontal="right" vertical="center"/>
    </xf>
    <xf numFmtId="0" fontId="59" fillId="2" borderId="1" xfId="0" applyFont="1" applyFill="1" applyBorder="1" applyAlignment="1">
      <alignment vertical="center"/>
    </xf>
    <xf numFmtId="0" fontId="60" fillId="2" borderId="1" xfId="0" applyNumberFormat="1" applyFont="1" applyFill="1" applyBorder="1" applyAlignment="1">
      <alignment vertical="center"/>
    </xf>
    <xf numFmtId="167" fontId="60" fillId="2" borderId="1" xfId="0" applyNumberFormat="1" applyFont="1" applyFill="1" applyBorder="1" applyAlignment="1">
      <alignment vertical="center"/>
    </xf>
    <xf numFmtId="0" fontId="68" fillId="2" borderId="1" xfId="49" applyNumberFormat="1" applyFont="1" applyFill="1" applyBorder="1" applyAlignment="1">
      <alignment vertical="center"/>
    </xf>
    <xf numFmtId="167" fontId="29" fillId="2" borderId="1" xfId="49" applyNumberFormat="1" applyFont="1" applyFill="1" applyBorder="1" applyAlignment="1">
      <alignment vertical="center"/>
    </xf>
    <xf numFmtId="0" fontId="29" fillId="2" borderId="20" xfId="0" applyFont="1" applyFill="1" applyBorder="1" applyAlignment="1">
      <alignment vertical="center"/>
    </xf>
    <xf numFmtId="0" fontId="30" fillId="2" borderId="1" xfId="0" applyNumberFormat="1" applyFont="1" applyFill="1" applyBorder="1" applyAlignment="1">
      <alignment vertical="center"/>
    </xf>
    <xf numFmtId="0" fontId="30" fillId="2" borderId="20" xfId="0" applyNumberFormat="1" applyFont="1" applyFill="1" applyBorder="1" applyAlignment="1">
      <alignment vertical="center"/>
    </xf>
    <xf numFmtId="167" fontId="30" fillId="2" borderId="1" xfId="0" applyNumberFormat="1" applyFont="1" applyFill="1" applyBorder="1" applyAlignment="1">
      <alignment vertical="center"/>
    </xf>
    <xf numFmtId="0" fontId="68" fillId="2" borderId="1" xfId="49" applyNumberFormat="1" applyFont="1" applyFill="1" applyBorder="1" applyAlignment="1"/>
    <xf numFmtId="167" fontId="29" fillId="2" borderId="1" xfId="49" applyNumberFormat="1" applyFont="1" applyFill="1" applyBorder="1" applyAlignment="1"/>
    <xf numFmtId="0" fontId="18" fillId="2" borderId="20" xfId="1" applyNumberFormat="1" applyFont="1" applyFill="1" applyBorder="1" applyAlignment="1">
      <alignment vertical="center"/>
    </xf>
    <xf numFmtId="0" fontId="18" fillId="2" borderId="1" xfId="1" applyNumberFormat="1" applyFont="1" applyFill="1" applyBorder="1" applyAlignment="1">
      <alignment vertical="center"/>
    </xf>
    <xf numFmtId="0" fontId="14" fillId="2" borderId="1" xfId="1" applyNumberFormat="1" applyFont="1" applyFill="1" applyBorder="1" applyAlignment="1">
      <alignment vertical="center"/>
    </xf>
    <xf numFmtId="0" fontId="14" fillId="2" borderId="20" xfId="1" applyNumberFormat="1" applyFont="1" applyFill="1" applyBorder="1" applyAlignment="1">
      <alignment vertical="center"/>
    </xf>
    <xf numFmtId="0" fontId="29" fillId="2" borderId="1" xfId="0" applyNumberFormat="1" applyFont="1" applyFill="1" applyBorder="1" applyAlignment="1">
      <alignment vertical="center"/>
    </xf>
    <xf numFmtId="0" fontId="29" fillId="2" borderId="20" xfId="0" applyNumberFormat="1" applyFont="1" applyFill="1" applyBorder="1" applyAlignment="1">
      <alignment vertical="center"/>
    </xf>
    <xf numFmtId="167" fontId="29" fillId="2" borderId="1" xfId="0" applyNumberFormat="1" applyFont="1" applyFill="1" applyBorder="1" applyAlignment="1">
      <alignment vertical="center"/>
    </xf>
    <xf numFmtId="0" fontId="29" fillId="2" borderId="1" xfId="0" applyFont="1" applyFill="1" applyBorder="1" applyAlignment="1">
      <alignment vertical="center"/>
    </xf>
    <xf numFmtId="0" fontId="30" fillId="2" borderId="1" xfId="0" applyFont="1" applyFill="1" applyBorder="1" applyAlignment="1">
      <alignment vertical="center"/>
    </xf>
    <xf numFmtId="0" fontId="65" fillId="0" borderId="1" xfId="66" applyFont="1" applyBorder="1" applyAlignment="1">
      <alignment horizontal="center" vertical="center" wrapText="1"/>
    </xf>
    <xf numFmtId="0" fontId="20" fillId="2" borderId="1" xfId="3" applyFont="1" applyFill="1" applyBorder="1" applyAlignment="1">
      <alignment horizontal="left" vertical="center" wrapText="1"/>
    </xf>
    <xf numFmtId="0" fontId="18" fillId="2" borderId="0" xfId="0" applyFont="1" applyFill="1"/>
    <xf numFmtId="0" fontId="20" fillId="2" borderId="1" xfId="61" applyFont="1" applyFill="1" applyBorder="1" applyAlignment="1">
      <alignment horizontal="left" vertical="top"/>
    </xf>
    <xf numFmtId="167" fontId="8" fillId="0" borderId="20" xfId="1" applyNumberFormat="1" applyFont="1" applyFill="1" applyBorder="1" applyAlignment="1">
      <alignment horizontal="center" vertical="center"/>
    </xf>
    <xf numFmtId="0" fontId="15" fillId="2" borderId="20" xfId="1" applyNumberFormat="1" applyFont="1" applyFill="1" applyBorder="1" applyAlignment="1">
      <alignment horizontal="center" vertical="center"/>
    </xf>
    <xf numFmtId="0" fontId="15" fillId="2" borderId="27" xfId="1" applyNumberFormat="1" applyFont="1" applyFill="1" applyBorder="1" applyAlignment="1">
      <alignment horizontal="center" vertical="center"/>
    </xf>
    <xf numFmtId="0" fontId="20" fillId="2" borderId="3" xfId="1" applyNumberFormat="1" applyFont="1" applyFill="1" applyBorder="1" applyAlignment="1">
      <alignment horizontal="center" vertical="center"/>
    </xf>
    <xf numFmtId="0" fontId="15" fillId="2" borderId="19" xfId="1" applyNumberFormat="1" applyFont="1" applyFill="1" applyBorder="1" applyAlignment="1">
      <alignment horizontal="center" vertical="center"/>
    </xf>
    <xf numFmtId="167" fontId="15" fillId="2" borderId="20" xfId="1" applyNumberFormat="1" applyFont="1" applyFill="1" applyBorder="1" applyAlignment="1">
      <alignment horizontal="center" vertical="center"/>
    </xf>
    <xf numFmtId="0" fontId="15" fillId="2" borderId="1" xfId="1" applyNumberFormat="1" applyFont="1" applyFill="1" applyBorder="1" applyAlignment="1">
      <alignment horizontal="right" vertical="center"/>
    </xf>
    <xf numFmtId="0" fontId="38" fillId="2" borderId="1" xfId="0" applyFont="1" applyFill="1" applyBorder="1" applyAlignment="1">
      <alignment horizontal="center" vertical="center"/>
    </xf>
    <xf numFmtId="1" fontId="31" fillId="2" borderId="1" xfId="0" applyNumberFormat="1" applyFont="1" applyFill="1" applyBorder="1" applyAlignment="1">
      <alignment horizontal="right" vertical="center"/>
    </xf>
    <xf numFmtId="167" fontId="31" fillId="2" borderId="1" xfId="0" applyNumberFormat="1" applyFont="1" applyFill="1" applyBorder="1" applyAlignment="1">
      <alignment horizontal="right" vertical="center"/>
    </xf>
    <xf numFmtId="0" fontId="28" fillId="2" borderId="1" xfId="0" applyFont="1" applyFill="1" applyBorder="1" applyAlignment="1">
      <alignment horizontal="right" vertical="center"/>
    </xf>
    <xf numFmtId="0" fontId="31" fillId="2" borderId="1" xfId="0" applyNumberFormat="1" applyFont="1" applyFill="1" applyBorder="1" applyAlignment="1">
      <alignment horizontal="right" vertical="center"/>
    </xf>
    <xf numFmtId="0" fontId="28" fillId="2" borderId="20" xfId="0" applyFont="1" applyFill="1" applyBorder="1" applyAlignment="1">
      <alignment horizontal="center" vertical="center"/>
    </xf>
    <xf numFmtId="49" fontId="15" fillId="2" borderId="1" xfId="52" applyNumberFormat="1" applyFont="1" applyFill="1" applyBorder="1" applyAlignment="1">
      <alignment horizontal="center" vertical="center"/>
    </xf>
    <xf numFmtId="49" fontId="15" fillId="2" borderId="1" xfId="0" applyNumberFormat="1" applyFont="1" applyFill="1" applyBorder="1" applyAlignment="1" applyProtection="1">
      <alignment horizontal="left" vertical="top" wrapText="1"/>
    </xf>
    <xf numFmtId="1" fontId="31" fillId="2" borderId="20" xfId="0" applyNumberFormat="1" applyFont="1" applyFill="1" applyBorder="1" applyAlignment="1">
      <alignment horizontal="right" vertical="center"/>
    </xf>
    <xf numFmtId="1" fontId="28" fillId="2" borderId="20" xfId="0" applyNumberFormat="1" applyFont="1" applyFill="1" applyBorder="1" applyAlignment="1">
      <alignment horizontal="right" vertical="center"/>
    </xf>
    <xf numFmtId="3" fontId="28" fillId="2" borderId="1" xfId="0" applyNumberFormat="1" applyFont="1" applyFill="1" applyBorder="1" applyAlignment="1">
      <alignment horizontal="right" vertical="center"/>
    </xf>
    <xf numFmtId="1" fontId="28" fillId="2" borderId="1" xfId="0" applyNumberFormat="1" applyFont="1" applyFill="1" applyBorder="1" applyAlignment="1">
      <alignment horizontal="right" vertical="center"/>
    </xf>
    <xf numFmtId="167" fontId="28" fillId="2" borderId="1" xfId="0" applyNumberFormat="1" applyFont="1" applyFill="1" applyBorder="1" applyAlignment="1">
      <alignment horizontal="right" vertical="center"/>
    </xf>
    <xf numFmtId="0" fontId="28" fillId="2" borderId="20" xfId="0" applyFont="1" applyFill="1" applyBorder="1" applyAlignment="1">
      <alignment horizontal="right" vertical="center"/>
    </xf>
    <xf numFmtId="0" fontId="15" fillId="2" borderId="20" xfId="0" applyNumberFormat="1" applyFont="1" applyFill="1" applyBorder="1" applyAlignment="1">
      <alignment horizontal="right" vertical="center"/>
    </xf>
    <xf numFmtId="0" fontId="31" fillId="2" borderId="20" xfId="0" applyNumberFormat="1" applyFont="1" applyFill="1" applyBorder="1" applyAlignment="1">
      <alignment horizontal="right" vertical="center"/>
    </xf>
    <xf numFmtId="1" fontId="15" fillId="2" borderId="1" xfId="0" applyNumberFormat="1" applyFont="1" applyFill="1" applyBorder="1" applyAlignment="1">
      <alignment vertical="center"/>
    </xf>
    <xf numFmtId="170" fontId="28" fillId="2" borderId="1" xfId="0" applyNumberFormat="1" applyFont="1" applyFill="1" applyBorder="1" applyAlignment="1">
      <alignment horizontal="right" vertical="center"/>
    </xf>
    <xf numFmtId="49" fontId="20" fillId="2" borderId="1" xfId="0" applyNumberFormat="1" applyFont="1" applyFill="1" applyBorder="1" applyAlignment="1">
      <alignment horizontal="right" vertical="center" wrapText="1"/>
    </xf>
    <xf numFmtId="167" fontId="8" fillId="3" borderId="1" xfId="0" applyNumberFormat="1" applyFont="1" applyFill="1" applyBorder="1" applyAlignment="1">
      <alignment horizontal="center" vertical="center"/>
    </xf>
    <xf numFmtId="0" fontId="8" fillId="3" borderId="1" xfId="1" applyNumberFormat="1" applyFont="1" applyFill="1" applyBorder="1" applyAlignment="1">
      <alignment horizontal="center" vertical="center" textRotation="90"/>
    </xf>
    <xf numFmtId="3" fontId="8" fillId="3" borderId="1" xfId="2" applyNumberFormat="1" applyFont="1" applyFill="1" applyBorder="1" applyAlignment="1">
      <alignment vertical="center"/>
    </xf>
    <xf numFmtId="3" fontId="8" fillId="3" borderId="1" xfId="1" applyNumberFormat="1" applyFont="1" applyFill="1" applyBorder="1" applyAlignment="1">
      <alignment horizontal="center" vertical="center" wrapText="1"/>
    </xf>
    <xf numFmtId="167" fontId="8" fillId="0" borderId="1" xfId="1" applyNumberFormat="1" applyFont="1" applyFill="1" applyBorder="1" applyAlignment="1">
      <alignment horizontal="center" vertical="center"/>
    </xf>
    <xf numFmtId="0" fontId="18" fillId="0" borderId="1" xfId="1" applyNumberFormat="1" applyFont="1" applyFill="1" applyBorder="1" applyAlignment="1">
      <alignment horizontal="center" vertical="center"/>
    </xf>
    <xf numFmtId="167" fontId="8" fillId="2" borderId="1" xfId="1" applyNumberFormat="1" applyFont="1" applyFill="1" applyBorder="1" applyAlignment="1">
      <alignment horizontal="center" vertical="center"/>
    </xf>
    <xf numFmtId="0" fontId="60" fillId="2" borderId="0" xfId="0" applyFont="1" applyFill="1" applyBorder="1" applyAlignment="1">
      <alignment horizontal="left"/>
    </xf>
    <xf numFmtId="167" fontId="60" fillId="2" borderId="0" xfId="0" applyNumberFormat="1" applyFont="1" applyFill="1" applyBorder="1" applyAlignment="1">
      <alignment horizontal="left"/>
    </xf>
    <xf numFmtId="3" fontId="37" fillId="0" borderId="1" xfId="2" applyNumberFormat="1" applyFont="1" applyFill="1" applyBorder="1" applyAlignment="1">
      <alignment horizontal="center" vertical="center"/>
    </xf>
    <xf numFmtId="49" fontId="8" fillId="2" borderId="1" xfId="1" applyNumberFormat="1" applyFont="1" applyFill="1" applyBorder="1" applyAlignment="1">
      <alignment horizontal="center" vertical="center" wrapText="1"/>
    </xf>
    <xf numFmtId="49" fontId="8" fillId="2" borderId="1" xfId="1" applyNumberFormat="1" applyFont="1" applyFill="1" applyBorder="1" applyAlignment="1">
      <alignment horizontal="center" vertical="center"/>
    </xf>
    <xf numFmtId="49" fontId="8" fillId="2" borderId="20" xfId="1" applyNumberFormat="1" applyFont="1" applyFill="1" applyBorder="1" applyAlignment="1">
      <alignment horizontal="center" vertical="center" wrapText="1"/>
    </xf>
    <xf numFmtId="49" fontId="8" fillId="3" borderId="20" xfId="1" applyNumberFormat="1" applyFont="1" applyFill="1" applyBorder="1" applyAlignment="1">
      <alignment horizontal="center" vertical="center" wrapText="1"/>
    </xf>
    <xf numFmtId="0" fontId="8" fillId="3" borderId="19" xfId="1" applyNumberFormat="1" applyFont="1" applyFill="1" applyBorder="1" applyAlignment="1">
      <alignment horizontal="center" vertical="center" textRotation="90"/>
    </xf>
    <xf numFmtId="0" fontId="8" fillId="3" borderId="1" xfId="1" applyNumberFormat="1" applyFont="1" applyFill="1" applyBorder="1" applyAlignment="1">
      <alignment horizontal="center" vertical="center" textRotation="90"/>
    </xf>
    <xf numFmtId="3" fontId="37" fillId="3" borderId="1" xfId="1" applyNumberFormat="1" applyFont="1" applyFill="1" applyBorder="1" applyAlignment="1">
      <alignment horizontal="center" vertical="center" textRotation="90" wrapText="1"/>
    </xf>
    <xf numFmtId="0" fontId="60" fillId="2" borderId="0" xfId="0" applyFont="1" applyFill="1" applyBorder="1" applyAlignment="1">
      <alignment horizontal="left"/>
    </xf>
    <xf numFmtId="165" fontId="8" fillId="3" borderId="1" xfId="1" applyNumberFormat="1" applyFont="1" applyFill="1" applyBorder="1" applyAlignment="1">
      <alignment horizontal="center" vertical="center" textRotation="90" wrapText="1"/>
    </xf>
    <xf numFmtId="3" fontId="8" fillId="3" borderId="1" xfId="1" applyNumberFormat="1" applyFont="1" applyFill="1" applyBorder="1" applyAlignment="1">
      <alignment horizontal="center" vertical="center" textRotation="90"/>
    </xf>
    <xf numFmtId="3" fontId="15" fillId="3" borderId="1" xfId="2" applyNumberFormat="1" applyFont="1" applyFill="1" applyBorder="1" applyAlignment="1">
      <alignment horizontal="center" vertical="center" wrapText="1"/>
    </xf>
    <xf numFmtId="1" fontId="8" fillId="3" borderId="1" xfId="1" applyNumberFormat="1" applyFont="1" applyFill="1" applyBorder="1" applyAlignment="1">
      <alignment horizontal="center" vertical="center" textRotation="90"/>
    </xf>
    <xf numFmtId="166" fontId="8" fillId="3" borderId="1" xfId="1" applyNumberFormat="1" applyFont="1" applyFill="1" applyBorder="1" applyAlignment="1">
      <alignment horizontal="center" vertical="center" textRotation="90" wrapText="1"/>
    </xf>
    <xf numFmtId="166" fontId="8" fillId="3" borderId="1" xfId="1" applyNumberFormat="1" applyFont="1" applyFill="1" applyBorder="1" applyAlignment="1">
      <alignment horizontal="center" vertical="center" textRotation="90"/>
    </xf>
    <xf numFmtId="3" fontId="8" fillId="3" borderId="1" xfId="1" applyNumberFormat="1" applyFont="1" applyFill="1" applyBorder="1" applyAlignment="1">
      <alignment horizontal="center" vertical="center" textRotation="90" wrapText="1"/>
    </xf>
    <xf numFmtId="164" fontId="37" fillId="3" borderId="1" xfId="2" applyNumberFormat="1" applyFont="1" applyFill="1" applyBorder="1" applyAlignment="1">
      <alignment horizontal="center" vertical="center"/>
    </xf>
    <xf numFmtId="3" fontId="8" fillId="3" borderId="1" xfId="1" applyNumberFormat="1" applyFont="1" applyFill="1" applyBorder="1" applyAlignment="1">
      <alignment horizontal="center" vertical="center" wrapText="1"/>
    </xf>
    <xf numFmtId="3" fontId="8" fillId="2" borderId="1" xfId="1" applyNumberFormat="1" applyFont="1" applyFill="1" applyBorder="1" applyAlignment="1">
      <alignment horizontal="center" vertical="center" wrapText="1"/>
    </xf>
    <xf numFmtId="3" fontId="37" fillId="3" borderId="34" xfId="1" applyNumberFormat="1" applyFont="1" applyFill="1" applyBorder="1" applyAlignment="1">
      <alignment horizontal="center" vertical="center" textRotation="90" wrapText="1"/>
    </xf>
    <xf numFmtId="3" fontId="37" fillId="3" borderId="2" xfId="1" applyNumberFormat="1" applyFont="1" applyFill="1" applyBorder="1" applyAlignment="1">
      <alignment horizontal="center" vertical="center" textRotation="90" wrapText="1"/>
    </xf>
    <xf numFmtId="3" fontId="37" fillId="3" borderId="3" xfId="1" applyNumberFormat="1" applyFont="1" applyFill="1" applyBorder="1" applyAlignment="1">
      <alignment horizontal="center" vertical="center" textRotation="90" wrapText="1"/>
    </xf>
    <xf numFmtId="165" fontId="8" fillId="3" borderId="34" xfId="1" applyNumberFormat="1" applyFont="1" applyFill="1" applyBorder="1" applyAlignment="1">
      <alignment horizontal="center" vertical="center" textRotation="90" wrapText="1"/>
    </xf>
    <xf numFmtId="165" fontId="8" fillId="3" borderId="2" xfId="1" applyNumberFormat="1" applyFont="1" applyFill="1" applyBorder="1" applyAlignment="1">
      <alignment horizontal="center" vertical="center" textRotation="90" wrapText="1"/>
    </xf>
    <xf numFmtId="165" fontId="8" fillId="3" borderId="3" xfId="1" applyNumberFormat="1" applyFont="1" applyFill="1" applyBorder="1" applyAlignment="1">
      <alignment horizontal="center" vertical="center" textRotation="90" wrapText="1"/>
    </xf>
    <xf numFmtId="3" fontId="8" fillId="3" borderId="34" xfId="1" applyNumberFormat="1" applyFont="1" applyFill="1" applyBorder="1" applyAlignment="1">
      <alignment horizontal="center" vertical="center" textRotation="90"/>
    </xf>
    <xf numFmtId="3" fontId="8" fillId="3" borderId="2" xfId="1" applyNumberFormat="1" applyFont="1" applyFill="1" applyBorder="1" applyAlignment="1">
      <alignment horizontal="center" vertical="center" textRotation="90"/>
    </xf>
    <xf numFmtId="3" fontId="8" fillId="3" borderId="3" xfId="1" applyNumberFormat="1" applyFont="1" applyFill="1" applyBorder="1" applyAlignment="1">
      <alignment horizontal="center" vertical="center" textRotation="90"/>
    </xf>
    <xf numFmtId="3" fontId="15" fillId="3" borderId="31" xfId="2" applyNumberFormat="1" applyFont="1" applyFill="1" applyBorder="1" applyAlignment="1">
      <alignment horizontal="center" vertical="center" wrapText="1"/>
    </xf>
    <xf numFmtId="3" fontId="15" fillId="3" borderId="32" xfId="2" applyNumberFormat="1" applyFont="1" applyFill="1" applyBorder="1" applyAlignment="1">
      <alignment horizontal="center" vertical="center" wrapText="1"/>
    </xf>
    <xf numFmtId="3" fontId="15" fillId="3" borderId="33" xfId="2" applyNumberFormat="1" applyFont="1" applyFill="1" applyBorder="1" applyAlignment="1">
      <alignment horizontal="center" vertical="center" wrapText="1"/>
    </xf>
    <xf numFmtId="3" fontId="15" fillId="3" borderId="27" xfId="2" applyNumberFormat="1" applyFont="1" applyFill="1" applyBorder="1" applyAlignment="1">
      <alignment horizontal="center" vertical="center" wrapText="1"/>
    </xf>
    <xf numFmtId="3" fontId="15" fillId="3" borderId="28" xfId="2" applyNumberFormat="1" applyFont="1" applyFill="1" applyBorder="1" applyAlignment="1">
      <alignment horizontal="center" vertical="center" wrapText="1"/>
    </xf>
    <xf numFmtId="3" fontId="15" fillId="3" borderId="29" xfId="2" applyNumberFormat="1" applyFont="1" applyFill="1" applyBorder="1" applyAlignment="1">
      <alignment horizontal="center" vertical="center" wrapText="1"/>
    </xf>
    <xf numFmtId="1" fontId="8" fillId="3" borderId="34" xfId="1" applyNumberFormat="1" applyFont="1" applyFill="1" applyBorder="1" applyAlignment="1">
      <alignment horizontal="center" vertical="center" textRotation="90"/>
    </xf>
    <xf numFmtId="1" fontId="8" fillId="3" borderId="2" xfId="1" applyNumberFormat="1" applyFont="1" applyFill="1" applyBorder="1" applyAlignment="1">
      <alignment horizontal="center" vertical="center" textRotation="90"/>
    </xf>
    <xf numFmtId="1" fontId="8" fillId="3" borderId="3" xfId="1" applyNumberFormat="1" applyFont="1" applyFill="1" applyBorder="1" applyAlignment="1">
      <alignment horizontal="center" vertical="center" textRotation="90"/>
    </xf>
    <xf numFmtId="166" fontId="8" fillId="3" borderId="34" xfId="1" applyNumberFormat="1" applyFont="1" applyFill="1" applyBorder="1" applyAlignment="1">
      <alignment horizontal="center" vertical="center" textRotation="90" wrapText="1"/>
    </xf>
    <xf numFmtId="166" fontId="8" fillId="3" borderId="2" xfId="1" applyNumberFormat="1" applyFont="1" applyFill="1" applyBorder="1" applyAlignment="1">
      <alignment horizontal="center" vertical="center" textRotation="90"/>
    </xf>
    <xf numFmtId="166" fontId="8" fillId="3" borderId="3" xfId="1" applyNumberFormat="1" applyFont="1" applyFill="1" applyBorder="1" applyAlignment="1">
      <alignment horizontal="center" vertical="center" textRotation="90"/>
    </xf>
    <xf numFmtId="3" fontId="8" fillId="3" borderId="34" xfId="1" applyNumberFormat="1" applyFont="1" applyFill="1" applyBorder="1" applyAlignment="1">
      <alignment horizontal="center" vertical="center" textRotation="90" wrapText="1"/>
    </xf>
    <xf numFmtId="164" fontId="37" fillId="3" borderId="31" xfId="2" applyNumberFormat="1" applyFont="1" applyFill="1" applyBorder="1" applyAlignment="1">
      <alignment horizontal="center" vertical="center"/>
    </xf>
    <xf numFmtId="164" fontId="37" fillId="3" borderId="32" xfId="2" applyNumberFormat="1" applyFont="1" applyFill="1" applyBorder="1" applyAlignment="1">
      <alignment horizontal="center" vertical="center"/>
    </xf>
    <xf numFmtId="164" fontId="37" fillId="3" borderId="33" xfId="2" applyNumberFormat="1" applyFont="1" applyFill="1" applyBorder="1" applyAlignment="1">
      <alignment horizontal="center" vertical="center"/>
    </xf>
    <xf numFmtId="164" fontId="37" fillId="3" borderId="27" xfId="2" applyNumberFormat="1" applyFont="1" applyFill="1" applyBorder="1" applyAlignment="1">
      <alignment horizontal="center" vertical="center"/>
    </xf>
    <xf numFmtId="164" fontId="37" fillId="3" borderId="28" xfId="2" applyNumberFormat="1" applyFont="1" applyFill="1" applyBorder="1" applyAlignment="1">
      <alignment horizontal="center" vertical="center"/>
    </xf>
    <xf numFmtId="164" fontId="37" fillId="3" borderId="29" xfId="2" applyNumberFormat="1" applyFont="1" applyFill="1" applyBorder="1" applyAlignment="1">
      <alignment horizontal="center" vertical="center"/>
    </xf>
    <xf numFmtId="0" fontId="8" fillId="3" borderId="34" xfId="1" applyNumberFormat="1" applyFont="1" applyFill="1" applyBorder="1" applyAlignment="1">
      <alignment horizontal="center" vertical="center" textRotation="90"/>
    </xf>
    <xf numFmtId="0" fontId="8" fillId="3" borderId="2" xfId="1" applyNumberFormat="1" applyFont="1" applyFill="1" applyBorder="1" applyAlignment="1">
      <alignment horizontal="center" vertical="center" textRotation="90"/>
    </xf>
    <xf numFmtId="0" fontId="8" fillId="3" borderId="3" xfId="1" applyNumberFormat="1" applyFont="1" applyFill="1" applyBorder="1" applyAlignment="1">
      <alignment horizontal="center" vertical="center" textRotation="90"/>
    </xf>
    <xf numFmtId="3" fontId="8" fillId="3" borderId="31" xfId="1" applyNumberFormat="1" applyFont="1" applyFill="1" applyBorder="1" applyAlignment="1">
      <alignment horizontal="center" vertical="center" wrapText="1"/>
    </xf>
    <xf numFmtId="3" fontId="8" fillId="3" borderId="33" xfId="1" applyNumberFormat="1" applyFont="1" applyFill="1" applyBorder="1" applyAlignment="1">
      <alignment horizontal="center" vertical="center" wrapText="1"/>
    </xf>
    <xf numFmtId="3" fontId="8" fillId="2" borderId="27" xfId="1" applyNumberFormat="1" applyFont="1" applyFill="1" applyBorder="1" applyAlignment="1">
      <alignment horizontal="center" vertical="center" wrapText="1"/>
    </xf>
    <xf numFmtId="3" fontId="8" fillId="3" borderId="29" xfId="1" applyNumberFormat="1" applyFont="1" applyFill="1" applyBorder="1" applyAlignment="1">
      <alignment horizontal="center" vertical="center" wrapText="1"/>
    </xf>
    <xf numFmtId="3" fontId="37" fillId="0" borderId="31" xfId="2" applyNumberFormat="1" applyFont="1" applyFill="1" applyBorder="1" applyAlignment="1">
      <alignment horizontal="center" vertical="center"/>
    </xf>
    <xf numFmtId="3" fontId="37" fillId="0" borderId="32" xfId="2" applyNumberFormat="1" applyFont="1" applyFill="1" applyBorder="1" applyAlignment="1">
      <alignment horizontal="center" vertical="center"/>
    </xf>
    <xf numFmtId="3" fontId="37" fillId="0" borderId="33" xfId="2" applyNumberFormat="1" applyFont="1" applyFill="1" applyBorder="1" applyAlignment="1">
      <alignment horizontal="center" vertical="center"/>
    </xf>
    <xf numFmtId="3" fontId="37" fillId="0" borderId="27" xfId="2" applyNumberFormat="1" applyFont="1" applyFill="1" applyBorder="1" applyAlignment="1">
      <alignment horizontal="center" vertical="center"/>
    </xf>
    <xf numFmtId="3" fontId="37" fillId="0" borderId="28" xfId="2" applyNumberFormat="1" applyFont="1" applyFill="1" applyBorder="1" applyAlignment="1">
      <alignment horizontal="center" vertical="center"/>
    </xf>
    <xf numFmtId="3" fontId="37" fillId="0" borderId="29" xfId="2" applyNumberFormat="1" applyFont="1" applyFill="1" applyBorder="1" applyAlignment="1">
      <alignment horizontal="center" vertical="center"/>
    </xf>
    <xf numFmtId="49" fontId="8" fillId="2" borderId="34" xfId="1" applyNumberFormat="1" applyFont="1" applyFill="1" applyBorder="1" applyAlignment="1">
      <alignment horizontal="center" vertical="center" wrapText="1"/>
    </xf>
    <xf numFmtId="49" fontId="8" fillId="2" borderId="2" xfId="1" applyNumberFormat="1" applyFont="1" applyFill="1" applyBorder="1" applyAlignment="1">
      <alignment horizontal="center" vertical="center"/>
    </xf>
    <xf numFmtId="49" fontId="8" fillId="2" borderId="3" xfId="1" applyNumberFormat="1" applyFont="1" applyFill="1" applyBorder="1" applyAlignment="1">
      <alignment horizontal="center" vertical="center"/>
    </xf>
    <xf numFmtId="49" fontId="8" fillId="3" borderId="2" xfId="1" applyNumberFormat="1" applyFont="1" applyFill="1" applyBorder="1" applyAlignment="1">
      <alignment horizontal="center" vertical="center" wrapText="1"/>
    </xf>
    <xf numFmtId="49" fontId="8" fillId="3" borderId="3" xfId="1" applyNumberFormat="1" applyFont="1" applyFill="1" applyBorder="1" applyAlignment="1">
      <alignment horizontal="center" vertical="center" wrapText="1"/>
    </xf>
    <xf numFmtId="0" fontId="28" fillId="0" borderId="5" xfId="0" applyFont="1" applyFill="1" applyBorder="1" applyAlignment="1">
      <alignment horizontal="center" vertical="center" textRotation="90" wrapText="1"/>
    </xf>
    <xf numFmtId="0" fontId="28" fillId="0" borderId="10" xfId="0" applyFont="1" applyFill="1" applyBorder="1" applyAlignment="1">
      <alignment horizontal="center" vertical="center" textRotation="90" wrapText="1"/>
    </xf>
    <xf numFmtId="0" fontId="28" fillId="0" borderId="16" xfId="0" applyFont="1" applyFill="1" applyBorder="1" applyAlignment="1">
      <alignment horizontal="center" vertical="center" wrapText="1"/>
    </xf>
    <xf numFmtId="0" fontId="28" fillId="0" borderId="9" xfId="0" applyFont="1" applyFill="1" applyBorder="1" applyAlignment="1">
      <alignment horizontal="center" vertical="center" wrapText="1"/>
    </xf>
    <xf numFmtId="1" fontId="28" fillId="0" borderId="5" xfId="0" applyNumberFormat="1" applyFont="1" applyFill="1" applyBorder="1" applyAlignment="1">
      <alignment horizontal="center" vertical="center" wrapText="1"/>
    </xf>
    <xf numFmtId="1" fontId="28" fillId="0" borderId="10" xfId="0" applyNumberFormat="1" applyFont="1" applyFill="1" applyBorder="1" applyAlignment="1">
      <alignment horizontal="center" vertical="center" wrapText="1"/>
    </xf>
    <xf numFmtId="0" fontId="28" fillId="0" borderId="5" xfId="0" applyFont="1" applyFill="1" applyBorder="1" applyAlignment="1">
      <alignment horizontal="center" vertical="center" wrapText="1"/>
    </xf>
    <xf numFmtId="0" fontId="28" fillId="0" borderId="10" xfId="0" applyFont="1" applyFill="1" applyBorder="1" applyAlignment="1">
      <alignment horizontal="center" vertical="center" wrapText="1"/>
    </xf>
    <xf numFmtId="0" fontId="28" fillId="0" borderId="5" xfId="0" applyFont="1" applyFill="1" applyBorder="1" applyAlignment="1">
      <alignment horizontal="center" vertical="center" textRotation="90"/>
    </xf>
    <xf numFmtId="0" fontId="28" fillId="0" borderId="10" xfId="0" applyFont="1" applyFill="1" applyBorder="1" applyAlignment="1">
      <alignment horizontal="center" vertical="center" textRotation="90"/>
    </xf>
    <xf numFmtId="0" fontId="28" fillId="2" borderId="5" xfId="0" applyFont="1" applyFill="1" applyBorder="1" applyAlignment="1">
      <alignment horizontal="center" vertical="center" wrapText="1"/>
    </xf>
    <xf numFmtId="0" fontId="28" fillId="0" borderId="6" xfId="0" applyFont="1" applyFill="1" applyBorder="1" applyAlignment="1">
      <alignment horizontal="center" vertical="center" textRotation="90"/>
    </xf>
    <xf numFmtId="0" fontId="28" fillId="0" borderId="11" xfId="0" applyFont="1" applyFill="1" applyBorder="1" applyAlignment="1">
      <alignment horizontal="center" vertical="center" textRotation="90"/>
    </xf>
    <xf numFmtId="2" fontId="15" fillId="0" borderId="25" xfId="0" applyNumberFormat="1" applyFont="1" applyBorder="1" applyAlignment="1">
      <alignment horizontal="center" vertical="center" textRotation="90" wrapText="1"/>
    </xf>
    <xf numFmtId="2" fontId="15" fillId="0" borderId="30" xfId="0" applyNumberFormat="1" applyFont="1" applyBorder="1" applyAlignment="1">
      <alignment horizontal="center" vertical="center" textRotation="90" wrapText="1"/>
    </xf>
    <xf numFmtId="2" fontId="15" fillId="0" borderId="47" xfId="0" applyNumberFormat="1" applyFont="1" applyBorder="1" applyAlignment="1">
      <alignment horizontal="center" vertical="center" textRotation="90" wrapText="1"/>
    </xf>
    <xf numFmtId="2" fontId="15" fillId="0" borderId="1" xfId="0" applyNumberFormat="1" applyFont="1" applyBorder="1" applyAlignment="1">
      <alignment horizontal="center" vertical="center" textRotation="90" wrapText="1"/>
    </xf>
    <xf numFmtId="2" fontId="15" fillId="0" borderId="10" xfId="0" applyNumberFormat="1" applyFont="1" applyBorder="1" applyAlignment="1">
      <alignment horizontal="center" vertical="center" textRotation="90" wrapText="1"/>
    </xf>
    <xf numFmtId="2" fontId="15" fillId="0" borderId="5" xfId="0" applyNumberFormat="1" applyFont="1" applyBorder="1" applyAlignment="1">
      <alignment horizontal="center" vertical="center" wrapText="1"/>
    </xf>
    <xf numFmtId="2" fontId="46" fillId="0" borderId="0" xfId="0" applyNumberFormat="1" applyFont="1" applyAlignment="1">
      <alignment horizontal="center"/>
    </xf>
    <xf numFmtId="2" fontId="15" fillId="0" borderId="4" xfId="0" applyNumberFormat="1" applyFont="1" applyBorder="1" applyAlignment="1">
      <alignment horizontal="center" vertical="center" textRotation="90" wrapText="1"/>
    </xf>
    <xf numFmtId="2" fontId="15" fillId="0" borderId="2" xfId="0" applyNumberFormat="1" applyFont="1" applyBorder="1" applyAlignment="1">
      <alignment horizontal="center" vertical="center" textRotation="90" wrapText="1"/>
    </xf>
    <xf numFmtId="2" fontId="15" fillId="0" borderId="13" xfId="0" applyNumberFormat="1" applyFont="1" applyBorder="1" applyAlignment="1">
      <alignment horizontal="center" vertical="center" textRotation="90" wrapText="1"/>
    </xf>
    <xf numFmtId="0" fontId="15" fillId="0" borderId="5" xfId="0" applyFont="1" applyBorder="1" applyAlignment="1">
      <alignment horizontal="center" vertical="center" textRotation="90" wrapText="1"/>
    </xf>
    <xf numFmtId="0" fontId="15" fillId="0" borderId="1" xfId="0" applyFont="1" applyBorder="1" applyAlignment="1">
      <alignment horizontal="center" vertical="center" textRotation="90" wrapText="1"/>
    </xf>
    <xf numFmtId="0" fontId="15" fillId="0" borderId="10" xfId="0" applyFont="1" applyBorder="1" applyAlignment="1">
      <alignment horizontal="center" vertical="center" textRotation="90" wrapText="1"/>
    </xf>
    <xf numFmtId="0" fontId="20" fillId="0" borderId="44" xfId="0" applyFont="1" applyBorder="1" applyAlignment="1">
      <alignment horizontal="center" vertical="center" wrapText="1"/>
    </xf>
    <xf numFmtId="0" fontId="20" fillId="0" borderId="45" xfId="0" applyFont="1" applyBorder="1" applyAlignment="1">
      <alignment horizontal="center" vertical="center" wrapText="1"/>
    </xf>
    <xf numFmtId="0" fontId="20" fillId="0" borderId="46" xfId="0" applyFont="1" applyBorder="1" applyAlignment="1">
      <alignment horizontal="center" vertical="center" wrapText="1"/>
    </xf>
    <xf numFmtId="0" fontId="15" fillId="0" borderId="1" xfId="0" applyFont="1" applyBorder="1" applyAlignment="1">
      <alignment horizontal="center" vertical="center" wrapText="1"/>
    </xf>
    <xf numFmtId="1" fontId="15" fillId="0" borderId="1" xfId="0" applyNumberFormat="1" applyFont="1" applyBorder="1" applyAlignment="1">
      <alignment horizontal="center" vertical="center" wrapText="1"/>
    </xf>
    <xf numFmtId="167" fontId="15" fillId="0" borderId="1" xfId="0" applyNumberFormat="1" applyFont="1" applyBorder="1" applyAlignment="1">
      <alignment horizontal="center" vertical="center" wrapText="1"/>
    </xf>
    <xf numFmtId="167" fontId="15" fillId="0" borderId="10" xfId="0" applyNumberFormat="1" applyFont="1" applyBorder="1" applyAlignment="1">
      <alignment horizontal="center" vertical="center" wrapText="1"/>
    </xf>
    <xf numFmtId="0" fontId="15" fillId="0" borderId="16" xfId="0" applyFont="1" applyBorder="1" applyAlignment="1">
      <alignment horizontal="center" vertical="center" wrapText="1"/>
    </xf>
    <xf numFmtId="0" fontId="15" fillId="0" borderId="8" xfId="0" applyFont="1" applyBorder="1" applyAlignment="1">
      <alignment horizontal="center" vertical="center" wrapText="1"/>
    </xf>
    <xf numFmtId="0" fontId="15" fillId="0" borderId="9" xfId="0" applyFont="1" applyBorder="1" applyAlignment="1">
      <alignment horizontal="center" vertical="center" wrapText="1"/>
    </xf>
    <xf numFmtId="0" fontId="15" fillId="0" borderId="5" xfId="0" applyFont="1" applyBorder="1" applyAlignment="1">
      <alignment horizontal="center" vertical="center" wrapText="1"/>
    </xf>
    <xf numFmtId="0" fontId="15" fillId="0" borderId="10" xfId="0" applyFont="1" applyBorder="1" applyAlignment="1">
      <alignment horizontal="center" vertical="center" wrapText="1"/>
    </xf>
    <xf numFmtId="2" fontId="15" fillId="0" borderId="1" xfId="60" applyNumberFormat="1" applyFont="1" applyBorder="1" applyAlignment="1">
      <alignment horizontal="center" vertical="center" textRotation="90" wrapText="1"/>
    </xf>
    <xf numFmtId="2" fontId="15" fillId="0" borderId="34" xfId="60" applyNumberFormat="1" applyFont="1" applyBorder="1" applyAlignment="1">
      <alignment horizontal="center" vertical="center" textRotation="90" wrapText="1"/>
    </xf>
    <xf numFmtId="1" fontId="20" fillId="0" borderId="0" xfId="60" applyNumberFormat="1" applyFont="1" applyAlignment="1">
      <alignment horizontal="left"/>
    </xf>
    <xf numFmtId="2" fontId="15" fillId="0" borderId="5" xfId="60" applyNumberFormat="1" applyFont="1" applyBorder="1" applyAlignment="1">
      <alignment horizontal="center" vertical="center" wrapText="1"/>
    </xf>
    <xf numFmtId="2" fontId="15" fillId="0" borderId="5" xfId="60" applyNumberFormat="1" applyFont="1" applyBorder="1" applyAlignment="1">
      <alignment horizontal="center" vertical="center" textRotation="90" wrapText="1"/>
    </xf>
    <xf numFmtId="2" fontId="15" fillId="0" borderId="6" xfId="60" applyNumberFormat="1" applyFont="1" applyBorder="1" applyAlignment="1">
      <alignment horizontal="center" vertical="center" textRotation="90" wrapText="1"/>
    </xf>
    <xf numFmtId="2" fontId="15" fillId="0" borderId="7" xfId="60" applyNumberFormat="1" applyFont="1" applyBorder="1" applyAlignment="1">
      <alignment horizontal="center" vertical="center" textRotation="90" wrapText="1"/>
    </xf>
    <xf numFmtId="2" fontId="15" fillId="0" borderId="42" xfId="60" applyNumberFormat="1" applyFont="1" applyBorder="1" applyAlignment="1">
      <alignment horizontal="center" vertical="center" textRotation="90" wrapText="1"/>
    </xf>
    <xf numFmtId="0" fontId="15" fillId="0" borderId="5" xfId="60" applyFont="1" applyBorder="1" applyAlignment="1">
      <alignment horizontal="center" vertical="center" textRotation="90" wrapText="1"/>
    </xf>
    <xf numFmtId="0" fontId="15" fillId="0" borderId="1" xfId="60" applyFont="1" applyBorder="1" applyAlignment="1">
      <alignment horizontal="center" vertical="center" textRotation="90" wrapText="1"/>
    </xf>
    <xf numFmtId="0" fontId="15" fillId="0" borderId="34" xfId="60" applyFont="1" applyBorder="1" applyAlignment="1">
      <alignment horizontal="center" vertical="center" textRotation="90" wrapText="1"/>
    </xf>
    <xf numFmtId="0" fontId="15" fillId="0" borderId="5" xfId="60" applyFont="1" applyBorder="1" applyAlignment="1">
      <alignment horizontal="center" vertical="center" wrapText="1"/>
    </xf>
    <xf numFmtId="0" fontId="15" fillId="0" borderId="1" xfId="60" applyFont="1" applyBorder="1" applyAlignment="1">
      <alignment horizontal="center" vertical="center" wrapText="1"/>
    </xf>
    <xf numFmtId="1" fontId="15" fillId="0" borderId="1" xfId="60" applyNumberFormat="1" applyFont="1" applyBorder="1" applyAlignment="1">
      <alignment horizontal="center" vertical="center" wrapText="1"/>
    </xf>
    <xf numFmtId="167" fontId="15" fillId="0" borderId="1" xfId="60" applyNumberFormat="1" applyFont="1" applyBorder="1" applyAlignment="1">
      <alignment horizontal="center" vertical="center" wrapText="1"/>
    </xf>
    <xf numFmtId="167" fontId="15" fillId="0" borderId="34" xfId="60" applyNumberFormat="1" applyFont="1" applyBorder="1" applyAlignment="1">
      <alignment horizontal="center" vertical="center" wrapText="1"/>
    </xf>
    <xf numFmtId="0" fontId="15" fillId="0" borderId="16" xfId="60" applyFont="1" applyBorder="1" applyAlignment="1">
      <alignment horizontal="center" vertical="center" wrapText="1"/>
    </xf>
    <xf numFmtId="0" fontId="15" fillId="0" borderId="8" xfId="60" applyFont="1" applyBorder="1" applyAlignment="1">
      <alignment horizontal="center" vertical="center" wrapText="1"/>
    </xf>
    <xf numFmtId="0" fontId="15" fillId="0" borderId="41" xfId="60" applyFont="1" applyBorder="1" applyAlignment="1">
      <alignment horizontal="center" vertical="center" wrapText="1"/>
    </xf>
    <xf numFmtId="0" fontId="15" fillId="0" borderId="34" xfId="60" applyFont="1" applyBorder="1" applyAlignment="1">
      <alignment horizontal="center" vertical="center" wrapText="1"/>
    </xf>
    <xf numFmtId="0" fontId="37" fillId="0" borderId="6" xfId="66" applyFont="1" applyBorder="1" applyAlignment="1">
      <alignment horizontal="center" vertical="center" textRotation="90" wrapText="1"/>
    </xf>
    <xf numFmtId="0" fontId="37" fillId="0" borderId="7" xfId="66" applyFont="1" applyBorder="1" applyAlignment="1">
      <alignment horizontal="center" vertical="center" textRotation="90" wrapText="1"/>
    </xf>
    <xf numFmtId="0" fontId="37" fillId="0" borderId="42" xfId="66" applyFont="1" applyBorder="1" applyAlignment="1">
      <alignment horizontal="center" vertical="center" textRotation="90" wrapText="1"/>
    </xf>
    <xf numFmtId="1" fontId="37" fillId="0" borderId="1" xfId="66" applyNumberFormat="1" applyFont="1" applyBorder="1" applyAlignment="1">
      <alignment horizontal="center" vertical="center" wrapText="1"/>
    </xf>
    <xf numFmtId="0" fontId="37" fillId="0" borderId="1" xfId="66" applyFont="1" applyBorder="1" applyAlignment="1">
      <alignment horizontal="center" vertical="center" wrapText="1"/>
    </xf>
    <xf numFmtId="0" fontId="14" fillId="0" borderId="1" xfId="0" applyFont="1" applyFill="1" applyBorder="1" applyAlignment="1">
      <alignment horizontal="left" vertical="center" wrapText="1"/>
    </xf>
    <xf numFmtId="0" fontId="37" fillId="0" borderId="5" xfId="66" applyFont="1" applyBorder="1" applyAlignment="1">
      <alignment horizontal="center" vertical="center" wrapText="1"/>
    </xf>
    <xf numFmtId="0" fontId="37" fillId="0" borderId="5" xfId="66" applyFont="1" applyBorder="1" applyAlignment="1">
      <alignment horizontal="center" vertical="center" textRotation="90"/>
    </xf>
    <xf numFmtId="0" fontId="37" fillId="0" borderId="1" xfId="66" applyFont="1" applyBorder="1" applyAlignment="1">
      <alignment horizontal="center" vertical="center" textRotation="90"/>
    </xf>
    <xf numFmtId="0" fontId="37" fillId="0" borderId="34" xfId="66" applyFont="1" applyBorder="1" applyAlignment="1">
      <alignment horizontal="center" vertical="center" textRotation="90"/>
    </xf>
    <xf numFmtId="0" fontId="37" fillId="0" borderId="5" xfId="66" applyFont="1" applyBorder="1" applyAlignment="1">
      <alignment horizontal="center" vertical="center" textRotation="90" wrapText="1"/>
    </xf>
    <xf numFmtId="0" fontId="37" fillId="0" borderId="1" xfId="66" applyFont="1" applyBorder="1" applyAlignment="1">
      <alignment horizontal="center" vertical="center" textRotation="90" wrapText="1"/>
    </xf>
    <xf numFmtId="0" fontId="37" fillId="0" borderId="34" xfId="66" applyFont="1" applyBorder="1" applyAlignment="1">
      <alignment horizontal="center" vertical="center" textRotation="90" wrapText="1"/>
    </xf>
    <xf numFmtId="0" fontId="37" fillId="0" borderId="0" xfId="0" applyFont="1" applyBorder="1" applyAlignment="1">
      <alignment horizontal="center" wrapText="1"/>
    </xf>
    <xf numFmtId="49" fontId="37" fillId="0" borderId="16" xfId="66" applyNumberFormat="1" applyFont="1" applyFill="1" applyBorder="1" applyAlignment="1">
      <alignment horizontal="center" vertical="center" wrapText="1"/>
    </xf>
    <xf numFmtId="49" fontId="37" fillId="0" borderId="8" xfId="66" applyNumberFormat="1" applyFont="1" applyFill="1" applyBorder="1" applyAlignment="1">
      <alignment horizontal="center" vertical="center" wrapText="1"/>
    </xf>
    <xf numFmtId="49" fontId="37" fillId="0" borderId="41" xfId="66" applyNumberFormat="1" applyFont="1" applyFill="1" applyBorder="1" applyAlignment="1">
      <alignment horizontal="center" vertical="center" wrapText="1"/>
    </xf>
    <xf numFmtId="49" fontId="37" fillId="0" borderId="5" xfId="66" applyNumberFormat="1" applyFont="1" applyFill="1" applyBorder="1" applyAlignment="1">
      <alignment horizontal="center" vertical="center" wrapText="1"/>
    </xf>
    <xf numFmtId="49" fontId="37" fillId="0" borderId="1" xfId="66" applyNumberFormat="1" applyFont="1" applyFill="1" applyBorder="1" applyAlignment="1">
      <alignment horizontal="center" vertical="center" wrapText="1"/>
    </xf>
    <xf numFmtId="49" fontId="37" fillId="0" borderId="34" xfId="66" applyNumberFormat="1" applyFont="1" applyFill="1" applyBorder="1" applyAlignment="1">
      <alignment horizontal="center" vertical="center" wrapText="1"/>
    </xf>
    <xf numFmtId="0" fontId="37" fillId="0" borderId="5" xfId="66" applyFont="1" applyFill="1" applyBorder="1" applyAlignment="1">
      <alignment horizontal="center" vertical="center" wrapText="1"/>
    </xf>
    <xf numFmtId="0" fontId="37" fillId="0" borderId="1" xfId="66" applyFont="1" applyFill="1" applyBorder="1" applyAlignment="1">
      <alignment horizontal="center" vertical="center" wrapText="1"/>
    </xf>
    <xf numFmtId="0" fontId="37" fillId="0" borderId="34" xfId="66" applyFont="1" applyFill="1" applyBorder="1" applyAlignment="1">
      <alignment horizontal="center" vertical="center" wrapText="1"/>
    </xf>
    <xf numFmtId="0" fontId="37" fillId="0" borderId="5" xfId="66" applyFont="1" applyFill="1" applyBorder="1" applyAlignment="1">
      <alignment horizontal="center" vertical="center" textRotation="90" wrapText="1"/>
    </xf>
    <xf numFmtId="0" fontId="37" fillId="0" borderId="1" xfId="66" applyFont="1" applyFill="1" applyBorder="1" applyAlignment="1">
      <alignment horizontal="center" vertical="center" textRotation="90" wrapText="1"/>
    </xf>
    <xf numFmtId="0" fontId="37" fillId="0" borderId="34" xfId="66" applyFont="1" applyFill="1" applyBorder="1" applyAlignment="1">
      <alignment horizontal="center" vertical="center" textRotation="90" wrapText="1"/>
    </xf>
    <xf numFmtId="1" fontId="37" fillId="0" borderId="5" xfId="66" applyNumberFormat="1" applyFont="1" applyBorder="1" applyAlignment="1">
      <alignment horizontal="center" vertical="center" wrapText="1"/>
    </xf>
    <xf numFmtId="165" fontId="8" fillId="3" borderId="4" xfId="1" applyNumberFormat="1" applyFont="1" applyFill="1" applyBorder="1" applyAlignment="1">
      <alignment horizontal="center" vertical="center" textRotation="90" wrapText="1"/>
    </xf>
    <xf numFmtId="3" fontId="8" fillId="3" borderId="25" xfId="1" applyNumberFormat="1" applyFont="1" applyFill="1" applyBorder="1" applyAlignment="1">
      <alignment horizontal="center" vertical="center" textRotation="90"/>
    </xf>
    <xf numFmtId="3" fontId="8" fillId="3" borderId="30" xfId="1" applyNumberFormat="1" applyFont="1" applyFill="1" applyBorder="1" applyAlignment="1">
      <alignment horizontal="center" vertical="center" textRotation="90"/>
    </xf>
    <xf numFmtId="3" fontId="37" fillId="2" borderId="22" xfId="2" applyNumberFormat="1" applyFont="1" applyFill="1" applyBorder="1" applyAlignment="1">
      <alignment horizontal="center" vertical="center"/>
    </xf>
    <xf numFmtId="3" fontId="37" fillId="2" borderId="23" xfId="2" applyNumberFormat="1" applyFont="1" applyFill="1" applyBorder="1" applyAlignment="1">
      <alignment horizontal="center" vertical="center"/>
    </xf>
    <xf numFmtId="3" fontId="37" fillId="2" borderId="24" xfId="2" applyNumberFormat="1" applyFont="1" applyFill="1" applyBorder="1" applyAlignment="1">
      <alignment horizontal="center" vertical="center"/>
    </xf>
    <xf numFmtId="3" fontId="37" fillId="2" borderId="27" xfId="2" applyNumberFormat="1" applyFont="1" applyFill="1" applyBorder="1" applyAlignment="1">
      <alignment horizontal="center" vertical="center"/>
    </xf>
    <xf numFmtId="3" fontId="37" fillId="2" borderId="28" xfId="2" applyNumberFormat="1" applyFont="1" applyFill="1" applyBorder="1" applyAlignment="1">
      <alignment horizontal="center" vertical="center"/>
    </xf>
    <xf numFmtId="3" fontId="37" fillId="2" borderId="29" xfId="2" applyNumberFormat="1" applyFont="1" applyFill="1" applyBorder="1" applyAlignment="1">
      <alignment horizontal="center" vertical="center"/>
    </xf>
    <xf numFmtId="164" fontId="37" fillId="3" borderId="22" xfId="2" applyNumberFormat="1" applyFont="1" applyFill="1" applyBorder="1" applyAlignment="1">
      <alignment horizontal="center" vertical="center"/>
    </xf>
    <xf numFmtId="164" fontId="37" fillId="3" borderId="23" xfId="2" applyNumberFormat="1" applyFont="1" applyFill="1" applyBorder="1" applyAlignment="1">
      <alignment horizontal="center" vertical="center"/>
    </xf>
    <xf numFmtId="164" fontId="37" fillId="3" borderId="24" xfId="2" applyNumberFormat="1" applyFont="1" applyFill="1" applyBorder="1" applyAlignment="1">
      <alignment horizontal="center" vertical="center"/>
    </xf>
    <xf numFmtId="0" fontId="8" fillId="3" borderId="4" xfId="1" applyNumberFormat="1" applyFont="1" applyFill="1" applyBorder="1" applyAlignment="1">
      <alignment horizontal="center" vertical="center" textRotation="90"/>
    </xf>
    <xf numFmtId="3" fontId="8" fillId="3" borderId="22" xfId="1" applyNumberFormat="1" applyFont="1" applyFill="1" applyBorder="1" applyAlignment="1">
      <alignment horizontal="center" vertical="center" wrapText="1"/>
    </xf>
    <xf numFmtId="3" fontId="8" fillId="3" borderId="24" xfId="1" applyNumberFormat="1" applyFont="1" applyFill="1" applyBorder="1" applyAlignment="1">
      <alignment horizontal="center" vertical="center" wrapText="1"/>
    </xf>
    <xf numFmtId="3" fontId="8" fillId="3" borderId="27" xfId="1" applyNumberFormat="1" applyFont="1" applyFill="1" applyBorder="1" applyAlignment="1">
      <alignment horizontal="center" vertical="center" wrapText="1"/>
    </xf>
    <xf numFmtId="49" fontId="8" fillId="3" borderId="21" xfId="1" applyNumberFormat="1" applyFont="1" applyFill="1" applyBorder="1" applyAlignment="1">
      <alignment horizontal="center" vertical="center" wrapText="1"/>
    </xf>
    <xf numFmtId="49" fontId="8" fillId="3" borderId="26" xfId="1" applyNumberFormat="1" applyFont="1" applyFill="1" applyBorder="1" applyAlignment="1">
      <alignment horizontal="center" vertical="center"/>
    </xf>
    <xf numFmtId="49" fontId="8" fillId="3" borderId="4" xfId="1" applyNumberFormat="1" applyFont="1" applyFill="1" applyBorder="1" applyAlignment="1">
      <alignment horizontal="center" vertical="center" wrapText="1"/>
    </xf>
    <xf numFmtId="0" fontId="20" fillId="0" borderId="1" xfId="9" applyNumberFormat="1" applyFont="1" applyFill="1" applyBorder="1" applyAlignment="1">
      <alignment horizontal="left" vertical="center" wrapText="1"/>
    </xf>
    <xf numFmtId="0" fontId="37" fillId="0" borderId="10" xfId="66" applyFont="1" applyBorder="1" applyAlignment="1">
      <alignment horizontal="center" vertical="center" textRotation="90"/>
    </xf>
    <xf numFmtId="0" fontId="37" fillId="0" borderId="10" xfId="66" applyFont="1" applyBorder="1" applyAlignment="1">
      <alignment horizontal="center" vertical="center" textRotation="90" wrapText="1"/>
    </xf>
    <xf numFmtId="0" fontId="14" fillId="0" borderId="5" xfId="66" applyFont="1" applyFill="1" applyBorder="1" applyAlignment="1">
      <alignment horizontal="center" vertical="center" textRotation="90" wrapText="1"/>
    </xf>
    <xf numFmtId="0" fontId="14" fillId="0" borderId="1" xfId="66" applyFont="1" applyFill="1" applyBorder="1" applyAlignment="1">
      <alignment horizontal="center" vertical="center" textRotation="90" wrapText="1"/>
    </xf>
    <xf numFmtId="0" fontId="14" fillId="0" borderId="10" xfId="66" applyFont="1" applyFill="1" applyBorder="1" applyAlignment="1">
      <alignment horizontal="center" vertical="center" textRotation="90" wrapText="1"/>
    </xf>
    <xf numFmtId="0" fontId="37" fillId="0" borderId="11" xfId="66" applyFont="1" applyBorder="1" applyAlignment="1">
      <alignment horizontal="center" vertical="center" textRotation="90" wrapText="1"/>
    </xf>
    <xf numFmtId="0" fontId="48" fillId="0" borderId="1" xfId="66" applyFont="1" applyBorder="1" applyAlignment="1">
      <alignment horizontal="center" vertical="center" wrapText="1"/>
    </xf>
    <xf numFmtId="0" fontId="14" fillId="0" borderId="5" xfId="66" applyFont="1" applyBorder="1" applyAlignment="1">
      <alignment horizontal="center" vertical="center" wrapText="1"/>
    </xf>
    <xf numFmtId="49" fontId="14" fillId="0" borderId="16" xfId="66" applyNumberFormat="1" applyFont="1" applyFill="1" applyBorder="1" applyAlignment="1">
      <alignment horizontal="center" vertical="center" wrapText="1"/>
    </xf>
    <xf numFmtId="49" fontId="14" fillId="0" borderId="8" xfId="66" applyNumberFormat="1" applyFont="1" applyFill="1" applyBorder="1" applyAlignment="1">
      <alignment horizontal="center" vertical="center" wrapText="1"/>
    </xf>
    <xf numFmtId="49" fontId="14" fillId="0" borderId="9" xfId="66" applyNumberFormat="1" applyFont="1" applyFill="1" applyBorder="1" applyAlignment="1">
      <alignment horizontal="center" vertical="center" wrapText="1"/>
    </xf>
    <xf numFmtId="49" fontId="14" fillId="0" borderId="5" xfId="66" applyNumberFormat="1" applyFont="1" applyFill="1" applyBorder="1" applyAlignment="1">
      <alignment horizontal="center" vertical="center" wrapText="1"/>
    </xf>
    <xf numFmtId="49" fontId="14" fillId="0" borderId="1" xfId="66" applyNumberFormat="1" applyFont="1" applyFill="1" applyBorder="1" applyAlignment="1">
      <alignment horizontal="center" vertical="center" wrapText="1"/>
    </xf>
    <xf numFmtId="49" fontId="14" fillId="0" borderId="10" xfId="66" applyNumberFormat="1" applyFont="1" applyFill="1" applyBorder="1" applyAlignment="1">
      <alignment horizontal="center" vertical="center" wrapText="1"/>
    </xf>
    <xf numFmtId="0" fontId="20" fillId="0" borderId="4" xfId="66" applyFont="1" applyFill="1" applyBorder="1" applyAlignment="1">
      <alignment horizontal="center" vertical="center" wrapText="1"/>
    </xf>
    <xf numFmtId="0" fontId="20" fillId="0" borderId="2" xfId="66" applyFont="1" applyFill="1" applyBorder="1" applyAlignment="1">
      <alignment horizontal="center" vertical="center" wrapText="1"/>
    </xf>
    <xf numFmtId="0" fontId="20" fillId="0" borderId="13" xfId="66" applyFont="1" applyFill="1" applyBorder="1" applyAlignment="1">
      <alignment horizontal="center" vertical="center" wrapText="1"/>
    </xf>
    <xf numFmtId="0" fontId="20" fillId="0" borderId="5" xfId="66" applyFont="1" applyFill="1" applyBorder="1" applyAlignment="1">
      <alignment horizontal="center" vertical="center" textRotation="90" wrapText="1"/>
    </xf>
    <xf numFmtId="0" fontId="20" fillId="0" borderId="1" xfId="66" applyFont="1" applyFill="1" applyBorder="1" applyAlignment="1">
      <alignment horizontal="center" vertical="center" textRotation="90" wrapText="1"/>
    </xf>
    <xf numFmtId="0" fontId="20" fillId="0" borderId="10" xfId="66" applyFont="1" applyFill="1" applyBorder="1" applyAlignment="1">
      <alignment horizontal="center" vertical="center" textRotation="90" wrapText="1"/>
    </xf>
    <xf numFmtId="3" fontId="8" fillId="2" borderId="5" xfId="1" applyNumberFormat="1" applyFont="1" applyFill="1" applyBorder="1" applyAlignment="1">
      <alignment horizontal="center" vertical="center" wrapText="1"/>
    </xf>
    <xf numFmtId="0" fontId="0" fillId="0" borderId="5" xfId="0" applyBorder="1" applyAlignment="1">
      <alignment horizontal="center" vertical="center" wrapText="1"/>
    </xf>
    <xf numFmtId="0" fontId="0" fillId="0" borderId="1" xfId="0" applyBorder="1" applyAlignment="1">
      <alignment horizontal="center" vertical="center" wrapText="1"/>
    </xf>
    <xf numFmtId="165" fontId="8" fillId="2" borderId="5" xfId="1" applyNumberFormat="1" applyFont="1" applyFill="1" applyBorder="1" applyAlignment="1">
      <alignment horizontal="center" vertical="center" textRotation="90"/>
    </xf>
    <xf numFmtId="165" fontId="8" fillId="2" borderId="1" xfId="1" applyNumberFormat="1" applyFont="1" applyFill="1" applyBorder="1" applyAlignment="1">
      <alignment horizontal="center" vertical="center" textRotation="90"/>
    </xf>
    <xf numFmtId="165" fontId="8" fillId="2" borderId="10" xfId="1" applyNumberFormat="1" applyFont="1" applyFill="1" applyBorder="1" applyAlignment="1">
      <alignment horizontal="center" vertical="center" textRotation="90"/>
    </xf>
    <xf numFmtId="3" fontId="8" fillId="2" borderId="6" xfId="1" applyNumberFormat="1" applyFont="1" applyFill="1" applyBorder="1" applyAlignment="1">
      <alignment horizontal="center" vertical="center" textRotation="90"/>
    </xf>
    <xf numFmtId="3" fontId="8" fillId="2" borderId="7" xfId="1" applyNumberFormat="1" applyFont="1" applyFill="1" applyBorder="1" applyAlignment="1">
      <alignment horizontal="center" vertical="center" textRotation="90"/>
    </xf>
    <xf numFmtId="3" fontId="8" fillId="2" borderId="11" xfId="1" applyNumberFormat="1" applyFont="1" applyFill="1" applyBorder="1" applyAlignment="1">
      <alignment horizontal="center" vertical="center" textRotation="90"/>
    </xf>
    <xf numFmtId="3" fontId="8" fillId="2" borderId="1" xfId="2" applyNumberFormat="1" applyFont="1" applyFill="1" applyBorder="1" applyAlignment="1">
      <alignment horizontal="center" vertical="center" wrapText="1"/>
    </xf>
    <xf numFmtId="167" fontId="8" fillId="2" borderId="34" xfId="61" applyNumberFormat="1" applyFont="1" applyFill="1" applyBorder="1" applyAlignment="1">
      <alignment horizontal="center" vertical="center" wrapText="1"/>
    </xf>
    <xf numFmtId="167" fontId="8" fillId="2" borderId="2" xfId="61" applyNumberFormat="1" applyFont="1" applyFill="1" applyBorder="1" applyAlignment="1">
      <alignment horizontal="center" vertical="center" wrapText="1"/>
    </xf>
    <xf numFmtId="167" fontId="8" fillId="2" borderId="3" xfId="61" applyNumberFormat="1" applyFont="1" applyFill="1" applyBorder="1" applyAlignment="1">
      <alignment horizontal="center" vertical="center" wrapText="1"/>
    </xf>
    <xf numFmtId="3" fontId="8" fillId="2" borderId="1" xfId="1" applyNumberFormat="1" applyFont="1" applyFill="1" applyBorder="1" applyAlignment="1">
      <alignment horizontal="center" vertical="center" textRotation="90" wrapText="1"/>
    </xf>
    <xf numFmtId="0" fontId="54" fillId="2" borderId="1" xfId="61" applyFont="1" applyFill="1" applyBorder="1" applyAlignment="1">
      <alignment horizontal="center" vertical="center" wrapText="1"/>
    </xf>
    <xf numFmtId="0" fontId="54" fillId="2" borderId="10" xfId="61" applyFont="1" applyFill="1" applyBorder="1" applyAlignment="1">
      <alignment horizontal="center" vertical="center" wrapText="1"/>
    </xf>
    <xf numFmtId="1" fontId="8" fillId="2" borderId="1" xfId="1" applyNumberFormat="1" applyFont="1" applyFill="1" applyBorder="1" applyAlignment="1">
      <alignment horizontal="center" vertical="center" textRotation="90" wrapText="1"/>
    </xf>
    <xf numFmtId="166" fontId="8" fillId="2" borderId="1" xfId="1" applyNumberFormat="1" applyFont="1" applyFill="1" applyBorder="1" applyAlignment="1">
      <alignment horizontal="center" vertical="center" textRotation="90" wrapText="1"/>
    </xf>
    <xf numFmtId="3" fontId="8" fillId="2" borderId="1" xfId="1" applyNumberFormat="1" applyFont="1" applyFill="1" applyBorder="1" applyAlignment="1">
      <alignment horizontal="center" vertical="center" textRotation="90"/>
    </xf>
    <xf numFmtId="0" fontId="54" fillId="2" borderId="1" xfId="61" applyFont="1" applyFill="1" applyBorder="1" applyAlignment="1">
      <alignment horizontal="center" vertical="center"/>
    </xf>
    <xf numFmtId="0" fontId="54" fillId="2" borderId="10" xfId="61" applyFont="1" applyFill="1" applyBorder="1" applyAlignment="1">
      <alignment horizontal="center" vertical="center"/>
    </xf>
    <xf numFmtId="3" fontId="8" fillId="2" borderId="34" xfId="1" applyNumberFormat="1" applyFont="1" applyFill="1" applyBorder="1" applyAlignment="1">
      <alignment horizontal="center" vertical="center" wrapText="1"/>
    </xf>
    <xf numFmtId="3" fontId="8" fillId="2" borderId="2" xfId="1" applyNumberFormat="1" applyFont="1" applyFill="1" applyBorder="1" applyAlignment="1">
      <alignment horizontal="center" vertical="center" wrapText="1"/>
    </xf>
    <xf numFmtId="3" fontId="8" fillId="2" borderId="13" xfId="1" applyNumberFormat="1" applyFont="1" applyFill="1" applyBorder="1" applyAlignment="1">
      <alignment horizontal="center" vertical="center" wrapText="1"/>
    </xf>
    <xf numFmtId="0" fontId="8" fillId="2" borderId="5" xfId="1" applyNumberFormat="1" applyFont="1" applyFill="1" applyBorder="1" applyAlignment="1">
      <alignment horizontal="center" vertical="center" textRotation="90"/>
    </xf>
    <xf numFmtId="0" fontId="8" fillId="2" borderId="1" xfId="1" applyNumberFormat="1" applyFont="1" applyFill="1" applyBorder="1" applyAlignment="1">
      <alignment horizontal="center" vertical="center" textRotation="90"/>
    </xf>
    <xf numFmtId="0" fontId="8" fillId="2" borderId="10" xfId="1" applyNumberFormat="1" applyFont="1" applyFill="1" applyBorder="1" applyAlignment="1">
      <alignment horizontal="center" vertical="center" textRotation="90"/>
    </xf>
    <xf numFmtId="3" fontId="8" fillId="2" borderId="5" xfId="2" applyNumberFormat="1" applyFont="1" applyFill="1" applyBorder="1" applyAlignment="1">
      <alignment horizontal="center" vertical="center"/>
    </xf>
    <xf numFmtId="3" fontId="8" fillId="2" borderId="1" xfId="2" applyNumberFormat="1" applyFont="1" applyFill="1" applyBorder="1" applyAlignment="1">
      <alignment horizontal="center" vertical="center"/>
    </xf>
    <xf numFmtId="164" fontId="8" fillId="2" borderId="5" xfId="2" applyNumberFormat="1" applyFont="1" applyFill="1" applyBorder="1" applyAlignment="1">
      <alignment horizontal="center" vertical="center"/>
    </xf>
    <xf numFmtId="164" fontId="8" fillId="2" borderId="1" xfId="2" applyNumberFormat="1" applyFont="1" applyFill="1" applyBorder="1" applyAlignment="1">
      <alignment horizontal="center" vertical="center"/>
    </xf>
    <xf numFmtId="167" fontId="8" fillId="2" borderId="34" xfId="61" applyNumberFormat="1" applyFont="1" applyFill="1" applyBorder="1" applyAlignment="1">
      <alignment horizontal="center" vertical="center"/>
    </xf>
    <xf numFmtId="167" fontId="8" fillId="2" borderId="13" xfId="61" applyNumberFormat="1" applyFont="1" applyFill="1" applyBorder="1" applyAlignment="1">
      <alignment horizontal="center" vertical="center"/>
    </xf>
    <xf numFmtId="49" fontId="8" fillId="2" borderId="16" xfId="1" applyNumberFormat="1" applyFont="1" applyFill="1" applyBorder="1" applyAlignment="1">
      <alignment horizontal="center" vertical="center" textRotation="90"/>
    </xf>
    <xf numFmtId="49" fontId="8" fillId="2" borderId="8" xfId="1" applyNumberFormat="1" applyFont="1" applyFill="1" applyBorder="1" applyAlignment="1">
      <alignment horizontal="center" vertical="center" textRotation="90"/>
    </xf>
    <xf numFmtId="49" fontId="8" fillId="2" borderId="9" xfId="1" applyNumberFormat="1" applyFont="1" applyFill="1" applyBorder="1" applyAlignment="1">
      <alignment horizontal="center" vertical="center" textRotation="90"/>
    </xf>
    <xf numFmtId="0" fontId="15" fillId="0" borderId="4" xfId="0" applyFont="1" applyBorder="1" applyAlignment="1">
      <alignment horizontal="center" vertical="center" wrapText="1"/>
    </xf>
    <xf numFmtId="0" fontId="15" fillId="0" borderId="2" xfId="0" applyFont="1" applyBorder="1" applyAlignment="1">
      <alignment horizontal="center" vertical="center" wrapText="1"/>
    </xf>
    <xf numFmtId="0" fontId="15" fillId="0" borderId="13" xfId="0" applyFont="1" applyBorder="1" applyAlignment="1">
      <alignment horizontal="center" vertical="center" wrapText="1"/>
    </xf>
    <xf numFmtId="0" fontId="8" fillId="2" borderId="4" xfId="1" applyNumberFormat="1" applyFont="1" applyFill="1" applyBorder="1" applyAlignment="1">
      <alignment horizontal="center" vertical="center"/>
    </xf>
    <xf numFmtId="0" fontId="8" fillId="2" borderId="2" xfId="1" applyNumberFormat="1" applyFont="1" applyFill="1" applyBorder="1" applyAlignment="1">
      <alignment horizontal="center" vertical="center"/>
    </xf>
    <xf numFmtId="0" fontId="8" fillId="2" borderId="13" xfId="1" applyNumberFormat="1" applyFont="1" applyFill="1" applyBorder="1" applyAlignment="1">
      <alignment horizontal="center" vertical="center"/>
    </xf>
    <xf numFmtId="2" fontId="15" fillId="0" borderId="25" xfId="43" applyNumberFormat="1" applyFont="1" applyBorder="1" applyAlignment="1">
      <alignment horizontal="center" vertical="center" textRotation="90" wrapText="1"/>
    </xf>
    <xf numFmtId="2" fontId="15" fillId="0" borderId="30" xfId="43" applyNumberFormat="1" applyFont="1" applyBorder="1" applyAlignment="1">
      <alignment horizontal="center" vertical="center" textRotation="90" wrapText="1"/>
    </xf>
    <xf numFmtId="2" fontId="15" fillId="0" borderId="47" xfId="43" applyNumberFormat="1" applyFont="1" applyBorder="1" applyAlignment="1">
      <alignment horizontal="center" vertical="center" textRotation="90" wrapText="1"/>
    </xf>
    <xf numFmtId="2" fontId="15" fillId="0" borderId="1" xfId="43" applyNumberFormat="1" applyFont="1" applyBorder="1" applyAlignment="1">
      <alignment horizontal="center" vertical="center" textRotation="90" wrapText="1"/>
    </xf>
    <xf numFmtId="2" fontId="15" fillId="0" borderId="10" xfId="43" applyNumberFormat="1" applyFont="1" applyBorder="1" applyAlignment="1">
      <alignment horizontal="center" vertical="center" textRotation="90" wrapText="1"/>
    </xf>
    <xf numFmtId="2" fontId="15" fillId="0" borderId="5" xfId="43" applyNumberFormat="1" applyFont="1" applyBorder="1" applyAlignment="1">
      <alignment horizontal="center" vertical="center" wrapText="1"/>
    </xf>
    <xf numFmtId="2" fontId="15" fillId="0" borderId="0" xfId="0" applyNumberFormat="1" applyFont="1" applyAlignment="1">
      <alignment horizontal="center"/>
    </xf>
    <xf numFmtId="2" fontId="15" fillId="0" borderId="4" xfId="43" applyNumberFormat="1" applyFont="1" applyBorder="1" applyAlignment="1">
      <alignment horizontal="center" vertical="center" textRotation="90" wrapText="1"/>
    </xf>
    <xf numFmtId="2" fontId="15" fillId="0" borderId="2" xfId="43" applyNumberFormat="1" applyFont="1" applyBorder="1" applyAlignment="1">
      <alignment horizontal="center" vertical="center" textRotation="90" wrapText="1"/>
    </xf>
    <xf numFmtId="2" fontId="15" fillId="0" borderId="13" xfId="43" applyNumberFormat="1" applyFont="1" applyBorder="1" applyAlignment="1">
      <alignment horizontal="center" vertical="center" textRotation="90" wrapText="1"/>
    </xf>
    <xf numFmtId="0" fontId="15" fillId="0" borderId="5" xfId="43" applyFont="1" applyBorder="1" applyAlignment="1">
      <alignment horizontal="center" vertical="center" textRotation="90" wrapText="1"/>
    </xf>
    <xf numFmtId="0" fontId="15" fillId="0" borderId="1" xfId="43" applyFont="1" applyBorder="1" applyAlignment="1">
      <alignment horizontal="center" vertical="center" textRotation="90" wrapText="1"/>
    </xf>
    <xf numFmtId="0" fontId="15" fillId="0" borderId="10" xfId="43" applyFont="1" applyBorder="1" applyAlignment="1">
      <alignment horizontal="center" vertical="center" textRotation="90" wrapText="1"/>
    </xf>
    <xf numFmtId="0" fontId="20" fillId="0" borderId="5" xfId="43" applyFont="1" applyBorder="1" applyAlignment="1">
      <alignment horizontal="center" vertical="center" wrapText="1"/>
    </xf>
    <xf numFmtId="0" fontId="15" fillId="0" borderId="1" xfId="43" applyFont="1" applyBorder="1" applyAlignment="1">
      <alignment horizontal="center" vertical="center" wrapText="1"/>
    </xf>
    <xf numFmtId="1" fontId="15" fillId="0" borderId="1" xfId="43" applyNumberFormat="1" applyFont="1" applyBorder="1" applyAlignment="1">
      <alignment horizontal="center" vertical="center" wrapText="1"/>
    </xf>
    <xf numFmtId="167" fontId="15" fillId="0" borderId="1" xfId="43" applyNumberFormat="1" applyFont="1" applyBorder="1" applyAlignment="1">
      <alignment horizontal="center" vertical="center" wrapText="1"/>
    </xf>
    <xf numFmtId="167" fontId="15" fillId="0" borderId="10" xfId="43" applyNumberFormat="1" applyFont="1" applyBorder="1" applyAlignment="1">
      <alignment horizontal="center" vertical="center" wrapText="1"/>
    </xf>
    <xf numFmtId="0" fontId="15" fillId="0" borderId="16" xfId="43" applyFont="1" applyBorder="1" applyAlignment="1">
      <alignment horizontal="center" vertical="center" wrapText="1"/>
    </xf>
    <xf numFmtId="0" fontId="15" fillId="0" borderId="8" xfId="43" applyFont="1" applyBorder="1" applyAlignment="1">
      <alignment horizontal="center" vertical="center" wrapText="1"/>
    </xf>
    <xf numFmtId="0" fontId="15" fillId="0" borderId="9" xfId="43" applyFont="1" applyBorder="1" applyAlignment="1">
      <alignment horizontal="center" vertical="center" wrapText="1"/>
    </xf>
    <xf numFmtId="0" fontId="15" fillId="0" borderId="5" xfId="43" applyFont="1" applyBorder="1" applyAlignment="1">
      <alignment horizontal="center" vertical="center" wrapText="1"/>
    </xf>
    <xf numFmtId="0" fontId="15" fillId="0" borderId="10" xfId="43" applyFont="1" applyBorder="1" applyAlignment="1">
      <alignment horizontal="center" vertical="center" wrapText="1"/>
    </xf>
    <xf numFmtId="2" fontId="15" fillId="0" borderId="1" xfId="60" applyNumberFormat="1" applyFont="1" applyFill="1" applyBorder="1" applyAlignment="1">
      <alignment horizontal="center" vertical="center" textRotation="90" wrapText="1"/>
    </xf>
    <xf numFmtId="2" fontId="15" fillId="0" borderId="10" xfId="60" applyNumberFormat="1" applyFont="1" applyFill="1" applyBorder="1" applyAlignment="1">
      <alignment horizontal="center" vertical="center" textRotation="90" wrapText="1"/>
    </xf>
    <xf numFmtId="2" fontId="15" fillId="0" borderId="5" xfId="60" applyNumberFormat="1" applyFont="1" applyFill="1" applyBorder="1" applyAlignment="1">
      <alignment horizontal="center" vertical="center" wrapText="1"/>
    </xf>
    <xf numFmtId="2" fontId="15" fillId="0" borderId="5" xfId="60" applyNumberFormat="1" applyFont="1" applyFill="1" applyBorder="1" applyAlignment="1">
      <alignment horizontal="center" vertical="center" textRotation="90" wrapText="1"/>
    </xf>
    <xf numFmtId="2" fontId="15" fillId="0" borderId="6" xfId="60" applyNumberFormat="1" applyFont="1" applyFill="1" applyBorder="1" applyAlignment="1">
      <alignment horizontal="center" vertical="center" textRotation="90" wrapText="1"/>
    </xf>
    <xf numFmtId="2" fontId="15" fillId="0" borderId="7" xfId="60" applyNumberFormat="1" applyFont="1" applyFill="1" applyBorder="1" applyAlignment="1">
      <alignment horizontal="center" vertical="center" textRotation="90" wrapText="1"/>
    </xf>
    <xf numFmtId="2" fontId="15" fillId="0" borderId="11" xfId="60" applyNumberFormat="1" applyFont="1" applyFill="1" applyBorder="1" applyAlignment="1">
      <alignment horizontal="center" vertical="center" textRotation="90" wrapText="1"/>
    </xf>
    <xf numFmtId="0" fontId="15" fillId="0" borderId="20" xfId="60" applyFont="1" applyFill="1" applyBorder="1" applyAlignment="1">
      <alignment horizontal="center" vertical="center" wrapText="1"/>
    </xf>
    <xf numFmtId="0" fontId="15" fillId="0" borderId="48" xfId="60" applyFont="1" applyFill="1" applyBorder="1" applyAlignment="1">
      <alignment horizontal="center" vertical="center" wrapText="1"/>
    </xf>
    <xf numFmtId="0" fontId="15" fillId="0" borderId="19" xfId="60" applyFont="1" applyFill="1" applyBorder="1" applyAlignment="1">
      <alignment horizontal="center" vertical="center" wrapText="1"/>
    </xf>
    <xf numFmtId="1" fontId="15" fillId="0" borderId="1" xfId="60" applyNumberFormat="1" applyFont="1" applyFill="1" applyBorder="1" applyAlignment="1">
      <alignment horizontal="center" vertical="center" wrapText="1"/>
    </xf>
    <xf numFmtId="167" fontId="15" fillId="0" borderId="1" xfId="60" applyNumberFormat="1" applyFont="1" applyFill="1" applyBorder="1" applyAlignment="1">
      <alignment horizontal="center" vertical="center" wrapText="1"/>
    </xf>
    <xf numFmtId="167" fontId="15" fillId="0" borderId="10" xfId="60" applyNumberFormat="1" applyFont="1" applyFill="1" applyBorder="1" applyAlignment="1">
      <alignment horizontal="center" vertical="center" wrapText="1"/>
    </xf>
    <xf numFmtId="0" fontId="15" fillId="0" borderId="5" xfId="60" applyFont="1" applyFill="1" applyBorder="1" applyAlignment="1">
      <alignment horizontal="center" vertical="center" textRotation="90" wrapText="1"/>
    </xf>
    <xf numFmtId="0" fontId="15" fillId="0" borderId="1" xfId="60" applyFont="1" applyFill="1" applyBorder="1" applyAlignment="1">
      <alignment horizontal="center" vertical="center" textRotation="90" wrapText="1"/>
    </xf>
    <xf numFmtId="0" fontId="15" fillId="0" borderId="10" xfId="60" applyFont="1" applyFill="1" applyBorder="1" applyAlignment="1">
      <alignment horizontal="center" vertical="center" textRotation="90" wrapText="1"/>
    </xf>
    <xf numFmtId="0" fontId="15" fillId="0" borderId="44" xfId="60" applyFont="1" applyFill="1" applyBorder="1" applyAlignment="1">
      <alignment horizontal="center" vertical="center" wrapText="1"/>
    </xf>
    <xf numFmtId="0" fontId="15" fillId="0" borderId="45" xfId="60" applyFont="1" applyFill="1" applyBorder="1" applyAlignment="1">
      <alignment horizontal="center" vertical="center" wrapText="1"/>
    </xf>
    <xf numFmtId="0" fontId="15" fillId="0" borderId="46" xfId="60" applyFont="1" applyFill="1" applyBorder="1" applyAlignment="1">
      <alignment horizontal="center" vertical="center" wrapText="1"/>
    </xf>
    <xf numFmtId="0" fontId="15" fillId="0" borderId="16" xfId="60" applyFont="1" applyFill="1" applyBorder="1" applyAlignment="1">
      <alignment horizontal="center" vertical="center" wrapText="1"/>
    </xf>
    <xf numFmtId="0" fontId="15" fillId="0" borderId="8" xfId="60" applyFont="1" applyFill="1" applyBorder="1" applyAlignment="1">
      <alignment horizontal="center" vertical="center" wrapText="1"/>
    </xf>
    <xf numFmtId="0" fontId="15" fillId="0" borderId="9" xfId="60" applyFont="1" applyFill="1" applyBorder="1" applyAlignment="1">
      <alignment horizontal="center" vertical="center" wrapText="1"/>
    </xf>
    <xf numFmtId="0" fontId="15" fillId="0" borderId="5" xfId="60" applyFont="1" applyFill="1" applyBorder="1" applyAlignment="1">
      <alignment horizontal="center" vertical="center" wrapText="1"/>
    </xf>
    <xf numFmtId="0" fontId="15" fillId="0" borderId="1" xfId="60" applyFont="1" applyFill="1" applyBorder="1" applyAlignment="1">
      <alignment horizontal="center" vertical="center" wrapText="1"/>
    </xf>
    <xf numFmtId="0" fontId="15" fillId="0" borderId="10" xfId="60" applyFont="1" applyFill="1" applyBorder="1" applyAlignment="1">
      <alignment horizontal="center" vertical="center" wrapText="1"/>
    </xf>
    <xf numFmtId="49" fontId="8" fillId="0" borderId="16" xfId="66" applyNumberFormat="1" applyFont="1" applyFill="1" applyBorder="1" applyAlignment="1">
      <alignment horizontal="center" vertical="center" wrapText="1"/>
    </xf>
    <xf numFmtId="49" fontId="8" fillId="0" borderId="8" xfId="66" applyNumberFormat="1" applyFont="1" applyFill="1" applyBorder="1" applyAlignment="1">
      <alignment horizontal="center" vertical="center" wrapText="1"/>
    </xf>
    <xf numFmtId="49" fontId="8" fillId="0" borderId="9" xfId="66" applyNumberFormat="1" applyFont="1" applyFill="1" applyBorder="1" applyAlignment="1">
      <alignment horizontal="center" vertical="center" wrapText="1"/>
    </xf>
    <xf numFmtId="49" fontId="37" fillId="0" borderId="10" xfId="66" applyNumberFormat="1" applyFont="1" applyFill="1" applyBorder="1" applyAlignment="1">
      <alignment horizontal="center" vertical="center" wrapText="1"/>
    </xf>
    <xf numFmtId="0" fontId="37" fillId="0" borderId="10" xfId="66" applyFont="1" applyFill="1" applyBorder="1" applyAlignment="1">
      <alignment horizontal="center" vertical="center" wrapText="1"/>
    </xf>
    <xf numFmtId="0" fontId="37" fillId="0" borderId="10" xfId="66" applyFont="1" applyFill="1" applyBorder="1" applyAlignment="1">
      <alignment horizontal="center" vertical="center" textRotation="90" wrapText="1"/>
    </xf>
  </cellXfs>
  <cellStyles count="84">
    <cellStyle name="Normal" xfId="0" builtinId="0"/>
    <cellStyle name="Normal 10" xfId="45"/>
    <cellStyle name="Normal 10 2" xfId="46"/>
    <cellStyle name="Normal 10 3" xfId="62"/>
    <cellStyle name="Normal 11" xfId="47"/>
    <cellStyle name="Normal 11 2" xfId="56"/>
    <cellStyle name="Normal 12" xfId="49"/>
    <cellStyle name="Normal 13" xfId="53"/>
    <cellStyle name="Normal 13 2" xfId="65"/>
    <cellStyle name="Normal 13 2 2" xfId="67"/>
    <cellStyle name="Normal 13 3" xfId="70"/>
    <cellStyle name="Normal 14" xfId="61"/>
    <cellStyle name="Normal 15" xfId="63"/>
    <cellStyle name="Normal 15 2" xfId="66"/>
    <cellStyle name="Normal 16" xfId="64"/>
    <cellStyle name="Normal 17" xfId="69"/>
    <cellStyle name="Normal 17 5" xfId="35"/>
    <cellStyle name="Normal 18" xfId="72"/>
    <cellStyle name="Normal 19 6" xfId="36"/>
    <cellStyle name="Normal 2" xfId="6"/>
    <cellStyle name="Normal 2 2" xfId="3"/>
    <cellStyle name="Normal 2 3" xfId="43"/>
    <cellStyle name="Normal 2 4" xfId="58"/>
    <cellStyle name="Normal 2 4 2" xfId="60"/>
    <cellStyle name="Normal 2_2. Излишни БП за уточняване  от СКС преработено от стойчев" xfId="57"/>
    <cellStyle name="Normal 20" xfId="41"/>
    <cellStyle name="Normal 24" xfId="42"/>
    <cellStyle name="Normal 3" xfId="7"/>
    <cellStyle name="Normal 3 2" xfId="23"/>
    <cellStyle name="Normal 37 3" xfId="40"/>
    <cellStyle name="Normal 4" xfId="5"/>
    <cellStyle name="Normal 40" xfId="39"/>
    <cellStyle name="Normal 41" xfId="37"/>
    <cellStyle name="Normal 42" xfId="38"/>
    <cellStyle name="Normal 49" xfId="14"/>
    <cellStyle name="Normal 5" xfId="8"/>
    <cellStyle name="Normal 5 2" xfId="12"/>
    <cellStyle name="Normal 5 3" xfId="50"/>
    <cellStyle name="Normal 5 4" xfId="59"/>
    <cellStyle name="Normal 50" xfId="17"/>
    <cellStyle name="Normal 51" xfId="19"/>
    <cellStyle name="Normal 52" xfId="20"/>
    <cellStyle name="Normal 53" xfId="21"/>
    <cellStyle name="Normal 59" xfId="25"/>
    <cellStyle name="Normal 6" xfId="9"/>
    <cellStyle name="Normal 6 2" xfId="34"/>
    <cellStyle name="Normal 60" xfId="26"/>
    <cellStyle name="Normal 64" xfId="28"/>
    <cellStyle name="Normal 65" xfId="29"/>
    <cellStyle name="Normal 66" xfId="31"/>
    <cellStyle name="Normal 67" xfId="15"/>
    <cellStyle name="Normal 68" xfId="18"/>
    <cellStyle name="Normal 69" xfId="27"/>
    <cellStyle name="Normal 7" xfId="10"/>
    <cellStyle name="Normal 7 2" xfId="13"/>
    <cellStyle name="Normal 7 3" xfId="51"/>
    <cellStyle name="Normal 8" xfId="33"/>
    <cellStyle name="Normal 8 2" xfId="48"/>
    <cellStyle name="Normal 8 3" xfId="55"/>
    <cellStyle name="Normal 9" xfId="44"/>
    <cellStyle name="Normal 9 2" xfId="54"/>
    <cellStyle name="Normal 9 3" xfId="68"/>
    <cellStyle name="Normal_donesenie_5" xfId="78"/>
    <cellStyle name="Normal_Nali4nost 9K32M_38040" xfId="75"/>
    <cellStyle name="Normal_New Microsoft Excel Worksheet" xfId="77"/>
    <cellStyle name="Normal_Sheet2" xfId="76"/>
    <cellStyle name="Normal_Излипни 48960-11.02.2011 г. 2" xfId="1"/>
    <cellStyle name="Normal_Излипни 48960-11.02.2011 г._Списък излишни обобщено-12.20188 г." xfId="73"/>
    <cellStyle name="Normal_Излипни 48960-11.02.2011 г._Списък на изл. БП за 2014 г - разд. I за ТР - заготовка" xfId="2"/>
    <cellStyle name="Normal_Излишни БП 48960- към 01,01,2010" xfId="71"/>
    <cellStyle name="Normal_излишни инж.БП_ 2010 г" xfId="82"/>
    <cellStyle name="Normal_излишни инженерни БП" xfId="74"/>
    <cellStyle name="Style 1" xfId="4"/>
    <cellStyle name="Нормален 2 2" xfId="16"/>
    <cellStyle name="Нормален 2 4" xfId="83"/>
    <cellStyle name="Нормален 3 3" xfId="52"/>
    <cellStyle name="Нормален 4 3" xfId="32"/>
    <cellStyle name="Нормален 4 4" xfId="22"/>
    <cellStyle name="Нормален 4 5" xfId="81"/>
    <cellStyle name="Нормален 6 2" xfId="24"/>
    <cellStyle name="Нормален 6 3" xfId="80"/>
    <cellStyle name="Нормален 7 2" xfId="30"/>
    <cellStyle name="Нормален 9" xfId="79"/>
    <cellStyle name="Нормален_Izli6ni imustestva 12.2011" xfId="11"/>
  </cellStyles>
  <dxfs count="0"/>
  <tableStyles count="0" defaultTableStyle="TableStyleMedium2" defaultPivotStyle="PivotStyleLight16"/>
  <colors>
    <mruColors>
      <color rgb="FFFF33CC"/>
      <color rgb="FFFF99CC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calcChain" Target="calcChain.xml"/><Relationship Id="rId2" Type="http://schemas.openxmlformats.org/officeDocument/2006/relationships/worksheet" Target="worksheets/sheet2.xml"/><Relationship Id="rId16" Type="http://schemas.openxmlformats.org/officeDocument/2006/relationships/sharedStrings" Target="sharedStrings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styles" Target="styles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theme" Target="theme/theme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15</xdr:col>
      <xdr:colOff>0</xdr:colOff>
      <xdr:row>104</xdr:row>
      <xdr:rowOff>0</xdr:rowOff>
    </xdr:from>
    <xdr:to>
      <xdr:col>15</xdr:col>
      <xdr:colOff>76200</xdr:colOff>
      <xdr:row>107</xdr:row>
      <xdr:rowOff>104774</xdr:rowOff>
    </xdr:to>
    <xdr:sp macro="" textlink="">
      <xdr:nvSpPr>
        <xdr:cNvPr id="2" name="Text Box 454">
          <a:extLst>
            <a:ext uri="{FF2B5EF4-FFF2-40B4-BE49-F238E27FC236}">
              <a16:creationId xmlns:a16="http://schemas.microsoft.com/office/drawing/2014/main" id="{00000000-0008-0000-0100-000015000000}"/>
            </a:ext>
          </a:extLst>
        </xdr:cNvPr>
        <xdr:cNvSpPr txBox="1">
          <a:spLocks noChangeArrowheads="1"/>
        </xdr:cNvSpPr>
      </xdr:nvSpPr>
      <xdr:spPr bwMode="auto">
        <a:xfrm>
          <a:off x="10306050" y="23736300"/>
          <a:ext cx="76200" cy="704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23</xdr:col>
      <xdr:colOff>0</xdr:colOff>
      <xdr:row>104</xdr:row>
      <xdr:rowOff>0</xdr:rowOff>
    </xdr:from>
    <xdr:to>
      <xdr:col>23</xdr:col>
      <xdr:colOff>76200</xdr:colOff>
      <xdr:row>107</xdr:row>
      <xdr:rowOff>152401</xdr:rowOff>
    </xdr:to>
    <xdr:sp macro="" textlink="">
      <xdr:nvSpPr>
        <xdr:cNvPr id="3" name="Text Box 398">
          <a:extLst>
            <a:ext uri="{FF2B5EF4-FFF2-40B4-BE49-F238E27FC236}">
              <a16:creationId xmlns:a16="http://schemas.microsoft.com/office/drawing/2014/main" id="{00000000-0008-0000-0100-00006B010000}"/>
            </a:ext>
          </a:extLst>
        </xdr:cNvPr>
        <xdr:cNvSpPr txBox="1">
          <a:spLocks noChangeArrowheads="1"/>
        </xdr:cNvSpPr>
      </xdr:nvSpPr>
      <xdr:spPr bwMode="auto">
        <a:xfrm>
          <a:off x="14239875" y="23736300"/>
          <a:ext cx="76200" cy="75247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23</xdr:col>
      <xdr:colOff>0</xdr:colOff>
      <xdr:row>104</xdr:row>
      <xdr:rowOff>0</xdr:rowOff>
    </xdr:from>
    <xdr:to>
      <xdr:col>23</xdr:col>
      <xdr:colOff>76200</xdr:colOff>
      <xdr:row>107</xdr:row>
      <xdr:rowOff>152401</xdr:rowOff>
    </xdr:to>
    <xdr:sp macro="" textlink="">
      <xdr:nvSpPr>
        <xdr:cNvPr id="4" name="Text Box 399">
          <a:extLst>
            <a:ext uri="{FF2B5EF4-FFF2-40B4-BE49-F238E27FC236}">
              <a16:creationId xmlns:a16="http://schemas.microsoft.com/office/drawing/2014/main" id="{00000000-0008-0000-0100-00006C010000}"/>
            </a:ext>
          </a:extLst>
        </xdr:cNvPr>
        <xdr:cNvSpPr txBox="1">
          <a:spLocks noChangeArrowheads="1"/>
        </xdr:cNvSpPr>
      </xdr:nvSpPr>
      <xdr:spPr bwMode="auto">
        <a:xfrm>
          <a:off x="14239875" y="23736300"/>
          <a:ext cx="76200" cy="75247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23</xdr:col>
      <xdr:colOff>0</xdr:colOff>
      <xdr:row>104</xdr:row>
      <xdr:rowOff>0</xdr:rowOff>
    </xdr:from>
    <xdr:to>
      <xdr:col>23</xdr:col>
      <xdr:colOff>76200</xdr:colOff>
      <xdr:row>107</xdr:row>
      <xdr:rowOff>152401</xdr:rowOff>
    </xdr:to>
    <xdr:sp macro="" textlink="">
      <xdr:nvSpPr>
        <xdr:cNvPr id="5" name="Text Box 400">
          <a:extLst>
            <a:ext uri="{FF2B5EF4-FFF2-40B4-BE49-F238E27FC236}">
              <a16:creationId xmlns:a16="http://schemas.microsoft.com/office/drawing/2014/main" id="{00000000-0008-0000-0100-00006D010000}"/>
            </a:ext>
          </a:extLst>
        </xdr:cNvPr>
        <xdr:cNvSpPr txBox="1">
          <a:spLocks noChangeArrowheads="1"/>
        </xdr:cNvSpPr>
      </xdr:nvSpPr>
      <xdr:spPr bwMode="auto">
        <a:xfrm>
          <a:off x="14239875" y="23736300"/>
          <a:ext cx="76200" cy="75247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23</xdr:col>
      <xdr:colOff>0</xdr:colOff>
      <xdr:row>104</xdr:row>
      <xdr:rowOff>0</xdr:rowOff>
    </xdr:from>
    <xdr:to>
      <xdr:col>23</xdr:col>
      <xdr:colOff>76200</xdr:colOff>
      <xdr:row>107</xdr:row>
      <xdr:rowOff>152401</xdr:rowOff>
    </xdr:to>
    <xdr:sp macro="" textlink="">
      <xdr:nvSpPr>
        <xdr:cNvPr id="6" name="Text Box 401">
          <a:extLst>
            <a:ext uri="{FF2B5EF4-FFF2-40B4-BE49-F238E27FC236}">
              <a16:creationId xmlns:a16="http://schemas.microsoft.com/office/drawing/2014/main" id="{00000000-0008-0000-0100-00006E010000}"/>
            </a:ext>
          </a:extLst>
        </xdr:cNvPr>
        <xdr:cNvSpPr txBox="1">
          <a:spLocks noChangeArrowheads="1"/>
        </xdr:cNvSpPr>
      </xdr:nvSpPr>
      <xdr:spPr bwMode="auto">
        <a:xfrm>
          <a:off x="14239875" y="23736300"/>
          <a:ext cx="76200" cy="75247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23</xdr:col>
      <xdr:colOff>0</xdr:colOff>
      <xdr:row>104</xdr:row>
      <xdr:rowOff>0</xdr:rowOff>
    </xdr:from>
    <xdr:to>
      <xdr:col>23</xdr:col>
      <xdr:colOff>76200</xdr:colOff>
      <xdr:row>107</xdr:row>
      <xdr:rowOff>152401</xdr:rowOff>
    </xdr:to>
    <xdr:sp macro="" textlink="">
      <xdr:nvSpPr>
        <xdr:cNvPr id="7" name="Text Box 402">
          <a:extLst>
            <a:ext uri="{FF2B5EF4-FFF2-40B4-BE49-F238E27FC236}">
              <a16:creationId xmlns:a16="http://schemas.microsoft.com/office/drawing/2014/main" id="{00000000-0008-0000-0100-00006F010000}"/>
            </a:ext>
          </a:extLst>
        </xdr:cNvPr>
        <xdr:cNvSpPr txBox="1">
          <a:spLocks noChangeArrowheads="1"/>
        </xdr:cNvSpPr>
      </xdr:nvSpPr>
      <xdr:spPr bwMode="auto">
        <a:xfrm>
          <a:off x="14239875" y="23736300"/>
          <a:ext cx="76200" cy="75247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23</xdr:col>
      <xdr:colOff>0</xdr:colOff>
      <xdr:row>104</xdr:row>
      <xdr:rowOff>0</xdr:rowOff>
    </xdr:from>
    <xdr:to>
      <xdr:col>23</xdr:col>
      <xdr:colOff>76200</xdr:colOff>
      <xdr:row>107</xdr:row>
      <xdr:rowOff>152401</xdr:rowOff>
    </xdr:to>
    <xdr:sp macro="" textlink="">
      <xdr:nvSpPr>
        <xdr:cNvPr id="8" name="Text Box 403">
          <a:extLst>
            <a:ext uri="{FF2B5EF4-FFF2-40B4-BE49-F238E27FC236}">
              <a16:creationId xmlns:a16="http://schemas.microsoft.com/office/drawing/2014/main" id="{00000000-0008-0000-0100-000070010000}"/>
            </a:ext>
          </a:extLst>
        </xdr:cNvPr>
        <xdr:cNvSpPr txBox="1">
          <a:spLocks noChangeArrowheads="1"/>
        </xdr:cNvSpPr>
      </xdr:nvSpPr>
      <xdr:spPr bwMode="auto">
        <a:xfrm>
          <a:off x="14239875" y="23736300"/>
          <a:ext cx="76200" cy="75247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23</xdr:col>
      <xdr:colOff>0</xdr:colOff>
      <xdr:row>104</xdr:row>
      <xdr:rowOff>0</xdr:rowOff>
    </xdr:from>
    <xdr:to>
      <xdr:col>23</xdr:col>
      <xdr:colOff>76200</xdr:colOff>
      <xdr:row>107</xdr:row>
      <xdr:rowOff>152401</xdr:rowOff>
    </xdr:to>
    <xdr:sp macro="" textlink="">
      <xdr:nvSpPr>
        <xdr:cNvPr id="9" name="Text Box 404">
          <a:extLst>
            <a:ext uri="{FF2B5EF4-FFF2-40B4-BE49-F238E27FC236}">
              <a16:creationId xmlns:a16="http://schemas.microsoft.com/office/drawing/2014/main" id="{00000000-0008-0000-0100-000071010000}"/>
            </a:ext>
          </a:extLst>
        </xdr:cNvPr>
        <xdr:cNvSpPr txBox="1">
          <a:spLocks noChangeArrowheads="1"/>
        </xdr:cNvSpPr>
      </xdr:nvSpPr>
      <xdr:spPr bwMode="auto">
        <a:xfrm>
          <a:off x="14239875" y="23736300"/>
          <a:ext cx="76200" cy="75247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23</xdr:col>
      <xdr:colOff>0</xdr:colOff>
      <xdr:row>104</xdr:row>
      <xdr:rowOff>0</xdr:rowOff>
    </xdr:from>
    <xdr:to>
      <xdr:col>23</xdr:col>
      <xdr:colOff>76200</xdr:colOff>
      <xdr:row>107</xdr:row>
      <xdr:rowOff>152401</xdr:rowOff>
    </xdr:to>
    <xdr:sp macro="" textlink="">
      <xdr:nvSpPr>
        <xdr:cNvPr id="10" name="Text Box 405">
          <a:extLst>
            <a:ext uri="{FF2B5EF4-FFF2-40B4-BE49-F238E27FC236}">
              <a16:creationId xmlns:a16="http://schemas.microsoft.com/office/drawing/2014/main" id="{00000000-0008-0000-0100-000072010000}"/>
            </a:ext>
          </a:extLst>
        </xdr:cNvPr>
        <xdr:cNvSpPr txBox="1">
          <a:spLocks noChangeArrowheads="1"/>
        </xdr:cNvSpPr>
      </xdr:nvSpPr>
      <xdr:spPr bwMode="auto">
        <a:xfrm>
          <a:off x="14239875" y="23736300"/>
          <a:ext cx="76200" cy="75247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23</xdr:col>
      <xdr:colOff>0</xdr:colOff>
      <xdr:row>104</xdr:row>
      <xdr:rowOff>0</xdr:rowOff>
    </xdr:from>
    <xdr:to>
      <xdr:col>23</xdr:col>
      <xdr:colOff>76200</xdr:colOff>
      <xdr:row>107</xdr:row>
      <xdr:rowOff>152401</xdr:rowOff>
    </xdr:to>
    <xdr:sp macro="" textlink="">
      <xdr:nvSpPr>
        <xdr:cNvPr id="11" name="Text Box 406">
          <a:extLst>
            <a:ext uri="{FF2B5EF4-FFF2-40B4-BE49-F238E27FC236}">
              <a16:creationId xmlns:a16="http://schemas.microsoft.com/office/drawing/2014/main" id="{00000000-0008-0000-0100-000073010000}"/>
            </a:ext>
          </a:extLst>
        </xdr:cNvPr>
        <xdr:cNvSpPr txBox="1">
          <a:spLocks noChangeArrowheads="1"/>
        </xdr:cNvSpPr>
      </xdr:nvSpPr>
      <xdr:spPr bwMode="auto">
        <a:xfrm>
          <a:off x="14239875" y="23736300"/>
          <a:ext cx="76200" cy="75247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23</xdr:col>
      <xdr:colOff>0</xdr:colOff>
      <xdr:row>104</xdr:row>
      <xdr:rowOff>0</xdr:rowOff>
    </xdr:from>
    <xdr:to>
      <xdr:col>23</xdr:col>
      <xdr:colOff>76200</xdr:colOff>
      <xdr:row>107</xdr:row>
      <xdr:rowOff>152401</xdr:rowOff>
    </xdr:to>
    <xdr:sp macro="" textlink="">
      <xdr:nvSpPr>
        <xdr:cNvPr id="12" name="Text Box 407">
          <a:extLst>
            <a:ext uri="{FF2B5EF4-FFF2-40B4-BE49-F238E27FC236}">
              <a16:creationId xmlns:a16="http://schemas.microsoft.com/office/drawing/2014/main" id="{00000000-0008-0000-0100-000074010000}"/>
            </a:ext>
          </a:extLst>
        </xdr:cNvPr>
        <xdr:cNvSpPr txBox="1">
          <a:spLocks noChangeArrowheads="1"/>
        </xdr:cNvSpPr>
      </xdr:nvSpPr>
      <xdr:spPr bwMode="auto">
        <a:xfrm>
          <a:off x="14239875" y="23736300"/>
          <a:ext cx="76200" cy="75247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23</xdr:col>
      <xdr:colOff>0</xdr:colOff>
      <xdr:row>104</xdr:row>
      <xdr:rowOff>0</xdr:rowOff>
    </xdr:from>
    <xdr:to>
      <xdr:col>23</xdr:col>
      <xdr:colOff>76200</xdr:colOff>
      <xdr:row>107</xdr:row>
      <xdr:rowOff>152401</xdr:rowOff>
    </xdr:to>
    <xdr:sp macro="" textlink="">
      <xdr:nvSpPr>
        <xdr:cNvPr id="13" name="Text Box 408">
          <a:extLst>
            <a:ext uri="{FF2B5EF4-FFF2-40B4-BE49-F238E27FC236}">
              <a16:creationId xmlns:a16="http://schemas.microsoft.com/office/drawing/2014/main" id="{00000000-0008-0000-0100-000075010000}"/>
            </a:ext>
          </a:extLst>
        </xdr:cNvPr>
        <xdr:cNvSpPr txBox="1">
          <a:spLocks noChangeArrowheads="1"/>
        </xdr:cNvSpPr>
      </xdr:nvSpPr>
      <xdr:spPr bwMode="auto">
        <a:xfrm>
          <a:off x="14239875" y="23736300"/>
          <a:ext cx="76200" cy="75247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23</xdr:col>
      <xdr:colOff>0</xdr:colOff>
      <xdr:row>104</xdr:row>
      <xdr:rowOff>0</xdr:rowOff>
    </xdr:from>
    <xdr:to>
      <xdr:col>23</xdr:col>
      <xdr:colOff>76200</xdr:colOff>
      <xdr:row>107</xdr:row>
      <xdr:rowOff>152401</xdr:rowOff>
    </xdr:to>
    <xdr:sp macro="" textlink="">
      <xdr:nvSpPr>
        <xdr:cNvPr id="14" name="Text Box 409">
          <a:extLst>
            <a:ext uri="{FF2B5EF4-FFF2-40B4-BE49-F238E27FC236}">
              <a16:creationId xmlns:a16="http://schemas.microsoft.com/office/drawing/2014/main" id="{00000000-0008-0000-0100-000076010000}"/>
            </a:ext>
          </a:extLst>
        </xdr:cNvPr>
        <xdr:cNvSpPr txBox="1">
          <a:spLocks noChangeArrowheads="1"/>
        </xdr:cNvSpPr>
      </xdr:nvSpPr>
      <xdr:spPr bwMode="auto">
        <a:xfrm>
          <a:off x="14239875" y="23736300"/>
          <a:ext cx="76200" cy="75247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23</xdr:col>
      <xdr:colOff>0</xdr:colOff>
      <xdr:row>104</xdr:row>
      <xdr:rowOff>0</xdr:rowOff>
    </xdr:from>
    <xdr:to>
      <xdr:col>23</xdr:col>
      <xdr:colOff>76200</xdr:colOff>
      <xdr:row>107</xdr:row>
      <xdr:rowOff>152401</xdr:rowOff>
    </xdr:to>
    <xdr:sp macro="" textlink="">
      <xdr:nvSpPr>
        <xdr:cNvPr id="15" name="Text Box 410">
          <a:extLst>
            <a:ext uri="{FF2B5EF4-FFF2-40B4-BE49-F238E27FC236}">
              <a16:creationId xmlns:a16="http://schemas.microsoft.com/office/drawing/2014/main" id="{00000000-0008-0000-0100-000077010000}"/>
            </a:ext>
          </a:extLst>
        </xdr:cNvPr>
        <xdr:cNvSpPr txBox="1">
          <a:spLocks noChangeArrowheads="1"/>
        </xdr:cNvSpPr>
      </xdr:nvSpPr>
      <xdr:spPr bwMode="auto">
        <a:xfrm>
          <a:off x="14239875" y="23736300"/>
          <a:ext cx="76200" cy="75247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23</xdr:col>
      <xdr:colOff>0</xdr:colOff>
      <xdr:row>104</xdr:row>
      <xdr:rowOff>0</xdr:rowOff>
    </xdr:from>
    <xdr:to>
      <xdr:col>23</xdr:col>
      <xdr:colOff>76200</xdr:colOff>
      <xdr:row>107</xdr:row>
      <xdr:rowOff>152401</xdr:rowOff>
    </xdr:to>
    <xdr:sp macro="" textlink="">
      <xdr:nvSpPr>
        <xdr:cNvPr id="16" name="Text Box 411">
          <a:extLst>
            <a:ext uri="{FF2B5EF4-FFF2-40B4-BE49-F238E27FC236}">
              <a16:creationId xmlns:a16="http://schemas.microsoft.com/office/drawing/2014/main" id="{00000000-0008-0000-0100-000078010000}"/>
            </a:ext>
          </a:extLst>
        </xdr:cNvPr>
        <xdr:cNvSpPr txBox="1">
          <a:spLocks noChangeArrowheads="1"/>
        </xdr:cNvSpPr>
      </xdr:nvSpPr>
      <xdr:spPr bwMode="auto">
        <a:xfrm>
          <a:off x="14239875" y="23736300"/>
          <a:ext cx="76200" cy="75247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23</xdr:col>
      <xdr:colOff>0</xdr:colOff>
      <xdr:row>104</xdr:row>
      <xdr:rowOff>0</xdr:rowOff>
    </xdr:from>
    <xdr:to>
      <xdr:col>23</xdr:col>
      <xdr:colOff>76200</xdr:colOff>
      <xdr:row>107</xdr:row>
      <xdr:rowOff>152401</xdr:rowOff>
    </xdr:to>
    <xdr:sp macro="" textlink="">
      <xdr:nvSpPr>
        <xdr:cNvPr id="17" name="Text Box 412">
          <a:extLst>
            <a:ext uri="{FF2B5EF4-FFF2-40B4-BE49-F238E27FC236}">
              <a16:creationId xmlns:a16="http://schemas.microsoft.com/office/drawing/2014/main" id="{00000000-0008-0000-0100-000079010000}"/>
            </a:ext>
          </a:extLst>
        </xdr:cNvPr>
        <xdr:cNvSpPr txBox="1">
          <a:spLocks noChangeArrowheads="1"/>
        </xdr:cNvSpPr>
      </xdr:nvSpPr>
      <xdr:spPr bwMode="auto">
        <a:xfrm>
          <a:off x="14239875" y="23736300"/>
          <a:ext cx="76200" cy="75247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23</xdr:col>
      <xdr:colOff>0</xdr:colOff>
      <xdr:row>104</xdr:row>
      <xdr:rowOff>0</xdr:rowOff>
    </xdr:from>
    <xdr:to>
      <xdr:col>23</xdr:col>
      <xdr:colOff>76200</xdr:colOff>
      <xdr:row>107</xdr:row>
      <xdr:rowOff>152401</xdr:rowOff>
    </xdr:to>
    <xdr:sp macro="" textlink="">
      <xdr:nvSpPr>
        <xdr:cNvPr id="18" name="Text Box 413">
          <a:extLst>
            <a:ext uri="{FF2B5EF4-FFF2-40B4-BE49-F238E27FC236}">
              <a16:creationId xmlns:a16="http://schemas.microsoft.com/office/drawing/2014/main" id="{00000000-0008-0000-0100-00007A010000}"/>
            </a:ext>
          </a:extLst>
        </xdr:cNvPr>
        <xdr:cNvSpPr txBox="1">
          <a:spLocks noChangeArrowheads="1"/>
        </xdr:cNvSpPr>
      </xdr:nvSpPr>
      <xdr:spPr bwMode="auto">
        <a:xfrm>
          <a:off x="14239875" y="23736300"/>
          <a:ext cx="76200" cy="75247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23</xdr:col>
      <xdr:colOff>0</xdr:colOff>
      <xdr:row>104</xdr:row>
      <xdr:rowOff>0</xdr:rowOff>
    </xdr:from>
    <xdr:to>
      <xdr:col>23</xdr:col>
      <xdr:colOff>76200</xdr:colOff>
      <xdr:row>107</xdr:row>
      <xdr:rowOff>152401</xdr:rowOff>
    </xdr:to>
    <xdr:sp macro="" textlink="">
      <xdr:nvSpPr>
        <xdr:cNvPr id="19" name="Text Box 414">
          <a:extLst>
            <a:ext uri="{FF2B5EF4-FFF2-40B4-BE49-F238E27FC236}">
              <a16:creationId xmlns:a16="http://schemas.microsoft.com/office/drawing/2014/main" id="{00000000-0008-0000-0100-00007B010000}"/>
            </a:ext>
          </a:extLst>
        </xdr:cNvPr>
        <xdr:cNvSpPr txBox="1">
          <a:spLocks noChangeArrowheads="1"/>
        </xdr:cNvSpPr>
      </xdr:nvSpPr>
      <xdr:spPr bwMode="auto">
        <a:xfrm>
          <a:off x="14239875" y="23736300"/>
          <a:ext cx="76200" cy="75247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23</xdr:col>
      <xdr:colOff>0</xdr:colOff>
      <xdr:row>104</xdr:row>
      <xdr:rowOff>0</xdr:rowOff>
    </xdr:from>
    <xdr:to>
      <xdr:col>23</xdr:col>
      <xdr:colOff>76200</xdr:colOff>
      <xdr:row>107</xdr:row>
      <xdr:rowOff>152401</xdr:rowOff>
    </xdr:to>
    <xdr:sp macro="" textlink="">
      <xdr:nvSpPr>
        <xdr:cNvPr id="20" name="Text Box 415">
          <a:extLst>
            <a:ext uri="{FF2B5EF4-FFF2-40B4-BE49-F238E27FC236}">
              <a16:creationId xmlns:a16="http://schemas.microsoft.com/office/drawing/2014/main" id="{00000000-0008-0000-0100-00007C010000}"/>
            </a:ext>
          </a:extLst>
        </xdr:cNvPr>
        <xdr:cNvSpPr txBox="1">
          <a:spLocks noChangeArrowheads="1"/>
        </xdr:cNvSpPr>
      </xdr:nvSpPr>
      <xdr:spPr bwMode="auto">
        <a:xfrm>
          <a:off x="14239875" y="23736300"/>
          <a:ext cx="76200" cy="75247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23</xdr:col>
      <xdr:colOff>0</xdr:colOff>
      <xdr:row>104</xdr:row>
      <xdr:rowOff>0</xdr:rowOff>
    </xdr:from>
    <xdr:to>
      <xdr:col>23</xdr:col>
      <xdr:colOff>76200</xdr:colOff>
      <xdr:row>107</xdr:row>
      <xdr:rowOff>152401</xdr:rowOff>
    </xdr:to>
    <xdr:sp macro="" textlink="">
      <xdr:nvSpPr>
        <xdr:cNvPr id="21" name="Text Box 416">
          <a:extLst>
            <a:ext uri="{FF2B5EF4-FFF2-40B4-BE49-F238E27FC236}">
              <a16:creationId xmlns:a16="http://schemas.microsoft.com/office/drawing/2014/main" id="{00000000-0008-0000-0100-00007D010000}"/>
            </a:ext>
          </a:extLst>
        </xdr:cNvPr>
        <xdr:cNvSpPr txBox="1">
          <a:spLocks noChangeArrowheads="1"/>
        </xdr:cNvSpPr>
      </xdr:nvSpPr>
      <xdr:spPr bwMode="auto">
        <a:xfrm>
          <a:off x="14239875" y="23736300"/>
          <a:ext cx="76200" cy="75247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23</xdr:col>
      <xdr:colOff>0</xdr:colOff>
      <xdr:row>104</xdr:row>
      <xdr:rowOff>0</xdr:rowOff>
    </xdr:from>
    <xdr:to>
      <xdr:col>23</xdr:col>
      <xdr:colOff>76200</xdr:colOff>
      <xdr:row>107</xdr:row>
      <xdr:rowOff>152401</xdr:rowOff>
    </xdr:to>
    <xdr:sp macro="" textlink="">
      <xdr:nvSpPr>
        <xdr:cNvPr id="22" name="Text Box 417">
          <a:extLst>
            <a:ext uri="{FF2B5EF4-FFF2-40B4-BE49-F238E27FC236}">
              <a16:creationId xmlns:a16="http://schemas.microsoft.com/office/drawing/2014/main" id="{00000000-0008-0000-0100-00007E010000}"/>
            </a:ext>
          </a:extLst>
        </xdr:cNvPr>
        <xdr:cNvSpPr txBox="1">
          <a:spLocks noChangeArrowheads="1"/>
        </xdr:cNvSpPr>
      </xdr:nvSpPr>
      <xdr:spPr bwMode="auto">
        <a:xfrm>
          <a:off x="14239875" y="23736300"/>
          <a:ext cx="76200" cy="75247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23</xdr:col>
      <xdr:colOff>0</xdr:colOff>
      <xdr:row>104</xdr:row>
      <xdr:rowOff>0</xdr:rowOff>
    </xdr:from>
    <xdr:to>
      <xdr:col>23</xdr:col>
      <xdr:colOff>76200</xdr:colOff>
      <xdr:row>107</xdr:row>
      <xdr:rowOff>152401</xdr:rowOff>
    </xdr:to>
    <xdr:sp macro="" textlink="">
      <xdr:nvSpPr>
        <xdr:cNvPr id="23" name="Text Box 418">
          <a:extLst>
            <a:ext uri="{FF2B5EF4-FFF2-40B4-BE49-F238E27FC236}">
              <a16:creationId xmlns:a16="http://schemas.microsoft.com/office/drawing/2014/main" id="{00000000-0008-0000-0100-00007F010000}"/>
            </a:ext>
          </a:extLst>
        </xdr:cNvPr>
        <xdr:cNvSpPr txBox="1">
          <a:spLocks noChangeArrowheads="1"/>
        </xdr:cNvSpPr>
      </xdr:nvSpPr>
      <xdr:spPr bwMode="auto">
        <a:xfrm>
          <a:off x="14239875" y="23736300"/>
          <a:ext cx="76200" cy="75247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23</xdr:col>
      <xdr:colOff>0</xdr:colOff>
      <xdr:row>104</xdr:row>
      <xdr:rowOff>0</xdr:rowOff>
    </xdr:from>
    <xdr:to>
      <xdr:col>23</xdr:col>
      <xdr:colOff>76200</xdr:colOff>
      <xdr:row>107</xdr:row>
      <xdr:rowOff>152401</xdr:rowOff>
    </xdr:to>
    <xdr:sp macro="" textlink="">
      <xdr:nvSpPr>
        <xdr:cNvPr id="24" name="Text Box 419">
          <a:extLst>
            <a:ext uri="{FF2B5EF4-FFF2-40B4-BE49-F238E27FC236}">
              <a16:creationId xmlns:a16="http://schemas.microsoft.com/office/drawing/2014/main" id="{00000000-0008-0000-0100-000080010000}"/>
            </a:ext>
          </a:extLst>
        </xdr:cNvPr>
        <xdr:cNvSpPr txBox="1">
          <a:spLocks noChangeArrowheads="1"/>
        </xdr:cNvSpPr>
      </xdr:nvSpPr>
      <xdr:spPr bwMode="auto">
        <a:xfrm>
          <a:off x="14239875" y="23736300"/>
          <a:ext cx="76200" cy="75247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23</xdr:col>
      <xdr:colOff>0</xdr:colOff>
      <xdr:row>104</xdr:row>
      <xdr:rowOff>0</xdr:rowOff>
    </xdr:from>
    <xdr:to>
      <xdr:col>23</xdr:col>
      <xdr:colOff>76200</xdr:colOff>
      <xdr:row>107</xdr:row>
      <xdr:rowOff>152401</xdr:rowOff>
    </xdr:to>
    <xdr:sp macro="" textlink="">
      <xdr:nvSpPr>
        <xdr:cNvPr id="25" name="Text Box 420">
          <a:extLst>
            <a:ext uri="{FF2B5EF4-FFF2-40B4-BE49-F238E27FC236}">
              <a16:creationId xmlns:a16="http://schemas.microsoft.com/office/drawing/2014/main" id="{00000000-0008-0000-0100-000081010000}"/>
            </a:ext>
          </a:extLst>
        </xdr:cNvPr>
        <xdr:cNvSpPr txBox="1">
          <a:spLocks noChangeArrowheads="1"/>
        </xdr:cNvSpPr>
      </xdr:nvSpPr>
      <xdr:spPr bwMode="auto">
        <a:xfrm>
          <a:off x="14239875" y="23736300"/>
          <a:ext cx="76200" cy="75247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23</xdr:col>
      <xdr:colOff>0</xdr:colOff>
      <xdr:row>104</xdr:row>
      <xdr:rowOff>0</xdr:rowOff>
    </xdr:from>
    <xdr:to>
      <xdr:col>23</xdr:col>
      <xdr:colOff>76200</xdr:colOff>
      <xdr:row>107</xdr:row>
      <xdr:rowOff>152401</xdr:rowOff>
    </xdr:to>
    <xdr:sp macro="" textlink="">
      <xdr:nvSpPr>
        <xdr:cNvPr id="26" name="Text Box 421">
          <a:extLst>
            <a:ext uri="{FF2B5EF4-FFF2-40B4-BE49-F238E27FC236}">
              <a16:creationId xmlns:a16="http://schemas.microsoft.com/office/drawing/2014/main" id="{00000000-0008-0000-0100-000082010000}"/>
            </a:ext>
          </a:extLst>
        </xdr:cNvPr>
        <xdr:cNvSpPr txBox="1">
          <a:spLocks noChangeArrowheads="1"/>
        </xdr:cNvSpPr>
      </xdr:nvSpPr>
      <xdr:spPr bwMode="auto">
        <a:xfrm>
          <a:off x="14239875" y="23736300"/>
          <a:ext cx="76200" cy="75247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23</xdr:col>
      <xdr:colOff>0</xdr:colOff>
      <xdr:row>104</xdr:row>
      <xdr:rowOff>0</xdr:rowOff>
    </xdr:from>
    <xdr:to>
      <xdr:col>23</xdr:col>
      <xdr:colOff>76200</xdr:colOff>
      <xdr:row>107</xdr:row>
      <xdr:rowOff>152401</xdr:rowOff>
    </xdr:to>
    <xdr:sp macro="" textlink="">
      <xdr:nvSpPr>
        <xdr:cNvPr id="27" name="Text Box 422">
          <a:extLst>
            <a:ext uri="{FF2B5EF4-FFF2-40B4-BE49-F238E27FC236}">
              <a16:creationId xmlns:a16="http://schemas.microsoft.com/office/drawing/2014/main" id="{00000000-0008-0000-0100-000083010000}"/>
            </a:ext>
          </a:extLst>
        </xdr:cNvPr>
        <xdr:cNvSpPr txBox="1">
          <a:spLocks noChangeArrowheads="1"/>
        </xdr:cNvSpPr>
      </xdr:nvSpPr>
      <xdr:spPr bwMode="auto">
        <a:xfrm>
          <a:off x="14239875" y="23736300"/>
          <a:ext cx="76200" cy="75247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23</xdr:col>
      <xdr:colOff>0</xdr:colOff>
      <xdr:row>104</xdr:row>
      <xdr:rowOff>0</xdr:rowOff>
    </xdr:from>
    <xdr:to>
      <xdr:col>23</xdr:col>
      <xdr:colOff>76200</xdr:colOff>
      <xdr:row>107</xdr:row>
      <xdr:rowOff>152401</xdr:rowOff>
    </xdr:to>
    <xdr:sp macro="" textlink="">
      <xdr:nvSpPr>
        <xdr:cNvPr id="28" name="Text Box 423">
          <a:extLst>
            <a:ext uri="{FF2B5EF4-FFF2-40B4-BE49-F238E27FC236}">
              <a16:creationId xmlns:a16="http://schemas.microsoft.com/office/drawing/2014/main" id="{00000000-0008-0000-0100-000084010000}"/>
            </a:ext>
          </a:extLst>
        </xdr:cNvPr>
        <xdr:cNvSpPr txBox="1">
          <a:spLocks noChangeArrowheads="1"/>
        </xdr:cNvSpPr>
      </xdr:nvSpPr>
      <xdr:spPr bwMode="auto">
        <a:xfrm>
          <a:off x="14239875" y="23736300"/>
          <a:ext cx="76200" cy="75247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23</xdr:col>
      <xdr:colOff>0</xdr:colOff>
      <xdr:row>104</xdr:row>
      <xdr:rowOff>0</xdr:rowOff>
    </xdr:from>
    <xdr:to>
      <xdr:col>23</xdr:col>
      <xdr:colOff>76200</xdr:colOff>
      <xdr:row>107</xdr:row>
      <xdr:rowOff>152401</xdr:rowOff>
    </xdr:to>
    <xdr:sp macro="" textlink="">
      <xdr:nvSpPr>
        <xdr:cNvPr id="29" name="Text Box 424">
          <a:extLst>
            <a:ext uri="{FF2B5EF4-FFF2-40B4-BE49-F238E27FC236}">
              <a16:creationId xmlns:a16="http://schemas.microsoft.com/office/drawing/2014/main" id="{00000000-0008-0000-0100-000085010000}"/>
            </a:ext>
          </a:extLst>
        </xdr:cNvPr>
        <xdr:cNvSpPr txBox="1">
          <a:spLocks noChangeArrowheads="1"/>
        </xdr:cNvSpPr>
      </xdr:nvSpPr>
      <xdr:spPr bwMode="auto">
        <a:xfrm>
          <a:off x="14239875" y="23736300"/>
          <a:ext cx="76200" cy="75247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23</xdr:col>
      <xdr:colOff>0</xdr:colOff>
      <xdr:row>104</xdr:row>
      <xdr:rowOff>0</xdr:rowOff>
    </xdr:from>
    <xdr:to>
      <xdr:col>23</xdr:col>
      <xdr:colOff>76200</xdr:colOff>
      <xdr:row>107</xdr:row>
      <xdr:rowOff>152401</xdr:rowOff>
    </xdr:to>
    <xdr:sp macro="" textlink="">
      <xdr:nvSpPr>
        <xdr:cNvPr id="30" name="Text Box 425">
          <a:extLst>
            <a:ext uri="{FF2B5EF4-FFF2-40B4-BE49-F238E27FC236}">
              <a16:creationId xmlns:a16="http://schemas.microsoft.com/office/drawing/2014/main" id="{00000000-0008-0000-0100-000086010000}"/>
            </a:ext>
          </a:extLst>
        </xdr:cNvPr>
        <xdr:cNvSpPr txBox="1">
          <a:spLocks noChangeArrowheads="1"/>
        </xdr:cNvSpPr>
      </xdr:nvSpPr>
      <xdr:spPr bwMode="auto">
        <a:xfrm>
          <a:off x="14239875" y="23736300"/>
          <a:ext cx="76200" cy="75247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23</xdr:col>
      <xdr:colOff>0</xdr:colOff>
      <xdr:row>104</xdr:row>
      <xdr:rowOff>0</xdr:rowOff>
    </xdr:from>
    <xdr:to>
      <xdr:col>23</xdr:col>
      <xdr:colOff>76200</xdr:colOff>
      <xdr:row>107</xdr:row>
      <xdr:rowOff>152401</xdr:rowOff>
    </xdr:to>
    <xdr:sp macro="" textlink="">
      <xdr:nvSpPr>
        <xdr:cNvPr id="31" name="Text Box 426">
          <a:extLst>
            <a:ext uri="{FF2B5EF4-FFF2-40B4-BE49-F238E27FC236}">
              <a16:creationId xmlns:a16="http://schemas.microsoft.com/office/drawing/2014/main" id="{00000000-0008-0000-0100-000087010000}"/>
            </a:ext>
          </a:extLst>
        </xdr:cNvPr>
        <xdr:cNvSpPr txBox="1">
          <a:spLocks noChangeArrowheads="1"/>
        </xdr:cNvSpPr>
      </xdr:nvSpPr>
      <xdr:spPr bwMode="auto">
        <a:xfrm>
          <a:off x="14239875" y="23736300"/>
          <a:ext cx="76200" cy="75247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23</xdr:col>
      <xdr:colOff>0</xdr:colOff>
      <xdr:row>104</xdr:row>
      <xdr:rowOff>0</xdr:rowOff>
    </xdr:from>
    <xdr:to>
      <xdr:col>23</xdr:col>
      <xdr:colOff>76200</xdr:colOff>
      <xdr:row>107</xdr:row>
      <xdr:rowOff>152401</xdr:rowOff>
    </xdr:to>
    <xdr:sp macro="" textlink="">
      <xdr:nvSpPr>
        <xdr:cNvPr id="32" name="Text Box 427">
          <a:extLst>
            <a:ext uri="{FF2B5EF4-FFF2-40B4-BE49-F238E27FC236}">
              <a16:creationId xmlns:a16="http://schemas.microsoft.com/office/drawing/2014/main" id="{00000000-0008-0000-0100-000088010000}"/>
            </a:ext>
          </a:extLst>
        </xdr:cNvPr>
        <xdr:cNvSpPr txBox="1">
          <a:spLocks noChangeArrowheads="1"/>
        </xdr:cNvSpPr>
      </xdr:nvSpPr>
      <xdr:spPr bwMode="auto">
        <a:xfrm>
          <a:off x="14239875" y="23736300"/>
          <a:ext cx="76200" cy="75247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23</xdr:col>
      <xdr:colOff>0</xdr:colOff>
      <xdr:row>104</xdr:row>
      <xdr:rowOff>0</xdr:rowOff>
    </xdr:from>
    <xdr:to>
      <xdr:col>23</xdr:col>
      <xdr:colOff>76200</xdr:colOff>
      <xdr:row>107</xdr:row>
      <xdr:rowOff>152401</xdr:rowOff>
    </xdr:to>
    <xdr:sp macro="" textlink="">
      <xdr:nvSpPr>
        <xdr:cNvPr id="33" name="Text Box 428">
          <a:extLst>
            <a:ext uri="{FF2B5EF4-FFF2-40B4-BE49-F238E27FC236}">
              <a16:creationId xmlns:a16="http://schemas.microsoft.com/office/drawing/2014/main" id="{00000000-0008-0000-0100-000089010000}"/>
            </a:ext>
          </a:extLst>
        </xdr:cNvPr>
        <xdr:cNvSpPr txBox="1">
          <a:spLocks noChangeArrowheads="1"/>
        </xdr:cNvSpPr>
      </xdr:nvSpPr>
      <xdr:spPr bwMode="auto">
        <a:xfrm>
          <a:off x="14239875" y="23736300"/>
          <a:ext cx="76200" cy="75247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23</xdr:col>
      <xdr:colOff>0</xdr:colOff>
      <xdr:row>104</xdr:row>
      <xdr:rowOff>0</xdr:rowOff>
    </xdr:from>
    <xdr:to>
      <xdr:col>23</xdr:col>
      <xdr:colOff>76200</xdr:colOff>
      <xdr:row>107</xdr:row>
      <xdr:rowOff>152401</xdr:rowOff>
    </xdr:to>
    <xdr:sp macro="" textlink="">
      <xdr:nvSpPr>
        <xdr:cNvPr id="34" name="Text Box 429">
          <a:extLst>
            <a:ext uri="{FF2B5EF4-FFF2-40B4-BE49-F238E27FC236}">
              <a16:creationId xmlns:a16="http://schemas.microsoft.com/office/drawing/2014/main" id="{00000000-0008-0000-0100-00008A010000}"/>
            </a:ext>
          </a:extLst>
        </xdr:cNvPr>
        <xdr:cNvSpPr txBox="1">
          <a:spLocks noChangeArrowheads="1"/>
        </xdr:cNvSpPr>
      </xdr:nvSpPr>
      <xdr:spPr bwMode="auto">
        <a:xfrm>
          <a:off x="14239875" y="23736300"/>
          <a:ext cx="76200" cy="75247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23</xdr:col>
      <xdr:colOff>0</xdr:colOff>
      <xdr:row>104</xdr:row>
      <xdr:rowOff>0</xdr:rowOff>
    </xdr:from>
    <xdr:to>
      <xdr:col>23</xdr:col>
      <xdr:colOff>76200</xdr:colOff>
      <xdr:row>107</xdr:row>
      <xdr:rowOff>152401</xdr:rowOff>
    </xdr:to>
    <xdr:sp macro="" textlink="">
      <xdr:nvSpPr>
        <xdr:cNvPr id="35" name="Text Box 430">
          <a:extLst>
            <a:ext uri="{FF2B5EF4-FFF2-40B4-BE49-F238E27FC236}">
              <a16:creationId xmlns:a16="http://schemas.microsoft.com/office/drawing/2014/main" id="{00000000-0008-0000-0100-00008B010000}"/>
            </a:ext>
          </a:extLst>
        </xdr:cNvPr>
        <xdr:cNvSpPr txBox="1">
          <a:spLocks noChangeArrowheads="1"/>
        </xdr:cNvSpPr>
      </xdr:nvSpPr>
      <xdr:spPr bwMode="auto">
        <a:xfrm>
          <a:off x="14239875" y="23736300"/>
          <a:ext cx="76200" cy="75247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23</xdr:col>
      <xdr:colOff>0</xdr:colOff>
      <xdr:row>104</xdr:row>
      <xdr:rowOff>0</xdr:rowOff>
    </xdr:from>
    <xdr:to>
      <xdr:col>23</xdr:col>
      <xdr:colOff>76200</xdr:colOff>
      <xdr:row>107</xdr:row>
      <xdr:rowOff>152401</xdr:rowOff>
    </xdr:to>
    <xdr:sp macro="" textlink="">
      <xdr:nvSpPr>
        <xdr:cNvPr id="36" name="Text Box 431">
          <a:extLst>
            <a:ext uri="{FF2B5EF4-FFF2-40B4-BE49-F238E27FC236}">
              <a16:creationId xmlns:a16="http://schemas.microsoft.com/office/drawing/2014/main" id="{00000000-0008-0000-0100-00008C010000}"/>
            </a:ext>
          </a:extLst>
        </xdr:cNvPr>
        <xdr:cNvSpPr txBox="1">
          <a:spLocks noChangeArrowheads="1"/>
        </xdr:cNvSpPr>
      </xdr:nvSpPr>
      <xdr:spPr bwMode="auto">
        <a:xfrm>
          <a:off x="14239875" y="23736300"/>
          <a:ext cx="76200" cy="75247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23</xdr:col>
      <xdr:colOff>0</xdr:colOff>
      <xdr:row>104</xdr:row>
      <xdr:rowOff>0</xdr:rowOff>
    </xdr:from>
    <xdr:to>
      <xdr:col>23</xdr:col>
      <xdr:colOff>76200</xdr:colOff>
      <xdr:row>107</xdr:row>
      <xdr:rowOff>152401</xdr:rowOff>
    </xdr:to>
    <xdr:sp macro="" textlink="">
      <xdr:nvSpPr>
        <xdr:cNvPr id="37" name="Text Box 432">
          <a:extLst>
            <a:ext uri="{FF2B5EF4-FFF2-40B4-BE49-F238E27FC236}">
              <a16:creationId xmlns:a16="http://schemas.microsoft.com/office/drawing/2014/main" id="{00000000-0008-0000-0100-00008D010000}"/>
            </a:ext>
          </a:extLst>
        </xdr:cNvPr>
        <xdr:cNvSpPr txBox="1">
          <a:spLocks noChangeArrowheads="1"/>
        </xdr:cNvSpPr>
      </xdr:nvSpPr>
      <xdr:spPr bwMode="auto">
        <a:xfrm>
          <a:off x="14239875" y="23736300"/>
          <a:ext cx="76200" cy="75247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23</xdr:col>
      <xdr:colOff>0</xdr:colOff>
      <xdr:row>104</xdr:row>
      <xdr:rowOff>0</xdr:rowOff>
    </xdr:from>
    <xdr:to>
      <xdr:col>23</xdr:col>
      <xdr:colOff>76200</xdr:colOff>
      <xdr:row>107</xdr:row>
      <xdr:rowOff>152401</xdr:rowOff>
    </xdr:to>
    <xdr:sp macro="" textlink="">
      <xdr:nvSpPr>
        <xdr:cNvPr id="38" name="Text Box 433">
          <a:extLst>
            <a:ext uri="{FF2B5EF4-FFF2-40B4-BE49-F238E27FC236}">
              <a16:creationId xmlns:a16="http://schemas.microsoft.com/office/drawing/2014/main" id="{00000000-0008-0000-0100-00008E010000}"/>
            </a:ext>
          </a:extLst>
        </xdr:cNvPr>
        <xdr:cNvSpPr txBox="1">
          <a:spLocks noChangeArrowheads="1"/>
        </xdr:cNvSpPr>
      </xdr:nvSpPr>
      <xdr:spPr bwMode="auto">
        <a:xfrm>
          <a:off x="14239875" y="23736300"/>
          <a:ext cx="76200" cy="75247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23</xdr:col>
      <xdr:colOff>0</xdr:colOff>
      <xdr:row>104</xdr:row>
      <xdr:rowOff>0</xdr:rowOff>
    </xdr:from>
    <xdr:to>
      <xdr:col>23</xdr:col>
      <xdr:colOff>76200</xdr:colOff>
      <xdr:row>107</xdr:row>
      <xdr:rowOff>152401</xdr:rowOff>
    </xdr:to>
    <xdr:sp macro="" textlink="">
      <xdr:nvSpPr>
        <xdr:cNvPr id="39" name="Text Box 434">
          <a:extLst>
            <a:ext uri="{FF2B5EF4-FFF2-40B4-BE49-F238E27FC236}">
              <a16:creationId xmlns:a16="http://schemas.microsoft.com/office/drawing/2014/main" id="{00000000-0008-0000-0100-00008F010000}"/>
            </a:ext>
          </a:extLst>
        </xdr:cNvPr>
        <xdr:cNvSpPr txBox="1">
          <a:spLocks noChangeArrowheads="1"/>
        </xdr:cNvSpPr>
      </xdr:nvSpPr>
      <xdr:spPr bwMode="auto">
        <a:xfrm>
          <a:off x="14239875" y="23736300"/>
          <a:ext cx="76200" cy="75247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23</xdr:col>
      <xdr:colOff>0</xdr:colOff>
      <xdr:row>104</xdr:row>
      <xdr:rowOff>0</xdr:rowOff>
    </xdr:from>
    <xdr:to>
      <xdr:col>23</xdr:col>
      <xdr:colOff>76200</xdr:colOff>
      <xdr:row>107</xdr:row>
      <xdr:rowOff>152401</xdr:rowOff>
    </xdr:to>
    <xdr:sp macro="" textlink="">
      <xdr:nvSpPr>
        <xdr:cNvPr id="40" name="Text Box 435">
          <a:extLst>
            <a:ext uri="{FF2B5EF4-FFF2-40B4-BE49-F238E27FC236}">
              <a16:creationId xmlns:a16="http://schemas.microsoft.com/office/drawing/2014/main" id="{00000000-0008-0000-0100-000090010000}"/>
            </a:ext>
          </a:extLst>
        </xdr:cNvPr>
        <xdr:cNvSpPr txBox="1">
          <a:spLocks noChangeArrowheads="1"/>
        </xdr:cNvSpPr>
      </xdr:nvSpPr>
      <xdr:spPr bwMode="auto">
        <a:xfrm>
          <a:off x="14239875" y="23736300"/>
          <a:ext cx="76200" cy="75247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23</xdr:col>
      <xdr:colOff>0</xdr:colOff>
      <xdr:row>104</xdr:row>
      <xdr:rowOff>0</xdr:rowOff>
    </xdr:from>
    <xdr:to>
      <xdr:col>23</xdr:col>
      <xdr:colOff>76200</xdr:colOff>
      <xdr:row>107</xdr:row>
      <xdr:rowOff>152401</xdr:rowOff>
    </xdr:to>
    <xdr:sp macro="" textlink="">
      <xdr:nvSpPr>
        <xdr:cNvPr id="41" name="Text Box 436">
          <a:extLst>
            <a:ext uri="{FF2B5EF4-FFF2-40B4-BE49-F238E27FC236}">
              <a16:creationId xmlns:a16="http://schemas.microsoft.com/office/drawing/2014/main" id="{00000000-0008-0000-0100-000091010000}"/>
            </a:ext>
          </a:extLst>
        </xdr:cNvPr>
        <xdr:cNvSpPr txBox="1">
          <a:spLocks noChangeArrowheads="1"/>
        </xdr:cNvSpPr>
      </xdr:nvSpPr>
      <xdr:spPr bwMode="auto">
        <a:xfrm>
          <a:off x="14239875" y="23736300"/>
          <a:ext cx="76200" cy="75247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23</xdr:col>
      <xdr:colOff>0</xdr:colOff>
      <xdr:row>104</xdr:row>
      <xdr:rowOff>0</xdr:rowOff>
    </xdr:from>
    <xdr:to>
      <xdr:col>23</xdr:col>
      <xdr:colOff>76200</xdr:colOff>
      <xdr:row>107</xdr:row>
      <xdr:rowOff>152401</xdr:rowOff>
    </xdr:to>
    <xdr:sp macro="" textlink="">
      <xdr:nvSpPr>
        <xdr:cNvPr id="42" name="Text Box 437">
          <a:extLst>
            <a:ext uri="{FF2B5EF4-FFF2-40B4-BE49-F238E27FC236}">
              <a16:creationId xmlns:a16="http://schemas.microsoft.com/office/drawing/2014/main" id="{00000000-0008-0000-0100-000092010000}"/>
            </a:ext>
          </a:extLst>
        </xdr:cNvPr>
        <xdr:cNvSpPr txBox="1">
          <a:spLocks noChangeArrowheads="1"/>
        </xdr:cNvSpPr>
      </xdr:nvSpPr>
      <xdr:spPr bwMode="auto">
        <a:xfrm>
          <a:off x="14239875" y="23736300"/>
          <a:ext cx="76200" cy="75247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23</xdr:col>
      <xdr:colOff>0</xdr:colOff>
      <xdr:row>104</xdr:row>
      <xdr:rowOff>0</xdr:rowOff>
    </xdr:from>
    <xdr:to>
      <xdr:col>23</xdr:col>
      <xdr:colOff>76200</xdr:colOff>
      <xdr:row>107</xdr:row>
      <xdr:rowOff>152401</xdr:rowOff>
    </xdr:to>
    <xdr:sp macro="" textlink="">
      <xdr:nvSpPr>
        <xdr:cNvPr id="43" name="Text Box 438">
          <a:extLst>
            <a:ext uri="{FF2B5EF4-FFF2-40B4-BE49-F238E27FC236}">
              <a16:creationId xmlns:a16="http://schemas.microsoft.com/office/drawing/2014/main" id="{00000000-0008-0000-0100-000093010000}"/>
            </a:ext>
          </a:extLst>
        </xdr:cNvPr>
        <xdr:cNvSpPr txBox="1">
          <a:spLocks noChangeArrowheads="1"/>
        </xdr:cNvSpPr>
      </xdr:nvSpPr>
      <xdr:spPr bwMode="auto">
        <a:xfrm>
          <a:off x="14239875" y="23736300"/>
          <a:ext cx="76200" cy="75247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23</xdr:col>
      <xdr:colOff>0</xdr:colOff>
      <xdr:row>104</xdr:row>
      <xdr:rowOff>0</xdr:rowOff>
    </xdr:from>
    <xdr:to>
      <xdr:col>23</xdr:col>
      <xdr:colOff>76200</xdr:colOff>
      <xdr:row>107</xdr:row>
      <xdr:rowOff>152401</xdr:rowOff>
    </xdr:to>
    <xdr:sp macro="" textlink="">
      <xdr:nvSpPr>
        <xdr:cNvPr id="44" name="Text Box 439">
          <a:extLst>
            <a:ext uri="{FF2B5EF4-FFF2-40B4-BE49-F238E27FC236}">
              <a16:creationId xmlns:a16="http://schemas.microsoft.com/office/drawing/2014/main" id="{00000000-0008-0000-0100-000094010000}"/>
            </a:ext>
          </a:extLst>
        </xdr:cNvPr>
        <xdr:cNvSpPr txBox="1">
          <a:spLocks noChangeArrowheads="1"/>
        </xdr:cNvSpPr>
      </xdr:nvSpPr>
      <xdr:spPr bwMode="auto">
        <a:xfrm>
          <a:off x="14239875" y="23736300"/>
          <a:ext cx="76200" cy="75247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23</xdr:col>
      <xdr:colOff>0</xdr:colOff>
      <xdr:row>104</xdr:row>
      <xdr:rowOff>0</xdr:rowOff>
    </xdr:from>
    <xdr:to>
      <xdr:col>23</xdr:col>
      <xdr:colOff>76200</xdr:colOff>
      <xdr:row>107</xdr:row>
      <xdr:rowOff>152401</xdr:rowOff>
    </xdr:to>
    <xdr:sp macro="" textlink="">
      <xdr:nvSpPr>
        <xdr:cNvPr id="45" name="Text Box 440">
          <a:extLst>
            <a:ext uri="{FF2B5EF4-FFF2-40B4-BE49-F238E27FC236}">
              <a16:creationId xmlns:a16="http://schemas.microsoft.com/office/drawing/2014/main" id="{00000000-0008-0000-0100-000095010000}"/>
            </a:ext>
          </a:extLst>
        </xdr:cNvPr>
        <xdr:cNvSpPr txBox="1">
          <a:spLocks noChangeArrowheads="1"/>
        </xdr:cNvSpPr>
      </xdr:nvSpPr>
      <xdr:spPr bwMode="auto">
        <a:xfrm>
          <a:off x="14239875" y="23736300"/>
          <a:ext cx="76200" cy="75247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23</xdr:col>
      <xdr:colOff>0</xdr:colOff>
      <xdr:row>104</xdr:row>
      <xdr:rowOff>0</xdr:rowOff>
    </xdr:from>
    <xdr:to>
      <xdr:col>23</xdr:col>
      <xdr:colOff>76200</xdr:colOff>
      <xdr:row>107</xdr:row>
      <xdr:rowOff>152401</xdr:rowOff>
    </xdr:to>
    <xdr:sp macro="" textlink="">
      <xdr:nvSpPr>
        <xdr:cNvPr id="46" name="Text Box 441">
          <a:extLst>
            <a:ext uri="{FF2B5EF4-FFF2-40B4-BE49-F238E27FC236}">
              <a16:creationId xmlns:a16="http://schemas.microsoft.com/office/drawing/2014/main" id="{00000000-0008-0000-0100-000096010000}"/>
            </a:ext>
          </a:extLst>
        </xdr:cNvPr>
        <xdr:cNvSpPr txBox="1">
          <a:spLocks noChangeArrowheads="1"/>
        </xdr:cNvSpPr>
      </xdr:nvSpPr>
      <xdr:spPr bwMode="auto">
        <a:xfrm>
          <a:off x="14239875" y="23736300"/>
          <a:ext cx="76200" cy="75247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23</xdr:col>
      <xdr:colOff>0</xdr:colOff>
      <xdr:row>104</xdr:row>
      <xdr:rowOff>0</xdr:rowOff>
    </xdr:from>
    <xdr:to>
      <xdr:col>23</xdr:col>
      <xdr:colOff>76200</xdr:colOff>
      <xdr:row>107</xdr:row>
      <xdr:rowOff>152401</xdr:rowOff>
    </xdr:to>
    <xdr:sp macro="" textlink="">
      <xdr:nvSpPr>
        <xdr:cNvPr id="47" name="Text Box 442">
          <a:extLst>
            <a:ext uri="{FF2B5EF4-FFF2-40B4-BE49-F238E27FC236}">
              <a16:creationId xmlns:a16="http://schemas.microsoft.com/office/drawing/2014/main" id="{00000000-0008-0000-0100-000097010000}"/>
            </a:ext>
          </a:extLst>
        </xdr:cNvPr>
        <xdr:cNvSpPr txBox="1">
          <a:spLocks noChangeArrowheads="1"/>
        </xdr:cNvSpPr>
      </xdr:nvSpPr>
      <xdr:spPr bwMode="auto">
        <a:xfrm>
          <a:off x="14239875" y="23736300"/>
          <a:ext cx="76200" cy="75247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23</xdr:col>
      <xdr:colOff>0</xdr:colOff>
      <xdr:row>104</xdr:row>
      <xdr:rowOff>0</xdr:rowOff>
    </xdr:from>
    <xdr:to>
      <xdr:col>23</xdr:col>
      <xdr:colOff>76200</xdr:colOff>
      <xdr:row>107</xdr:row>
      <xdr:rowOff>152401</xdr:rowOff>
    </xdr:to>
    <xdr:sp macro="" textlink="">
      <xdr:nvSpPr>
        <xdr:cNvPr id="48" name="Text Box 443">
          <a:extLst>
            <a:ext uri="{FF2B5EF4-FFF2-40B4-BE49-F238E27FC236}">
              <a16:creationId xmlns:a16="http://schemas.microsoft.com/office/drawing/2014/main" id="{00000000-0008-0000-0100-000098010000}"/>
            </a:ext>
          </a:extLst>
        </xdr:cNvPr>
        <xdr:cNvSpPr txBox="1">
          <a:spLocks noChangeArrowheads="1"/>
        </xdr:cNvSpPr>
      </xdr:nvSpPr>
      <xdr:spPr bwMode="auto">
        <a:xfrm>
          <a:off x="14239875" y="23736300"/>
          <a:ext cx="76200" cy="75247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23</xdr:col>
      <xdr:colOff>0</xdr:colOff>
      <xdr:row>104</xdr:row>
      <xdr:rowOff>0</xdr:rowOff>
    </xdr:from>
    <xdr:to>
      <xdr:col>23</xdr:col>
      <xdr:colOff>76200</xdr:colOff>
      <xdr:row>107</xdr:row>
      <xdr:rowOff>152401</xdr:rowOff>
    </xdr:to>
    <xdr:sp macro="" textlink="">
      <xdr:nvSpPr>
        <xdr:cNvPr id="49" name="Text Box 444">
          <a:extLst>
            <a:ext uri="{FF2B5EF4-FFF2-40B4-BE49-F238E27FC236}">
              <a16:creationId xmlns:a16="http://schemas.microsoft.com/office/drawing/2014/main" id="{00000000-0008-0000-0100-000099010000}"/>
            </a:ext>
          </a:extLst>
        </xdr:cNvPr>
        <xdr:cNvSpPr txBox="1">
          <a:spLocks noChangeArrowheads="1"/>
        </xdr:cNvSpPr>
      </xdr:nvSpPr>
      <xdr:spPr bwMode="auto">
        <a:xfrm>
          <a:off x="14239875" y="23736300"/>
          <a:ext cx="76200" cy="75247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23</xdr:col>
      <xdr:colOff>0</xdr:colOff>
      <xdr:row>104</xdr:row>
      <xdr:rowOff>0</xdr:rowOff>
    </xdr:from>
    <xdr:to>
      <xdr:col>23</xdr:col>
      <xdr:colOff>76200</xdr:colOff>
      <xdr:row>107</xdr:row>
      <xdr:rowOff>152401</xdr:rowOff>
    </xdr:to>
    <xdr:sp macro="" textlink="">
      <xdr:nvSpPr>
        <xdr:cNvPr id="50" name="Text Box 445">
          <a:extLst>
            <a:ext uri="{FF2B5EF4-FFF2-40B4-BE49-F238E27FC236}">
              <a16:creationId xmlns:a16="http://schemas.microsoft.com/office/drawing/2014/main" id="{00000000-0008-0000-0100-00009A010000}"/>
            </a:ext>
          </a:extLst>
        </xdr:cNvPr>
        <xdr:cNvSpPr txBox="1">
          <a:spLocks noChangeArrowheads="1"/>
        </xdr:cNvSpPr>
      </xdr:nvSpPr>
      <xdr:spPr bwMode="auto">
        <a:xfrm>
          <a:off x="14239875" y="23736300"/>
          <a:ext cx="76200" cy="75247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23</xdr:col>
      <xdr:colOff>0</xdr:colOff>
      <xdr:row>104</xdr:row>
      <xdr:rowOff>0</xdr:rowOff>
    </xdr:from>
    <xdr:to>
      <xdr:col>23</xdr:col>
      <xdr:colOff>76200</xdr:colOff>
      <xdr:row>107</xdr:row>
      <xdr:rowOff>152401</xdr:rowOff>
    </xdr:to>
    <xdr:sp macro="" textlink="">
      <xdr:nvSpPr>
        <xdr:cNvPr id="51" name="Text Box 446">
          <a:extLst>
            <a:ext uri="{FF2B5EF4-FFF2-40B4-BE49-F238E27FC236}">
              <a16:creationId xmlns:a16="http://schemas.microsoft.com/office/drawing/2014/main" id="{00000000-0008-0000-0100-00009B010000}"/>
            </a:ext>
          </a:extLst>
        </xdr:cNvPr>
        <xdr:cNvSpPr txBox="1">
          <a:spLocks noChangeArrowheads="1"/>
        </xdr:cNvSpPr>
      </xdr:nvSpPr>
      <xdr:spPr bwMode="auto">
        <a:xfrm>
          <a:off x="14239875" y="23736300"/>
          <a:ext cx="76200" cy="75247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23</xdr:col>
      <xdr:colOff>0</xdr:colOff>
      <xdr:row>104</xdr:row>
      <xdr:rowOff>0</xdr:rowOff>
    </xdr:from>
    <xdr:to>
      <xdr:col>23</xdr:col>
      <xdr:colOff>76200</xdr:colOff>
      <xdr:row>107</xdr:row>
      <xdr:rowOff>152401</xdr:rowOff>
    </xdr:to>
    <xdr:sp macro="" textlink="">
      <xdr:nvSpPr>
        <xdr:cNvPr id="52" name="Text Box 447">
          <a:extLst>
            <a:ext uri="{FF2B5EF4-FFF2-40B4-BE49-F238E27FC236}">
              <a16:creationId xmlns:a16="http://schemas.microsoft.com/office/drawing/2014/main" id="{00000000-0008-0000-0100-00009C010000}"/>
            </a:ext>
          </a:extLst>
        </xdr:cNvPr>
        <xdr:cNvSpPr txBox="1">
          <a:spLocks noChangeArrowheads="1"/>
        </xdr:cNvSpPr>
      </xdr:nvSpPr>
      <xdr:spPr bwMode="auto">
        <a:xfrm>
          <a:off x="14239875" y="23736300"/>
          <a:ext cx="76200" cy="75247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23</xdr:col>
      <xdr:colOff>0</xdr:colOff>
      <xdr:row>104</xdr:row>
      <xdr:rowOff>0</xdr:rowOff>
    </xdr:from>
    <xdr:to>
      <xdr:col>23</xdr:col>
      <xdr:colOff>76200</xdr:colOff>
      <xdr:row>107</xdr:row>
      <xdr:rowOff>152401</xdr:rowOff>
    </xdr:to>
    <xdr:sp macro="" textlink="">
      <xdr:nvSpPr>
        <xdr:cNvPr id="53" name="Text Box 448">
          <a:extLst>
            <a:ext uri="{FF2B5EF4-FFF2-40B4-BE49-F238E27FC236}">
              <a16:creationId xmlns:a16="http://schemas.microsoft.com/office/drawing/2014/main" id="{00000000-0008-0000-0100-00009D010000}"/>
            </a:ext>
          </a:extLst>
        </xdr:cNvPr>
        <xdr:cNvSpPr txBox="1">
          <a:spLocks noChangeArrowheads="1"/>
        </xdr:cNvSpPr>
      </xdr:nvSpPr>
      <xdr:spPr bwMode="auto">
        <a:xfrm>
          <a:off x="14239875" y="23736300"/>
          <a:ext cx="76200" cy="75247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23</xdr:col>
      <xdr:colOff>0</xdr:colOff>
      <xdr:row>104</xdr:row>
      <xdr:rowOff>0</xdr:rowOff>
    </xdr:from>
    <xdr:to>
      <xdr:col>23</xdr:col>
      <xdr:colOff>76200</xdr:colOff>
      <xdr:row>107</xdr:row>
      <xdr:rowOff>152401</xdr:rowOff>
    </xdr:to>
    <xdr:sp macro="" textlink="">
      <xdr:nvSpPr>
        <xdr:cNvPr id="54" name="Text Box 449">
          <a:extLst>
            <a:ext uri="{FF2B5EF4-FFF2-40B4-BE49-F238E27FC236}">
              <a16:creationId xmlns:a16="http://schemas.microsoft.com/office/drawing/2014/main" id="{00000000-0008-0000-0100-00009E010000}"/>
            </a:ext>
          </a:extLst>
        </xdr:cNvPr>
        <xdr:cNvSpPr txBox="1">
          <a:spLocks noChangeArrowheads="1"/>
        </xdr:cNvSpPr>
      </xdr:nvSpPr>
      <xdr:spPr bwMode="auto">
        <a:xfrm>
          <a:off x="14239875" y="23736300"/>
          <a:ext cx="76200" cy="75247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23</xdr:col>
      <xdr:colOff>0</xdr:colOff>
      <xdr:row>104</xdr:row>
      <xdr:rowOff>0</xdr:rowOff>
    </xdr:from>
    <xdr:to>
      <xdr:col>23</xdr:col>
      <xdr:colOff>76200</xdr:colOff>
      <xdr:row>107</xdr:row>
      <xdr:rowOff>152401</xdr:rowOff>
    </xdr:to>
    <xdr:sp macro="" textlink="">
      <xdr:nvSpPr>
        <xdr:cNvPr id="55" name="Text Box 450">
          <a:extLst>
            <a:ext uri="{FF2B5EF4-FFF2-40B4-BE49-F238E27FC236}">
              <a16:creationId xmlns:a16="http://schemas.microsoft.com/office/drawing/2014/main" id="{00000000-0008-0000-0100-00009F010000}"/>
            </a:ext>
          </a:extLst>
        </xdr:cNvPr>
        <xdr:cNvSpPr txBox="1">
          <a:spLocks noChangeArrowheads="1"/>
        </xdr:cNvSpPr>
      </xdr:nvSpPr>
      <xdr:spPr bwMode="auto">
        <a:xfrm>
          <a:off x="14239875" y="23736300"/>
          <a:ext cx="76200" cy="75247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23</xdr:col>
      <xdr:colOff>0</xdr:colOff>
      <xdr:row>104</xdr:row>
      <xdr:rowOff>0</xdr:rowOff>
    </xdr:from>
    <xdr:to>
      <xdr:col>23</xdr:col>
      <xdr:colOff>76200</xdr:colOff>
      <xdr:row>107</xdr:row>
      <xdr:rowOff>152401</xdr:rowOff>
    </xdr:to>
    <xdr:sp macro="" textlink="">
      <xdr:nvSpPr>
        <xdr:cNvPr id="56" name="Text Box 451">
          <a:extLst>
            <a:ext uri="{FF2B5EF4-FFF2-40B4-BE49-F238E27FC236}">
              <a16:creationId xmlns:a16="http://schemas.microsoft.com/office/drawing/2014/main" id="{00000000-0008-0000-0100-0000A0010000}"/>
            </a:ext>
          </a:extLst>
        </xdr:cNvPr>
        <xdr:cNvSpPr txBox="1">
          <a:spLocks noChangeArrowheads="1"/>
        </xdr:cNvSpPr>
      </xdr:nvSpPr>
      <xdr:spPr bwMode="auto">
        <a:xfrm>
          <a:off x="14239875" y="23736300"/>
          <a:ext cx="76200" cy="75247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23</xdr:col>
      <xdr:colOff>0</xdr:colOff>
      <xdr:row>104</xdr:row>
      <xdr:rowOff>0</xdr:rowOff>
    </xdr:from>
    <xdr:to>
      <xdr:col>23</xdr:col>
      <xdr:colOff>76200</xdr:colOff>
      <xdr:row>107</xdr:row>
      <xdr:rowOff>152401</xdr:rowOff>
    </xdr:to>
    <xdr:sp macro="" textlink="">
      <xdr:nvSpPr>
        <xdr:cNvPr id="57" name="Text Box 452">
          <a:extLst>
            <a:ext uri="{FF2B5EF4-FFF2-40B4-BE49-F238E27FC236}">
              <a16:creationId xmlns:a16="http://schemas.microsoft.com/office/drawing/2014/main" id="{00000000-0008-0000-0100-0000A1010000}"/>
            </a:ext>
          </a:extLst>
        </xdr:cNvPr>
        <xdr:cNvSpPr txBox="1">
          <a:spLocks noChangeArrowheads="1"/>
        </xdr:cNvSpPr>
      </xdr:nvSpPr>
      <xdr:spPr bwMode="auto">
        <a:xfrm>
          <a:off x="14239875" y="23736300"/>
          <a:ext cx="76200" cy="75247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23</xdr:col>
      <xdr:colOff>0</xdr:colOff>
      <xdr:row>104</xdr:row>
      <xdr:rowOff>0</xdr:rowOff>
    </xdr:from>
    <xdr:to>
      <xdr:col>23</xdr:col>
      <xdr:colOff>76200</xdr:colOff>
      <xdr:row>107</xdr:row>
      <xdr:rowOff>152401</xdr:rowOff>
    </xdr:to>
    <xdr:sp macro="" textlink="">
      <xdr:nvSpPr>
        <xdr:cNvPr id="58" name="Text Box 453">
          <a:extLst>
            <a:ext uri="{FF2B5EF4-FFF2-40B4-BE49-F238E27FC236}">
              <a16:creationId xmlns:a16="http://schemas.microsoft.com/office/drawing/2014/main" id="{00000000-0008-0000-0100-0000A2010000}"/>
            </a:ext>
          </a:extLst>
        </xdr:cNvPr>
        <xdr:cNvSpPr txBox="1">
          <a:spLocks noChangeArrowheads="1"/>
        </xdr:cNvSpPr>
      </xdr:nvSpPr>
      <xdr:spPr bwMode="auto">
        <a:xfrm>
          <a:off x="14239875" y="23736300"/>
          <a:ext cx="76200" cy="75247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23</xdr:col>
      <xdr:colOff>0</xdr:colOff>
      <xdr:row>104</xdr:row>
      <xdr:rowOff>0</xdr:rowOff>
    </xdr:from>
    <xdr:to>
      <xdr:col>23</xdr:col>
      <xdr:colOff>76200</xdr:colOff>
      <xdr:row>107</xdr:row>
      <xdr:rowOff>152401</xdr:rowOff>
    </xdr:to>
    <xdr:sp macro="" textlink="">
      <xdr:nvSpPr>
        <xdr:cNvPr id="59" name="Text Box 454">
          <a:extLst>
            <a:ext uri="{FF2B5EF4-FFF2-40B4-BE49-F238E27FC236}">
              <a16:creationId xmlns:a16="http://schemas.microsoft.com/office/drawing/2014/main" id="{00000000-0008-0000-0100-0000A3010000}"/>
            </a:ext>
          </a:extLst>
        </xdr:cNvPr>
        <xdr:cNvSpPr txBox="1">
          <a:spLocks noChangeArrowheads="1"/>
        </xdr:cNvSpPr>
      </xdr:nvSpPr>
      <xdr:spPr bwMode="auto">
        <a:xfrm>
          <a:off x="14239875" y="23736300"/>
          <a:ext cx="76200" cy="75247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23</xdr:col>
      <xdr:colOff>0</xdr:colOff>
      <xdr:row>104</xdr:row>
      <xdr:rowOff>0</xdr:rowOff>
    </xdr:from>
    <xdr:to>
      <xdr:col>23</xdr:col>
      <xdr:colOff>76200</xdr:colOff>
      <xdr:row>107</xdr:row>
      <xdr:rowOff>152401</xdr:rowOff>
    </xdr:to>
    <xdr:sp macro="" textlink="">
      <xdr:nvSpPr>
        <xdr:cNvPr id="60" name="Text Box 398">
          <a:extLst>
            <a:ext uri="{FF2B5EF4-FFF2-40B4-BE49-F238E27FC236}">
              <a16:creationId xmlns:a16="http://schemas.microsoft.com/office/drawing/2014/main" id="{00000000-0008-0000-0100-0000A4010000}"/>
            </a:ext>
          </a:extLst>
        </xdr:cNvPr>
        <xdr:cNvSpPr txBox="1">
          <a:spLocks noChangeArrowheads="1"/>
        </xdr:cNvSpPr>
      </xdr:nvSpPr>
      <xdr:spPr bwMode="auto">
        <a:xfrm>
          <a:off x="14239875" y="23736300"/>
          <a:ext cx="76200" cy="75247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23</xdr:col>
      <xdr:colOff>0</xdr:colOff>
      <xdr:row>104</xdr:row>
      <xdr:rowOff>0</xdr:rowOff>
    </xdr:from>
    <xdr:to>
      <xdr:col>23</xdr:col>
      <xdr:colOff>76200</xdr:colOff>
      <xdr:row>107</xdr:row>
      <xdr:rowOff>152401</xdr:rowOff>
    </xdr:to>
    <xdr:sp macro="" textlink="">
      <xdr:nvSpPr>
        <xdr:cNvPr id="61" name="Text Box 399">
          <a:extLst>
            <a:ext uri="{FF2B5EF4-FFF2-40B4-BE49-F238E27FC236}">
              <a16:creationId xmlns:a16="http://schemas.microsoft.com/office/drawing/2014/main" id="{00000000-0008-0000-0100-0000A5010000}"/>
            </a:ext>
          </a:extLst>
        </xdr:cNvPr>
        <xdr:cNvSpPr txBox="1">
          <a:spLocks noChangeArrowheads="1"/>
        </xdr:cNvSpPr>
      </xdr:nvSpPr>
      <xdr:spPr bwMode="auto">
        <a:xfrm>
          <a:off x="14239875" y="23736300"/>
          <a:ext cx="76200" cy="75247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23</xdr:col>
      <xdr:colOff>0</xdr:colOff>
      <xdr:row>104</xdr:row>
      <xdr:rowOff>0</xdr:rowOff>
    </xdr:from>
    <xdr:to>
      <xdr:col>23</xdr:col>
      <xdr:colOff>76200</xdr:colOff>
      <xdr:row>107</xdr:row>
      <xdr:rowOff>152401</xdr:rowOff>
    </xdr:to>
    <xdr:sp macro="" textlink="">
      <xdr:nvSpPr>
        <xdr:cNvPr id="62" name="Text Box 400">
          <a:extLst>
            <a:ext uri="{FF2B5EF4-FFF2-40B4-BE49-F238E27FC236}">
              <a16:creationId xmlns:a16="http://schemas.microsoft.com/office/drawing/2014/main" id="{00000000-0008-0000-0100-0000A6010000}"/>
            </a:ext>
          </a:extLst>
        </xdr:cNvPr>
        <xdr:cNvSpPr txBox="1">
          <a:spLocks noChangeArrowheads="1"/>
        </xdr:cNvSpPr>
      </xdr:nvSpPr>
      <xdr:spPr bwMode="auto">
        <a:xfrm>
          <a:off x="14239875" y="23736300"/>
          <a:ext cx="76200" cy="75247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23</xdr:col>
      <xdr:colOff>0</xdr:colOff>
      <xdr:row>104</xdr:row>
      <xdr:rowOff>0</xdr:rowOff>
    </xdr:from>
    <xdr:to>
      <xdr:col>23</xdr:col>
      <xdr:colOff>76200</xdr:colOff>
      <xdr:row>107</xdr:row>
      <xdr:rowOff>152401</xdr:rowOff>
    </xdr:to>
    <xdr:sp macro="" textlink="">
      <xdr:nvSpPr>
        <xdr:cNvPr id="63" name="Text Box 401">
          <a:extLst>
            <a:ext uri="{FF2B5EF4-FFF2-40B4-BE49-F238E27FC236}">
              <a16:creationId xmlns:a16="http://schemas.microsoft.com/office/drawing/2014/main" id="{00000000-0008-0000-0100-0000A7010000}"/>
            </a:ext>
          </a:extLst>
        </xdr:cNvPr>
        <xdr:cNvSpPr txBox="1">
          <a:spLocks noChangeArrowheads="1"/>
        </xdr:cNvSpPr>
      </xdr:nvSpPr>
      <xdr:spPr bwMode="auto">
        <a:xfrm>
          <a:off x="14239875" y="23736300"/>
          <a:ext cx="76200" cy="75247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23</xdr:col>
      <xdr:colOff>0</xdr:colOff>
      <xdr:row>104</xdr:row>
      <xdr:rowOff>0</xdr:rowOff>
    </xdr:from>
    <xdr:to>
      <xdr:col>23</xdr:col>
      <xdr:colOff>76200</xdr:colOff>
      <xdr:row>107</xdr:row>
      <xdr:rowOff>152401</xdr:rowOff>
    </xdr:to>
    <xdr:sp macro="" textlink="">
      <xdr:nvSpPr>
        <xdr:cNvPr id="64" name="Text Box 402">
          <a:extLst>
            <a:ext uri="{FF2B5EF4-FFF2-40B4-BE49-F238E27FC236}">
              <a16:creationId xmlns:a16="http://schemas.microsoft.com/office/drawing/2014/main" id="{00000000-0008-0000-0100-0000A8010000}"/>
            </a:ext>
          </a:extLst>
        </xdr:cNvPr>
        <xdr:cNvSpPr txBox="1">
          <a:spLocks noChangeArrowheads="1"/>
        </xdr:cNvSpPr>
      </xdr:nvSpPr>
      <xdr:spPr bwMode="auto">
        <a:xfrm>
          <a:off x="14239875" y="23736300"/>
          <a:ext cx="76200" cy="75247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23</xdr:col>
      <xdr:colOff>0</xdr:colOff>
      <xdr:row>104</xdr:row>
      <xdr:rowOff>0</xdr:rowOff>
    </xdr:from>
    <xdr:to>
      <xdr:col>23</xdr:col>
      <xdr:colOff>76200</xdr:colOff>
      <xdr:row>107</xdr:row>
      <xdr:rowOff>152401</xdr:rowOff>
    </xdr:to>
    <xdr:sp macro="" textlink="">
      <xdr:nvSpPr>
        <xdr:cNvPr id="65" name="Text Box 403">
          <a:extLst>
            <a:ext uri="{FF2B5EF4-FFF2-40B4-BE49-F238E27FC236}">
              <a16:creationId xmlns:a16="http://schemas.microsoft.com/office/drawing/2014/main" id="{00000000-0008-0000-0100-0000A9010000}"/>
            </a:ext>
          </a:extLst>
        </xdr:cNvPr>
        <xdr:cNvSpPr txBox="1">
          <a:spLocks noChangeArrowheads="1"/>
        </xdr:cNvSpPr>
      </xdr:nvSpPr>
      <xdr:spPr bwMode="auto">
        <a:xfrm>
          <a:off x="14239875" y="23736300"/>
          <a:ext cx="76200" cy="75247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23</xdr:col>
      <xdr:colOff>0</xdr:colOff>
      <xdr:row>104</xdr:row>
      <xdr:rowOff>0</xdr:rowOff>
    </xdr:from>
    <xdr:to>
      <xdr:col>23</xdr:col>
      <xdr:colOff>76200</xdr:colOff>
      <xdr:row>107</xdr:row>
      <xdr:rowOff>152401</xdr:rowOff>
    </xdr:to>
    <xdr:sp macro="" textlink="">
      <xdr:nvSpPr>
        <xdr:cNvPr id="66" name="Text Box 404">
          <a:extLst>
            <a:ext uri="{FF2B5EF4-FFF2-40B4-BE49-F238E27FC236}">
              <a16:creationId xmlns:a16="http://schemas.microsoft.com/office/drawing/2014/main" id="{00000000-0008-0000-0100-0000AA010000}"/>
            </a:ext>
          </a:extLst>
        </xdr:cNvPr>
        <xdr:cNvSpPr txBox="1">
          <a:spLocks noChangeArrowheads="1"/>
        </xdr:cNvSpPr>
      </xdr:nvSpPr>
      <xdr:spPr bwMode="auto">
        <a:xfrm>
          <a:off x="14239875" y="23736300"/>
          <a:ext cx="76200" cy="75247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23</xdr:col>
      <xdr:colOff>0</xdr:colOff>
      <xdr:row>104</xdr:row>
      <xdr:rowOff>0</xdr:rowOff>
    </xdr:from>
    <xdr:to>
      <xdr:col>23</xdr:col>
      <xdr:colOff>76200</xdr:colOff>
      <xdr:row>107</xdr:row>
      <xdr:rowOff>152401</xdr:rowOff>
    </xdr:to>
    <xdr:sp macro="" textlink="">
      <xdr:nvSpPr>
        <xdr:cNvPr id="67" name="Text Box 405">
          <a:extLst>
            <a:ext uri="{FF2B5EF4-FFF2-40B4-BE49-F238E27FC236}">
              <a16:creationId xmlns:a16="http://schemas.microsoft.com/office/drawing/2014/main" id="{00000000-0008-0000-0100-0000AB010000}"/>
            </a:ext>
          </a:extLst>
        </xdr:cNvPr>
        <xdr:cNvSpPr txBox="1">
          <a:spLocks noChangeArrowheads="1"/>
        </xdr:cNvSpPr>
      </xdr:nvSpPr>
      <xdr:spPr bwMode="auto">
        <a:xfrm>
          <a:off x="14239875" y="23736300"/>
          <a:ext cx="76200" cy="75247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23</xdr:col>
      <xdr:colOff>0</xdr:colOff>
      <xdr:row>104</xdr:row>
      <xdr:rowOff>0</xdr:rowOff>
    </xdr:from>
    <xdr:to>
      <xdr:col>23</xdr:col>
      <xdr:colOff>76200</xdr:colOff>
      <xdr:row>107</xdr:row>
      <xdr:rowOff>152401</xdr:rowOff>
    </xdr:to>
    <xdr:sp macro="" textlink="">
      <xdr:nvSpPr>
        <xdr:cNvPr id="68" name="Text Box 406">
          <a:extLst>
            <a:ext uri="{FF2B5EF4-FFF2-40B4-BE49-F238E27FC236}">
              <a16:creationId xmlns:a16="http://schemas.microsoft.com/office/drawing/2014/main" id="{00000000-0008-0000-0100-0000AC010000}"/>
            </a:ext>
          </a:extLst>
        </xdr:cNvPr>
        <xdr:cNvSpPr txBox="1">
          <a:spLocks noChangeArrowheads="1"/>
        </xdr:cNvSpPr>
      </xdr:nvSpPr>
      <xdr:spPr bwMode="auto">
        <a:xfrm>
          <a:off x="14239875" y="23736300"/>
          <a:ext cx="76200" cy="75247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23</xdr:col>
      <xdr:colOff>0</xdr:colOff>
      <xdr:row>104</xdr:row>
      <xdr:rowOff>0</xdr:rowOff>
    </xdr:from>
    <xdr:to>
      <xdr:col>23</xdr:col>
      <xdr:colOff>76200</xdr:colOff>
      <xdr:row>107</xdr:row>
      <xdr:rowOff>152401</xdr:rowOff>
    </xdr:to>
    <xdr:sp macro="" textlink="">
      <xdr:nvSpPr>
        <xdr:cNvPr id="69" name="Text Box 407">
          <a:extLst>
            <a:ext uri="{FF2B5EF4-FFF2-40B4-BE49-F238E27FC236}">
              <a16:creationId xmlns:a16="http://schemas.microsoft.com/office/drawing/2014/main" id="{00000000-0008-0000-0100-0000AD010000}"/>
            </a:ext>
          </a:extLst>
        </xdr:cNvPr>
        <xdr:cNvSpPr txBox="1">
          <a:spLocks noChangeArrowheads="1"/>
        </xdr:cNvSpPr>
      </xdr:nvSpPr>
      <xdr:spPr bwMode="auto">
        <a:xfrm>
          <a:off x="14239875" y="23736300"/>
          <a:ext cx="76200" cy="75247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23</xdr:col>
      <xdr:colOff>0</xdr:colOff>
      <xdr:row>104</xdr:row>
      <xdr:rowOff>0</xdr:rowOff>
    </xdr:from>
    <xdr:to>
      <xdr:col>23</xdr:col>
      <xdr:colOff>76200</xdr:colOff>
      <xdr:row>107</xdr:row>
      <xdr:rowOff>152401</xdr:rowOff>
    </xdr:to>
    <xdr:sp macro="" textlink="">
      <xdr:nvSpPr>
        <xdr:cNvPr id="70" name="Text Box 408">
          <a:extLst>
            <a:ext uri="{FF2B5EF4-FFF2-40B4-BE49-F238E27FC236}">
              <a16:creationId xmlns:a16="http://schemas.microsoft.com/office/drawing/2014/main" id="{00000000-0008-0000-0100-0000AE010000}"/>
            </a:ext>
          </a:extLst>
        </xdr:cNvPr>
        <xdr:cNvSpPr txBox="1">
          <a:spLocks noChangeArrowheads="1"/>
        </xdr:cNvSpPr>
      </xdr:nvSpPr>
      <xdr:spPr bwMode="auto">
        <a:xfrm>
          <a:off x="14239875" y="23736300"/>
          <a:ext cx="76200" cy="75247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23</xdr:col>
      <xdr:colOff>0</xdr:colOff>
      <xdr:row>104</xdr:row>
      <xdr:rowOff>0</xdr:rowOff>
    </xdr:from>
    <xdr:to>
      <xdr:col>23</xdr:col>
      <xdr:colOff>76200</xdr:colOff>
      <xdr:row>107</xdr:row>
      <xdr:rowOff>152401</xdr:rowOff>
    </xdr:to>
    <xdr:sp macro="" textlink="">
      <xdr:nvSpPr>
        <xdr:cNvPr id="71" name="Text Box 409">
          <a:extLst>
            <a:ext uri="{FF2B5EF4-FFF2-40B4-BE49-F238E27FC236}">
              <a16:creationId xmlns:a16="http://schemas.microsoft.com/office/drawing/2014/main" id="{00000000-0008-0000-0100-0000AF010000}"/>
            </a:ext>
          </a:extLst>
        </xdr:cNvPr>
        <xdr:cNvSpPr txBox="1">
          <a:spLocks noChangeArrowheads="1"/>
        </xdr:cNvSpPr>
      </xdr:nvSpPr>
      <xdr:spPr bwMode="auto">
        <a:xfrm>
          <a:off x="14239875" y="23736300"/>
          <a:ext cx="76200" cy="75247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23</xdr:col>
      <xdr:colOff>0</xdr:colOff>
      <xdr:row>104</xdr:row>
      <xdr:rowOff>0</xdr:rowOff>
    </xdr:from>
    <xdr:to>
      <xdr:col>23</xdr:col>
      <xdr:colOff>76200</xdr:colOff>
      <xdr:row>107</xdr:row>
      <xdr:rowOff>152401</xdr:rowOff>
    </xdr:to>
    <xdr:sp macro="" textlink="">
      <xdr:nvSpPr>
        <xdr:cNvPr id="72" name="Text Box 410">
          <a:extLst>
            <a:ext uri="{FF2B5EF4-FFF2-40B4-BE49-F238E27FC236}">
              <a16:creationId xmlns:a16="http://schemas.microsoft.com/office/drawing/2014/main" id="{00000000-0008-0000-0100-0000B0010000}"/>
            </a:ext>
          </a:extLst>
        </xdr:cNvPr>
        <xdr:cNvSpPr txBox="1">
          <a:spLocks noChangeArrowheads="1"/>
        </xdr:cNvSpPr>
      </xdr:nvSpPr>
      <xdr:spPr bwMode="auto">
        <a:xfrm>
          <a:off x="14239875" y="23736300"/>
          <a:ext cx="76200" cy="75247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23</xdr:col>
      <xdr:colOff>0</xdr:colOff>
      <xdr:row>104</xdr:row>
      <xdr:rowOff>0</xdr:rowOff>
    </xdr:from>
    <xdr:to>
      <xdr:col>23</xdr:col>
      <xdr:colOff>76200</xdr:colOff>
      <xdr:row>107</xdr:row>
      <xdr:rowOff>152401</xdr:rowOff>
    </xdr:to>
    <xdr:sp macro="" textlink="">
      <xdr:nvSpPr>
        <xdr:cNvPr id="73" name="Text Box 411">
          <a:extLst>
            <a:ext uri="{FF2B5EF4-FFF2-40B4-BE49-F238E27FC236}">
              <a16:creationId xmlns:a16="http://schemas.microsoft.com/office/drawing/2014/main" id="{00000000-0008-0000-0100-0000B1010000}"/>
            </a:ext>
          </a:extLst>
        </xdr:cNvPr>
        <xdr:cNvSpPr txBox="1">
          <a:spLocks noChangeArrowheads="1"/>
        </xdr:cNvSpPr>
      </xdr:nvSpPr>
      <xdr:spPr bwMode="auto">
        <a:xfrm>
          <a:off x="14239875" y="23736300"/>
          <a:ext cx="76200" cy="75247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23</xdr:col>
      <xdr:colOff>0</xdr:colOff>
      <xdr:row>104</xdr:row>
      <xdr:rowOff>0</xdr:rowOff>
    </xdr:from>
    <xdr:to>
      <xdr:col>23</xdr:col>
      <xdr:colOff>76200</xdr:colOff>
      <xdr:row>107</xdr:row>
      <xdr:rowOff>152401</xdr:rowOff>
    </xdr:to>
    <xdr:sp macro="" textlink="">
      <xdr:nvSpPr>
        <xdr:cNvPr id="74" name="Text Box 412">
          <a:extLst>
            <a:ext uri="{FF2B5EF4-FFF2-40B4-BE49-F238E27FC236}">
              <a16:creationId xmlns:a16="http://schemas.microsoft.com/office/drawing/2014/main" id="{00000000-0008-0000-0100-0000B2010000}"/>
            </a:ext>
          </a:extLst>
        </xdr:cNvPr>
        <xdr:cNvSpPr txBox="1">
          <a:spLocks noChangeArrowheads="1"/>
        </xdr:cNvSpPr>
      </xdr:nvSpPr>
      <xdr:spPr bwMode="auto">
        <a:xfrm>
          <a:off x="14239875" y="23736300"/>
          <a:ext cx="76200" cy="75247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23</xdr:col>
      <xdr:colOff>0</xdr:colOff>
      <xdr:row>104</xdr:row>
      <xdr:rowOff>0</xdr:rowOff>
    </xdr:from>
    <xdr:to>
      <xdr:col>23</xdr:col>
      <xdr:colOff>76200</xdr:colOff>
      <xdr:row>107</xdr:row>
      <xdr:rowOff>152401</xdr:rowOff>
    </xdr:to>
    <xdr:sp macro="" textlink="">
      <xdr:nvSpPr>
        <xdr:cNvPr id="75" name="Text Box 413">
          <a:extLst>
            <a:ext uri="{FF2B5EF4-FFF2-40B4-BE49-F238E27FC236}">
              <a16:creationId xmlns:a16="http://schemas.microsoft.com/office/drawing/2014/main" id="{00000000-0008-0000-0100-0000B3010000}"/>
            </a:ext>
          </a:extLst>
        </xdr:cNvPr>
        <xdr:cNvSpPr txBox="1">
          <a:spLocks noChangeArrowheads="1"/>
        </xdr:cNvSpPr>
      </xdr:nvSpPr>
      <xdr:spPr bwMode="auto">
        <a:xfrm>
          <a:off x="14239875" y="23736300"/>
          <a:ext cx="76200" cy="75247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23</xdr:col>
      <xdr:colOff>0</xdr:colOff>
      <xdr:row>104</xdr:row>
      <xdr:rowOff>0</xdr:rowOff>
    </xdr:from>
    <xdr:to>
      <xdr:col>23</xdr:col>
      <xdr:colOff>76200</xdr:colOff>
      <xdr:row>107</xdr:row>
      <xdr:rowOff>152401</xdr:rowOff>
    </xdr:to>
    <xdr:sp macro="" textlink="">
      <xdr:nvSpPr>
        <xdr:cNvPr id="76" name="Text Box 414">
          <a:extLst>
            <a:ext uri="{FF2B5EF4-FFF2-40B4-BE49-F238E27FC236}">
              <a16:creationId xmlns:a16="http://schemas.microsoft.com/office/drawing/2014/main" id="{00000000-0008-0000-0100-0000B4010000}"/>
            </a:ext>
          </a:extLst>
        </xdr:cNvPr>
        <xdr:cNvSpPr txBox="1">
          <a:spLocks noChangeArrowheads="1"/>
        </xdr:cNvSpPr>
      </xdr:nvSpPr>
      <xdr:spPr bwMode="auto">
        <a:xfrm>
          <a:off x="14239875" y="23736300"/>
          <a:ext cx="76200" cy="75247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23</xdr:col>
      <xdr:colOff>0</xdr:colOff>
      <xdr:row>104</xdr:row>
      <xdr:rowOff>0</xdr:rowOff>
    </xdr:from>
    <xdr:to>
      <xdr:col>23</xdr:col>
      <xdr:colOff>76200</xdr:colOff>
      <xdr:row>107</xdr:row>
      <xdr:rowOff>152401</xdr:rowOff>
    </xdr:to>
    <xdr:sp macro="" textlink="">
      <xdr:nvSpPr>
        <xdr:cNvPr id="77" name="Text Box 415">
          <a:extLst>
            <a:ext uri="{FF2B5EF4-FFF2-40B4-BE49-F238E27FC236}">
              <a16:creationId xmlns:a16="http://schemas.microsoft.com/office/drawing/2014/main" id="{00000000-0008-0000-0100-0000B5010000}"/>
            </a:ext>
          </a:extLst>
        </xdr:cNvPr>
        <xdr:cNvSpPr txBox="1">
          <a:spLocks noChangeArrowheads="1"/>
        </xdr:cNvSpPr>
      </xdr:nvSpPr>
      <xdr:spPr bwMode="auto">
        <a:xfrm>
          <a:off x="14239875" y="23736300"/>
          <a:ext cx="76200" cy="75247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23</xdr:col>
      <xdr:colOff>0</xdr:colOff>
      <xdr:row>104</xdr:row>
      <xdr:rowOff>0</xdr:rowOff>
    </xdr:from>
    <xdr:to>
      <xdr:col>23</xdr:col>
      <xdr:colOff>76200</xdr:colOff>
      <xdr:row>107</xdr:row>
      <xdr:rowOff>152401</xdr:rowOff>
    </xdr:to>
    <xdr:sp macro="" textlink="">
      <xdr:nvSpPr>
        <xdr:cNvPr id="78" name="Text Box 416">
          <a:extLst>
            <a:ext uri="{FF2B5EF4-FFF2-40B4-BE49-F238E27FC236}">
              <a16:creationId xmlns:a16="http://schemas.microsoft.com/office/drawing/2014/main" id="{00000000-0008-0000-0100-0000B6010000}"/>
            </a:ext>
          </a:extLst>
        </xdr:cNvPr>
        <xdr:cNvSpPr txBox="1">
          <a:spLocks noChangeArrowheads="1"/>
        </xdr:cNvSpPr>
      </xdr:nvSpPr>
      <xdr:spPr bwMode="auto">
        <a:xfrm>
          <a:off x="14239875" y="23736300"/>
          <a:ext cx="76200" cy="75247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23</xdr:col>
      <xdr:colOff>0</xdr:colOff>
      <xdr:row>104</xdr:row>
      <xdr:rowOff>0</xdr:rowOff>
    </xdr:from>
    <xdr:to>
      <xdr:col>23</xdr:col>
      <xdr:colOff>76200</xdr:colOff>
      <xdr:row>107</xdr:row>
      <xdr:rowOff>152401</xdr:rowOff>
    </xdr:to>
    <xdr:sp macro="" textlink="">
      <xdr:nvSpPr>
        <xdr:cNvPr id="79" name="Text Box 417">
          <a:extLst>
            <a:ext uri="{FF2B5EF4-FFF2-40B4-BE49-F238E27FC236}">
              <a16:creationId xmlns:a16="http://schemas.microsoft.com/office/drawing/2014/main" id="{00000000-0008-0000-0100-0000B7010000}"/>
            </a:ext>
          </a:extLst>
        </xdr:cNvPr>
        <xdr:cNvSpPr txBox="1">
          <a:spLocks noChangeArrowheads="1"/>
        </xdr:cNvSpPr>
      </xdr:nvSpPr>
      <xdr:spPr bwMode="auto">
        <a:xfrm>
          <a:off x="14239875" y="23736300"/>
          <a:ext cx="76200" cy="75247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23</xdr:col>
      <xdr:colOff>0</xdr:colOff>
      <xdr:row>104</xdr:row>
      <xdr:rowOff>0</xdr:rowOff>
    </xdr:from>
    <xdr:to>
      <xdr:col>23</xdr:col>
      <xdr:colOff>76200</xdr:colOff>
      <xdr:row>107</xdr:row>
      <xdr:rowOff>152401</xdr:rowOff>
    </xdr:to>
    <xdr:sp macro="" textlink="">
      <xdr:nvSpPr>
        <xdr:cNvPr id="80" name="Text Box 418">
          <a:extLst>
            <a:ext uri="{FF2B5EF4-FFF2-40B4-BE49-F238E27FC236}">
              <a16:creationId xmlns:a16="http://schemas.microsoft.com/office/drawing/2014/main" id="{00000000-0008-0000-0100-0000B8010000}"/>
            </a:ext>
          </a:extLst>
        </xdr:cNvPr>
        <xdr:cNvSpPr txBox="1">
          <a:spLocks noChangeArrowheads="1"/>
        </xdr:cNvSpPr>
      </xdr:nvSpPr>
      <xdr:spPr bwMode="auto">
        <a:xfrm>
          <a:off x="14239875" y="23736300"/>
          <a:ext cx="76200" cy="75247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23</xdr:col>
      <xdr:colOff>0</xdr:colOff>
      <xdr:row>104</xdr:row>
      <xdr:rowOff>0</xdr:rowOff>
    </xdr:from>
    <xdr:to>
      <xdr:col>23</xdr:col>
      <xdr:colOff>76200</xdr:colOff>
      <xdr:row>107</xdr:row>
      <xdr:rowOff>152401</xdr:rowOff>
    </xdr:to>
    <xdr:sp macro="" textlink="">
      <xdr:nvSpPr>
        <xdr:cNvPr id="81" name="Text Box 419">
          <a:extLst>
            <a:ext uri="{FF2B5EF4-FFF2-40B4-BE49-F238E27FC236}">
              <a16:creationId xmlns:a16="http://schemas.microsoft.com/office/drawing/2014/main" id="{00000000-0008-0000-0100-0000B9010000}"/>
            </a:ext>
          </a:extLst>
        </xdr:cNvPr>
        <xdr:cNvSpPr txBox="1">
          <a:spLocks noChangeArrowheads="1"/>
        </xdr:cNvSpPr>
      </xdr:nvSpPr>
      <xdr:spPr bwMode="auto">
        <a:xfrm>
          <a:off x="14239875" y="23736300"/>
          <a:ext cx="76200" cy="75247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23</xdr:col>
      <xdr:colOff>0</xdr:colOff>
      <xdr:row>104</xdr:row>
      <xdr:rowOff>0</xdr:rowOff>
    </xdr:from>
    <xdr:to>
      <xdr:col>23</xdr:col>
      <xdr:colOff>76200</xdr:colOff>
      <xdr:row>107</xdr:row>
      <xdr:rowOff>152401</xdr:rowOff>
    </xdr:to>
    <xdr:sp macro="" textlink="">
      <xdr:nvSpPr>
        <xdr:cNvPr id="82" name="Text Box 420">
          <a:extLst>
            <a:ext uri="{FF2B5EF4-FFF2-40B4-BE49-F238E27FC236}">
              <a16:creationId xmlns:a16="http://schemas.microsoft.com/office/drawing/2014/main" id="{00000000-0008-0000-0100-0000BA010000}"/>
            </a:ext>
          </a:extLst>
        </xdr:cNvPr>
        <xdr:cNvSpPr txBox="1">
          <a:spLocks noChangeArrowheads="1"/>
        </xdr:cNvSpPr>
      </xdr:nvSpPr>
      <xdr:spPr bwMode="auto">
        <a:xfrm>
          <a:off x="14239875" y="23736300"/>
          <a:ext cx="76200" cy="75247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23</xdr:col>
      <xdr:colOff>0</xdr:colOff>
      <xdr:row>104</xdr:row>
      <xdr:rowOff>0</xdr:rowOff>
    </xdr:from>
    <xdr:to>
      <xdr:col>23</xdr:col>
      <xdr:colOff>76200</xdr:colOff>
      <xdr:row>107</xdr:row>
      <xdr:rowOff>152401</xdr:rowOff>
    </xdr:to>
    <xdr:sp macro="" textlink="">
      <xdr:nvSpPr>
        <xdr:cNvPr id="83" name="Text Box 421">
          <a:extLst>
            <a:ext uri="{FF2B5EF4-FFF2-40B4-BE49-F238E27FC236}">
              <a16:creationId xmlns:a16="http://schemas.microsoft.com/office/drawing/2014/main" id="{00000000-0008-0000-0100-0000BB010000}"/>
            </a:ext>
          </a:extLst>
        </xdr:cNvPr>
        <xdr:cNvSpPr txBox="1">
          <a:spLocks noChangeArrowheads="1"/>
        </xdr:cNvSpPr>
      </xdr:nvSpPr>
      <xdr:spPr bwMode="auto">
        <a:xfrm>
          <a:off x="14239875" y="23736300"/>
          <a:ext cx="76200" cy="75247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23</xdr:col>
      <xdr:colOff>0</xdr:colOff>
      <xdr:row>104</xdr:row>
      <xdr:rowOff>0</xdr:rowOff>
    </xdr:from>
    <xdr:to>
      <xdr:col>23</xdr:col>
      <xdr:colOff>76200</xdr:colOff>
      <xdr:row>107</xdr:row>
      <xdr:rowOff>152401</xdr:rowOff>
    </xdr:to>
    <xdr:sp macro="" textlink="">
      <xdr:nvSpPr>
        <xdr:cNvPr id="84" name="Text Box 422">
          <a:extLst>
            <a:ext uri="{FF2B5EF4-FFF2-40B4-BE49-F238E27FC236}">
              <a16:creationId xmlns:a16="http://schemas.microsoft.com/office/drawing/2014/main" id="{00000000-0008-0000-0100-0000BC010000}"/>
            </a:ext>
          </a:extLst>
        </xdr:cNvPr>
        <xdr:cNvSpPr txBox="1">
          <a:spLocks noChangeArrowheads="1"/>
        </xdr:cNvSpPr>
      </xdr:nvSpPr>
      <xdr:spPr bwMode="auto">
        <a:xfrm>
          <a:off x="14239875" y="23736300"/>
          <a:ext cx="76200" cy="75247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23</xdr:col>
      <xdr:colOff>0</xdr:colOff>
      <xdr:row>104</xdr:row>
      <xdr:rowOff>0</xdr:rowOff>
    </xdr:from>
    <xdr:to>
      <xdr:col>23</xdr:col>
      <xdr:colOff>76200</xdr:colOff>
      <xdr:row>107</xdr:row>
      <xdr:rowOff>152401</xdr:rowOff>
    </xdr:to>
    <xdr:sp macro="" textlink="">
      <xdr:nvSpPr>
        <xdr:cNvPr id="85" name="Text Box 423">
          <a:extLst>
            <a:ext uri="{FF2B5EF4-FFF2-40B4-BE49-F238E27FC236}">
              <a16:creationId xmlns:a16="http://schemas.microsoft.com/office/drawing/2014/main" id="{00000000-0008-0000-0100-0000BD010000}"/>
            </a:ext>
          </a:extLst>
        </xdr:cNvPr>
        <xdr:cNvSpPr txBox="1">
          <a:spLocks noChangeArrowheads="1"/>
        </xdr:cNvSpPr>
      </xdr:nvSpPr>
      <xdr:spPr bwMode="auto">
        <a:xfrm>
          <a:off x="14239875" y="23736300"/>
          <a:ext cx="76200" cy="75247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23</xdr:col>
      <xdr:colOff>0</xdr:colOff>
      <xdr:row>104</xdr:row>
      <xdr:rowOff>0</xdr:rowOff>
    </xdr:from>
    <xdr:to>
      <xdr:col>23</xdr:col>
      <xdr:colOff>76200</xdr:colOff>
      <xdr:row>107</xdr:row>
      <xdr:rowOff>152401</xdr:rowOff>
    </xdr:to>
    <xdr:sp macro="" textlink="">
      <xdr:nvSpPr>
        <xdr:cNvPr id="86" name="Text Box 424">
          <a:extLst>
            <a:ext uri="{FF2B5EF4-FFF2-40B4-BE49-F238E27FC236}">
              <a16:creationId xmlns:a16="http://schemas.microsoft.com/office/drawing/2014/main" id="{00000000-0008-0000-0100-0000BE010000}"/>
            </a:ext>
          </a:extLst>
        </xdr:cNvPr>
        <xdr:cNvSpPr txBox="1">
          <a:spLocks noChangeArrowheads="1"/>
        </xdr:cNvSpPr>
      </xdr:nvSpPr>
      <xdr:spPr bwMode="auto">
        <a:xfrm>
          <a:off x="14239875" y="23736300"/>
          <a:ext cx="76200" cy="75247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23</xdr:col>
      <xdr:colOff>0</xdr:colOff>
      <xdr:row>104</xdr:row>
      <xdr:rowOff>0</xdr:rowOff>
    </xdr:from>
    <xdr:to>
      <xdr:col>23</xdr:col>
      <xdr:colOff>76200</xdr:colOff>
      <xdr:row>107</xdr:row>
      <xdr:rowOff>152401</xdr:rowOff>
    </xdr:to>
    <xdr:sp macro="" textlink="">
      <xdr:nvSpPr>
        <xdr:cNvPr id="87" name="Text Box 425">
          <a:extLst>
            <a:ext uri="{FF2B5EF4-FFF2-40B4-BE49-F238E27FC236}">
              <a16:creationId xmlns:a16="http://schemas.microsoft.com/office/drawing/2014/main" id="{00000000-0008-0000-0100-0000BF010000}"/>
            </a:ext>
          </a:extLst>
        </xdr:cNvPr>
        <xdr:cNvSpPr txBox="1">
          <a:spLocks noChangeArrowheads="1"/>
        </xdr:cNvSpPr>
      </xdr:nvSpPr>
      <xdr:spPr bwMode="auto">
        <a:xfrm>
          <a:off x="14239875" y="23736300"/>
          <a:ext cx="76200" cy="75247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23</xdr:col>
      <xdr:colOff>0</xdr:colOff>
      <xdr:row>104</xdr:row>
      <xdr:rowOff>0</xdr:rowOff>
    </xdr:from>
    <xdr:to>
      <xdr:col>23</xdr:col>
      <xdr:colOff>76200</xdr:colOff>
      <xdr:row>107</xdr:row>
      <xdr:rowOff>152401</xdr:rowOff>
    </xdr:to>
    <xdr:sp macro="" textlink="">
      <xdr:nvSpPr>
        <xdr:cNvPr id="88" name="Text Box 426">
          <a:extLst>
            <a:ext uri="{FF2B5EF4-FFF2-40B4-BE49-F238E27FC236}">
              <a16:creationId xmlns:a16="http://schemas.microsoft.com/office/drawing/2014/main" id="{00000000-0008-0000-0100-0000C0010000}"/>
            </a:ext>
          </a:extLst>
        </xdr:cNvPr>
        <xdr:cNvSpPr txBox="1">
          <a:spLocks noChangeArrowheads="1"/>
        </xdr:cNvSpPr>
      </xdr:nvSpPr>
      <xdr:spPr bwMode="auto">
        <a:xfrm>
          <a:off x="14239875" y="23736300"/>
          <a:ext cx="76200" cy="75247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23</xdr:col>
      <xdr:colOff>0</xdr:colOff>
      <xdr:row>104</xdr:row>
      <xdr:rowOff>0</xdr:rowOff>
    </xdr:from>
    <xdr:to>
      <xdr:col>23</xdr:col>
      <xdr:colOff>76200</xdr:colOff>
      <xdr:row>107</xdr:row>
      <xdr:rowOff>152401</xdr:rowOff>
    </xdr:to>
    <xdr:sp macro="" textlink="">
      <xdr:nvSpPr>
        <xdr:cNvPr id="89" name="Text Box 427">
          <a:extLst>
            <a:ext uri="{FF2B5EF4-FFF2-40B4-BE49-F238E27FC236}">
              <a16:creationId xmlns:a16="http://schemas.microsoft.com/office/drawing/2014/main" id="{00000000-0008-0000-0100-0000C1010000}"/>
            </a:ext>
          </a:extLst>
        </xdr:cNvPr>
        <xdr:cNvSpPr txBox="1">
          <a:spLocks noChangeArrowheads="1"/>
        </xdr:cNvSpPr>
      </xdr:nvSpPr>
      <xdr:spPr bwMode="auto">
        <a:xfrm>
          <a:off x="14239875" y="23736300"/>
          <a:ext cx="76200" cy="75247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23</xdr:col>
      <xdr:colOff>0</xdr:colOff>
      <xdr:row>104</xdr:row>
      <xdr:rowOff>0</xdr:rowOff>
    </xdr:from>
    <xdr:to>
      <xdr:col>23</xdr:col>
      <xdr:colOff>76200</xdr:colOff>
      <xdr:row>107</xdr:row>
      <xdr:rowOff>152401</xdr:rowOff>
    </xdr:to>
    <xdr:sp macro="" textlink="">
      <xdr:nvSpPr>
        <xdr:cNvPr id="90" name="Text Box 428">
          <a:extLst>
            <a:ext uri="{FF2B5EF4-FFF2-40B4-BE49-F238E27FC236}">
              <a16:creationId xmlns:a16="http://schemas.microsoft.com/office/drawing/2014/main" id="{00000000-0008-0000-0100-0000C2010000}"/>
            </a:ext>
          </a:extLst>
        </xdr:cNvPr>
        <xdr:cNvSpPr txBox="1">
          <a:spLocks noChangeArrowheads="1"/>
        </xdr:cNvSpPr>
      </xdr:nvSpPr>
      <xdr:spPr bwMode="auto">
        <a:xfrm>
          <a:off x="14239875" y="23736300"/>
          <a:ext cx="76200" cy="75247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23</xdr:col>
      <xdr:colOff>0</xdr:colOff>
      <xdr:row>104</xdr:row>
      <xdr:rowOff>0</xdr:rowOff>
    </xdr:from>
    <xdr:to>
      <xdr:col>23</xdr:col>
      <xdr:colOff>76200</xdr:colOff>
      <xdr:row>107</xdr:row>
      <xdr:rowOff>152401</xdr:rowOff>
    </xdr:to>
    <xdr:sp macro="" textlink="">
      <xdr:nvSpPr>
        <xdr:cNvPr id="91" name="Text Box 429">
          <a:extLst>
            <a:ext uri="{FF2B5EF4-FFF2-40B4-BE49-F238E27FC236}">
              <a16:creationId xmlns:a16="http://schemas.microsoft.com/office/drawing/2014/main" id="{00000000-0008-0000-0100-0000C3010000}"/>
            </a:ext>
          </a:extLst>
        </xdr:cNvPr>
        <xdr:cNvSpPr txBox="1">
          <a:spLocks noChangeArrowheads="1"/>
        </xdr:cNvSpPr>
      </xdr:nvSpPr>
      <xdr:spPr bwMode="auto">
        <a:xfrm>
          <a:off x="14239875" y="23736300"/>
          <a:ext cx="76200" cy="75247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23</xdr:col>
      <xdr:colOff>0</xdr:colOff>
      <xdr:row>104</xdr:row>
      <xdr:rowOff>0</xdr:rowOff>
    </xdr:from>
    <xdr:to>
      <xdr:col>23</xdr:col>
      <xdr:colOff>76200</xdr:colOff>
      <xdr:row>107</xdr:row>
      <xdr:rowOff>152401</xdr:rowOff>
    </xdr:to>
    <xdr:sp macro="" textlink="">
      <xdr:nvSpPr>
        <xdr:cNvPr id="92" name="Text Box 430">
          <a:extLst>
            <a:ext uri="{FF2B5EF4-FFF2-40B4-BE49-F238E27FC236}">
              <a16:creationId xmlns:a16="http://schemas.microsoft.com/office/drawing/2014/main" id="{00000000-0008-0000-0100-0000C4010000}"/>
            </a:ext>
          </a:extLst>
        </xdr:cNvPr>
        <xdr:cNvSpPr txBox="1">
          <a:spLocks noChangeArrowheads="1"/>
        </xdr:cNvSpPr>
      </xdr:nvSpPr>
      <xdr:spPr bwMode="auto">
        <a:xfrm>
          <a:off x="14239875" y="23736300"/>
          <a:ext cx="76200" cy="75247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23</xdr:col>
      <xdr:colOff>0</xdr:colOff>
      <xdr:row>104</xdr:row>
      <xdr:rowOff>0</xdr:rowOff>
    </xdr:from>
    <xdr:to>
      <xdr:col>23</xdr:col>
      <xdr:colOff>76200</xdr:colOff>
      <xdr:row>107</xdr:row>
      <xdr:rowOff>152401</xdr:rowOff>
    </xdr:to>
    <xdr:sp macro="" textlink="">
      <xdr:nvSpPr>
        <xdr:cNvPr id="93" name="Text Box 431">
          <a:extLst>
            <a:ext uri="{FF2B5EF4-FFF2-40B4-BE49-F238E27FC236}">
              <a16:creationId xmlns:a16="http://schemas.microsoft.com/office/drawing/2014/main" id="{00000000-0008-0000-0100-0000C5010000}"/>
            </a:ext>
          </a:extLst>
        </xdr:cNvPr>
        <xdr:cNvSpPr txBox="1">
          <a:spLocks noChangeArrowheads="1"/>
        </xdr:cNvSpPr>
      </xdr:nvSpPr>
      <xdr:spPr bwMode="auto">
        <a:xfrm>
          <a:off x="14239875" y="23736300"/>
          <a:ext cx="76200" cy="75247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23</xdr:col>
      <xdr:colOff>0</xdr:colOff>
      <xdr:row>104</xdr:row>
      <xdr:rowOff>0</xdr:rowOff>
    </xdr:from>
    <xdr:to>
      <xdr:col>23</xdr:col>
      <xdr:colOff>76200</xdr:colOff>
      <xdr:row>107</xdr:row>
      <xdr:rowOff>152401</xdr:rowOff>
    </xdr:to>
    <xdr:sp macro="" textlink="">
      <xdr:nvSpPr>
        <xdr:cNvPr id="94" name="Text Box 432">
          <a:extLst>
            <a:ext uri="{FF2B5EF4-FFF2-40B4-BE49-F238E27FC236}">
              <a16:creationId xmlns:a16="http://schemas.microsoft.com/office/drawing/2014/main" id="{00000000-0008-0000-0100-0000C6010000}"/>
            </a:ext>
          </a:extLst>
        </xdr:cNvPr>
        <xdr:cNvSpPr txBox="1">
          <a:spLocks noChangeArrowheads="1"/>
        </xdr:cNvSpPr>
      </xdr:nvSpPr>
      <xdr:spPr bwMode="auto">
        <a:xfrm>
          <a:off x="14239875" y="23736300"/>
          <a:ext cx="76200" cy="75247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23</xdr:col>
      <xdr:colOff>0</xdr:colOff>
      <xdr:row>104</xdr:row>
      <xdr:rowOff>0</xdr:rowOff>
    </xdr:from>
    <xdr:to>
      <xdr:col>23</xdr:col>
      <xdr:colOff>76200</xdr:colOff>
      <xdr:row>107</xdr:row>
      <xdr:rowOff>152401</xdr:rowOff>
    </xdr:to>
    <xdr:sp macro="" textlink="">
      <xdr:nvSpPr>
        <xdr:cNvPr id="95" name="Text Box 433">
          <a:extLst>
            <a:ext uri="{FF2B5EF4-FFF2-40B4-BE49-F238E27FC236}">
              <a16:creationId xmlns:a16="http://schemas.microsoft.com/office/drawing/2014/main" id="{00000000-0008-0000-0100-0000C7010000}"/>
            </a:ext>
          </a:extLst>
        </xdr:cNvPr>
        <xdr:cNvSpPr txBox="1">
          <a:spLocks noChangeArrowheads="1"/>
        </xdr:cNvSpPr>
      </xdr:nvSpPr>
      <xdr:spPr bwMode="auto">
        <a:xfrm>
          <a:off x="14239875" y="23736300"/>
          <a:ext cx="76200" cy="75247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23</xdr:col>
      <xdr:colOff>0</xdr:colOff>
      <xdr:row>104</xdr:row>
      <xdr:rowOff>0</xdr:rowOff>
    </xdr:from>
    <xdr:to>
      <xdr:col>23</xdr:col>
      <xdr:colOff>76200</xdr:colOff>
      <xdr:row>107</xdr:row>
      <xdr:rowOff>152401</xdr:rowOff>
    </xdr:to>
    <xdr:sp macro="" textlink="">
      <xdr:nvSpPr>
        <xdr:cNvPr id="96" name="Text Box 434">
          <a:extLst>
            <a:ext uri="{FF2B5EF4-FFF2-40B4-BE49-F238E27FC236}">
              <a16:creationId xmlns:a16="http://schemas.microsoft.com/office/drawing/2014/main" id="{00000000-0008-0000-0100-0000C8010000}"/>
            </a:ext>
          </a:extLst>
        </xdr:cNvPr>
        <xdr:cNvSpPr txBox="1">
          <a:spLocks noChangeArrowheads="1"/>
        </xdr:cNvSpPr>
      </xdr:nvSpPr>
      <xdr:spPr bwMode="auto">
        <a:xfrm>
          <a:off x="14239875" y="23736300"/>
          <a:ext cx="76200" cy="75247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23</xdr:col>
      <xdr:colOff>0</xdr:colOff>
      <xdr:row>104</xdr:row>
      <xdr:rowOff>0</xdr:rowOff>
    </xdr:from>
    <xdr:to>
      <xdr:col>23</xdr:col>
      <xdr:colOff>76200</xdr:colOff>
      <xdr:row>107</xdr:row>
      <xdr:rowOff>152401</xdr:rowOff>
    </xdr:to>
    <xdr:sp macro="" textlink="">
      <xdr:nvSpPr>
        <xdr:cNvPr id="97" name="Text Box 435">
          <a:extLst>
            <a:ext uri="{FF2B5EF4-FFF2-40B4-BE49-F238E27FC236}">
              <a16:creationId xmlns:a16="http://schemas.microsoft.com/office/drawing/2014/main" id="{00000000-0008-0000-0100-0000C9010000}"/>
            </a:ext>
          </a:extLst>
        </xdr:cNvPr>
        <xdr:cNvSpPr txBox="1">
          <a:spLocks noChangeArrowheads="1"/>
        </xdr:cNvSpPr>
      </xdr:nvSpPr>
      <xdr:spPr bwMode="auto">
        <a:xfrm>
          <a:off x="14239875" y="23736300"/>
          <a:ext cx="76200" cy="75247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23</xdr:col>
      <xdr:colOff>0</xdr:colOff>
      <xdr:row>104</xdr:row>
      <xdr:rowOff>0</xdr:rowOff>
    </xdr:from>
    <xdr:to>
      <xdr:col>23</xdr:col>
      <xdr:colOff>76200</xdr:colOff>
      <xdr:row>107</xdr:row>
      <xdr:rowOff>152401</xdr:rowOff>
    </xdr:to>
    <xdr:sp macro="" textlink="">
      <xdr:nvSpPr>
        <xdr:cNvPr id="98" name="Text Box 436">
          <a:extLst>
            <a:ext uri="{FF2B5EF4-FFF2-40B4-BE49-F238E27FC236}">
              <a16:creationId xmlns:a16="http://schemas.microsoft.com/office/drawing/2014/main" id="{00000000-0008-0000-0100-0000CA010000}"/>
            </a:ext>
          </a:extLst>
        </xdr:cNvPr>
        <xdr:cNvSpPr txBox="1">
          <a:spLocks noChangeArrowheads="1"/>
        </xdr:cNvSpPr>
      </xdr:nvSpPr>
      <xdr:spPr bwMode="auto">
        <a:xfrm>
          <a:off x="14239875" y="23736300"/>
          <a:ext cx="76200" cy="75247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23</xdr:col>
      <xdr:colOff>0</xdr:colOff>
      <xdr:row>104</xdr:row>
      <xdr:rowOff>0</xdr:rowOff>
    </xdr:from>
    <xdr:to>
      <xdr:col>23</xdr:col>
      <xdr:colOff>76200</xdr:colOff>
      <xdr:row>107</xdr:row>
      <xdr:rowOff>152401</xdr:rowOff>
    </xdr:to>
    <xdr:sp macro="" textlink="">
      <xdr:nvSpPr>
        <xdr:cNvPr id="99" name="Text Box 437">
          <a:extLst>
            <a:ext uri="{FF2B5EF4-FFF2-40B4-BE49-F238E27FC236}">
              <a16:creationId xmlns:a16="http://schemas.microsoft.com/office/drawing/2014/main" id="{00000000-0008-0000-0100-0000CB010000}"/>
            </a:ext>
          </a:extLst>
        </xdr:cNvPr>
        <xdr:cNvSpPr txBox="1">
          <a:spLocks noChangeArrowheads="1"/>
        </xdr:cNvSpPr>
      </xdr:nvSpPr>
      <xdr:spPr bwMode="auto">
        <a:xfrm>
          <a:off x="14239875" y="23736300"/>
          <a:ext cx="76200" cy="75247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23</xdr:col>
      <xdr:colOff>0</xdr:colOff>
      <xdr:row>104</xdr:row>
      <xdr:rowOff>0</xdr:rowOff>
    </xdr:from>
    <xdr:to>
      <xdr:col>23</xdr:col>
      <xdr:colOff>76200</xdr:colOff>
      <xdr:row>107</xdr:row>
      <xdr:rowOff>152401</xdr:rowOff>
    </xdr:to>
    <xdr:sp macro="" textlink="">
      <xdr:nvSpPr>
        <xdr:cNvPr id="100" name="Text Box 438">
          <a:extLst>
            <a:ext uri="{FF2B5EF4-FFF2-40B4-BE49-F238E27FC236}">
              <a16:creationId xmlns:a16="http://schemas.microsoft.com/office/drawing/2014/main" id="{00000000-0008-0000-0100-0000CC010000}"/>
            </a:ext>
          </a:extLst>
        </xdr:cNvPr>
        <xdr:cNvSpPr txBox="1">
          <a:spLocks noChangeArrowheads="1"/>
        </xdr:cNvSpPr>
      </xdr:nvSpPr>
      <xdr:spPr bwMode="auto">
        <a:xfrm>
          <a:off x="14239875" y="23736300"/>
          <a:ext cx="76200" cy="75247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23</xdr:col>
      <xdr:colOff>0</xdr:colOff>
      <xdr:row>104</xdr:row>
      <xdr:rowOff>0</xdr:rowOff>
    </xdr:from>
    <xdr:to>
      <xdr:col>23</xdr:col>
      <xdr:colOff>76200</xdr:colOff>
      <xdr:row>107</xdr:row>
      <xdr:rowOff>152401</xdr:rowOff>
    </xdr:to>
    <xdr:sp macro="" textlink="">
      <xdr:nvSpPr>
        <xdr:cNvPr id="101" name="Text Box 439">
          <a:extLst>
            <a:ext uri="{FF2B5EF4-FFF2-40B4-BE49-F238E27FC236}">
              <a16:creationId xmlns:a16="http://schemas.microsoft.com/office/drawing/2014/main" id="{00000000-0008-0000-0100-0000CD010000}"/>
            </a:ext>
          </a:extLst>
        </xdr:cNvPr>
        <xdr:cNvSpPr txBox="1">
          <a:spLocks noChangeArrowheads="1"/>
        </xdr:cNvSpPr>
      </xdr:nvSpPr>
      <xdr:spPr bwMode="auto">
        <a:xfrm>
          <a:off x="14239875" y="23736300"/>
          <a:ext cx="76200" cy="75247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23</xdr:col>
      <xdr:colOff>0</xdr:colOff>
      <xdr:row>104</xdr:row>
      <xdr:rowOff>0</xdr:rowOff>
    </xdr:from>
    <xdr:to>
      <xdr:col>23</xdr:col>
      <xdr:colOff>76200</xdr:colOff>
      <xdr:row>107</xdr:row>
      <xdr:rowOff>152401</xdr:rowOff>
    </xdr:to>
    <xdr:sp macro="" textlink="">
      <xdr:nvSpPr>
        <xdr:cNvPr id="102" name="Text Box 440">
          <a:extLst>
            <a:ext uri="{FF2B5EF4-FFF2-40B4-BE49-F238E27FC236}">
              <a16:creationId xmlns:a16="http://schemas.microsoft.com/office/drawing/2014/main" id="{00000000-0008-0000-0100-0000CE010000}"/>
            </a:ext>
          </a:extLst>
        </xdr:cNvPr>
        <xdr:cNvSpPr txBox="1">
          <a:spLocks noChangeArrowheads="1"/>
        </xdr:cNvSpPr>
      </xdr:nvSpPr>
      <xdr:spPr bwMode="auto">
        <a:xfrm>
          <a:off x="14239875" y="23736300"/>
          <a:ext cx="76200" cy="75247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23</xdr:col>
      <xdr:colOff>0</xdr:colOff>
      <xdr:row>104</xdr:row>
      <xdr:rowOff>0</xdr:rowOff>
    </xdr:from>
    <xdr:to>
      <xdr:col>23</xdr:col>
      <xdr:colOff>76200</xdr:colOff>
      <xdr:row>107</xdr:row>
      <xdr:rowOff>152401</xdr:rowOff>
    </xdr:to>
    <xdr:sp macro="" textlink="">
      <xdr:nvSpPr>
        <xdr:cNvPr id="103" name="Text Box 441">
          <a:extLst>
            <a:ext uri="{FF2B5EF4-FFF2-40B4-BE49-F238E27FC236}">
              <a16:creationId xmlns:a16="http://schemas.microsoft.com/office/drawing/2014/main" id="{00000000-0008-0000-0100-0000CF010000}"/>
            </a:ext>
          </a:extLst>
        </xdr:cNvPr>
        <xdr:cNvSpPr txBox="1">
          <a:spLocks noChangeArrowheads="1"/>
        </xdr:cNvSpPr>
      </xdr:nvSpPr>
      <xdr:spPr bwMode="auto">
        <a:xfrm>
          <a:off x="14239875" y="23736300"/>
          <a:ext cx="76200" cy="75247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23</xdr:col>
      <xdr:colOff>0</xdr:colOff>
      <xdr:row>104</xdr:row>
      <xdr:rowOff>0</xdr:rowOff>
    </xdr:from>
    <xdr:to>
      <xdr:col>23</xdr:col>
      <xdr:colOff>76200</xdr:colOff>
      <xdr:row>107</xdr:row>
      <xdr:rowOff>152401</xdr:rowOff>
    </xdr:to>
    <xdr:sp macro="" textlink="">
      <xdr:nvSpPr>
        <xdr:cNvPr id="104" name="Text Box 442">
          <a:extLst>
            <a:ext uri="{FF2B5EF4-FFF2-40B4-BE49-F238E27FC236}">
              <a16:creationId xmlns:a16="http://schemas.microsoft.com/office/drawing/2014/main" id="{00000000-0008-0000-0100-0000D0010000}"/>
            </a:ext>
          </a:extLst>
        </xdr:cNvPr>
        <xdr:cNvSpPr txBox="1">
          <a:spLocks noChangeArrowheads="1"/>
        </xdr:cNvSpPr>
      </xdr:nvSpPr>
      <xdr:spPr bwMode="auto">
        <a:xfrm>
          <a:off x="14239875" y="23736300"/>
          <a:ext cx="76200" cy="75247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23</xdr:col>
      <xdr:colOff>0</xdr:colOff>
      <xdr:row>104</xdr:row>
      <xdr:rowOff>0</xdr:rowOff>
    </xdr:from>
    <xdr:to>
      <xdr:col>23</xdr:col>
      <xdr:colOff>76200</xdr:colOff>
      <xdr:row>107</xdr:row>
      <xdr:rowOff>152401</xdr:rowOff>
    </xdr:to>
    <xdr:sp macro="" textlink="">
      <xdr:nvSpPr>
        <xdr:cNvPr id="105" name="Text Box 443">
          <a:extLst>
            <a:ext uri="{FF2B5EF4-FFF2-40B4-BE49-F238E27FC236}">
              <a16:creationId xmlns:a16="http://schemas.microsoft.com/office/drawing/2014/main" id="{00000000-0008-0000-0100-0000D1010000}"/>
            </a:ext>
          </a:extLst>
        </xdr:cNvPr>
        <xdr:cNvSpPr txBox="1">
          <a:spLocks noChangeArrowheads="1"/>
        </xdr:cNvSpPr>
      </xdr:nvSpPr>
      <xdr:spPr bwMode="auto">
        <a:xfrm>
          <a:off x="14239875" y="23736300"/>
          <a:ext cx="76200" cy="75247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23</xdr:col>
      <xdr:colOff>0</xdr:colOff>
      <xdr:row>104</xdr:row>
      <xdr:rowOff>0</xdr:rowOff>
    </xdr:from>
    <xdr:to>
      <xdr:col>23</xdr:col>
      <xdr:colOff>76200</xdr:colOff>
      <xdr:row>107</xdr:row>
      <xdr:rowOff>152401</xdr:rowOff>
    </xdr:to>
    <xdr:sp macro="" textlink="">
      <xdr:nvSpPr>
        <xdr:cNvPr id="106" name="Text Box 444">
          <a:extLst>
            <a:ext uri="{FF2B5EF4-FFF2-40B4-BE49-F238E27FC236}">
              <a16:creationId xmlns:a16="http://schemas.microsoft.com/office/drawing/2014/main" id="{00000000-0008-0000-0100-0000D2010000}"/>
            </a:ext>
          </a:extLst>
        </xdr:cNvPr>
        <xdr:cNvSpPr txBox="1">
          <a:spLocks noChangeArrowheads="1"/>
        </xdr:cNvSpPr>
      </xdr:nvSpPr>
      <xdr:spPr bwMode="auto">
        <a:xfrm>
          <a:off x="14239875" y="23736300"/>
          <a:ext cx="76200" cy="75247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23</xdr:col>
      <xdr:colOff>0</xdr:colOff>
      <xdr:row>104</xdr:row>
      <xdr:rowOff>0</xdr:rowOff>
    </xdr:from>
    <xdr:to>
      <xdr:col>23</xdr:col>
      <xdr:colOff>76200</xdr:colOff>
      <xdr:row>107</xdr:row>
      <xdr:rowOff>152401</xdr:rowOff>
    </xdr:to>
    <xdr:sp macro="" textlink="">
      <xdr:nvSpPr>
        <xdr:cNvPr id="107" name="Text Box 445">
          <a:extLst>
            <a:ext uri="{FF2B5EF4-FFF2-40B4-BE49-F238E27FC236}">
              <a16:creationId xmlns:a16="http://schemas.microsoft.com/office/drawing/2014/main" id="{00000000-0008-0000-0100-0000D3010000}"/>
            </a:ext>
          </a:extLst>
        </xdr:cNvPr>
        <xdr:cNvSpPr txBox="1">
          <a:spLocks noChangeArrowheads="1"/>
        </xdr:cNvSpPr>
      </xdr:nvSpPr>
      <xdr:spPr bwMode="auto">
        <a:xfrm>
          <a:off x="14239875" y="23736300"/>
          <a:ext cx="76200" cy="75247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23</xdr:col>
      <xdr:colOff>0</xdr:colOff>
      <xdr:row>104</xdr:row>
      <xdr:rowOff>0</xdr:rowOff>
    </xdr:from>
    <xdr:to>
      <xdr:col>23</xdr:col>
      <xdr:colOff>76200</xdr:colOff>
      <xdr:row>107</xdr:row>
      <xdr:rowOff>152401</xdr:rowOff>
    </xdr:to>
    <xdr:sp macro="" textlink="">
      <xdr:nvSpPr>
        <xdr:cNvPr id="108" name="Text Box 446">
          <a:extLst>
            <a:ext uri="{FF2B5EF4-FFF2-40B4-BE49-F238E27FC236}">
              <a16:creationId xmlns:a16="http://schemas.microsoft.com/office/drawing/2014/main" id="{00000000-0008-0000-0100-0000D4010000}"/>
            </a:ext>
          </a:extLst>
        </xdr:cNvPr>
        <xdr:cNvSpPr txBox="1">
          <a:spLocks noChangeArrowheads="1"/>
        </xdr:cNvSpPr>
      </xdr:nvSpPr>
      <xdr:spPr bwMode="auto">
        <a:xfrm>
          <a:off x="14239875" y="23736300"/>
          <a:ext cx="76200" cy="75247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23</xdr:col>
      <xdr:colOff>0</xdr:colOff>
      <xdr:row>104</xdr:row>
      <xdr:rowOff>0</xdr:rowOff>
    </xdr:from>
    <xdr:to>
      <xdr:col>23</xdr:col>
      <xdr:colOff>76200</xdr:colOff>
      <xdr:row>107</xdr:row>
      <xdr:rowOff>152401</xdr:rowOff>
    </xdr:to>
    <xdr:sp macro="" textlink="">
      <xdr:nvSpPr>
        <xdr:cNvPr id="109" name="Text Box 447">
          <a:extLst>
            <a:ext uri="{FF2B5EF4-FFF2-40B4-BE49-F238E27FC236}">
              <a16:creationId xmlns:a16="http://schemas.microsoft.com/office/drawing/2014/main" id="{00000000-0008-0000-0100-0000D5010000}"/>
            </a:ext>
          </a:extLst>
        </xdr:cNvPr>
        <xdr:cNvSpPr txBox="1">
          <a:spLocks noChangeArrowheads="1"/>
        </xdr:cNvSpPr>
      </xdr:nvSpPr>
      <xdr:spPr bwMode="auto">
        <a:xfrm>
          <a:off x="14239875" y="23736300"/>
          <a:ext cx="76200" cy="75247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23</xdr:col>
      <xdr:colOff>0</xdr:colOff>
      <xdr:row>104</xdr:row>
      <xdr:rowOff>0</xdr:rowOff>
    </xdr:from>
    <xdr:to>
      <xdr:col>23</xdr:col>
      <xdr:colOff>76200</xdr:colOff>
      <xdr:row>107</xdr:row>
      <xdr:rowOff>152401</xdr:rowOff>
    </xdr:to>
    <xdr:sp macro="" textlink="">
      <xdr:nvSpPr>
        <xdr:cNvPr id="110" name="Text Box 448">
          <a:extLst>
            <a:ext uri="{FF2B5EF4-FFF2-40B4-BE49-F238E27FC236}">
              <a16:creationId xmlns:a16="http://schemas.microsoft.com/office/drawing/2014/main" id="{00000000-0008-0000-0100-0000D6010000}"/>
            </a:ext>
          </a:extLst>
        </xdr:cNvPr>
        <xdr:cNvSpPr txBox="1">
          <a:spLocks noChangeArrowheads="1"/>
        </xdr:cNvSpPr>
      </xdr:nvSpPr>
      <xdr:spPr bwMode="auto">
        <a:xfrm>
          <a:off x="14239875" y="23736300"/>
          <a:ext cx="76200" cy="75247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23</xdr:col>
      <xdr:colOff>0</xdr:colOff>
      <xdr:row>104</xdr:row>
      <xdr:rowOff>0</xdr:rowOff>
    </xdr:from>
    <xdr:to>
      <xdr:col>23</xdr:col>
      <xdr:colOff>76200</xdr:colOff>
      <xdr:row>107</xdr:row>
      <xdr:rowOff>152401</xdr:rowOff>
    </xdr:to>
    <xdr:sp macro="" textlink="">
      <xdr:nvSpPr>
        <xdr:cNvPr id="111" name="Text Box 449">
          <a:extLst>
            <a:ext uri="{FF2B5EF4-FFF2-40B4-BE49-F238E27FC236}">
              <a16:creationId xmlns:a16="http://schemas.microsoft.com/office/drawing/2014/main" id="{00000000-0008-0000-0100-0000D7010000}"/>
            </a:ext>
          </a:extLst>
        </xdr:cNvPr>
        <xdr:cNvSpPr txBox="1">
          <a:spLocks noChangeArrowheads="1"/>
        </xdr:cNvSpPr>
      </xdr:nvSpPr>
      <xdr:spPr bwMode="auto">
        <a:xfrm>
          <a:off x="14239875" y="23736300"/>
          <a:ext cx="76200" cy="75247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23</xdr:col>
      <xdr:colOff>0</xdr:colOff>
      <xdr:row>104</xdr:row>
      <xdr:rowOff>0</xdr:rowOff>
    </xdr:from>
    <xdr:to>
      <xdr:col>23</xdr:col>
      <xdr:colOff>76200</xdr:colOff>
      <xdr:row>107</xdr:row>
      <xdr:rowOff>152401</xdr:rowOff>
    </xdr:to>
    <xdr:sp macro="" textlink="">
      <xdr:nvSpPr>
        <xdr:cNvPr id="112" name="Text Box 450">
          <a:extLst>
            <a:ext uri="{FF2B5EF4-FFF2-40B4-BE49-F238E27FC236}">
              <a16:creationId xmlns:a16="http://schemas.microsoft.com/office/drawing/2014/main" id="{00000000-0008-0000-0100-0000D8010000}"/>
            </a:ext>
          </a:extLst>
        </xdr:cNvPr>
        <xdr:cNvSpPr txBox="1">
          <a:spLocks noChangeArrowheads="1"/>
        </xdr:cNvSpPr>
      </xdr:nvSpPr>
      <xdr:spPr bwMode="auto">
        <a:xfrm>
          <a:off x="14239875" y="23736300"/>
          <a:ext cx="76200" cy="75247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23</xdr:col>
      <xdr:colOff>0</xdr:colOff>
      <xdr:row>104</xdr:row>
      <xdr:rowOff>0</xdr:rowOff>
    </xdr:from>
    <xdr:to>
      <xdr:col>23</xdr:col>
      <xdr:colOff>76200</xdr:colOff>
      <xdr:row>107</xdr:row>
      <xdr:rowOff>152401</xdr:rowOff>
    </xdr:to>
    <xdr:sp macro="" textlink="">
      <xdr:nvSpPr>
        <xdr:cNvPr id="113" name="Text Box 451">
          <a:extLst>
            <a:ext uri="{FF2B5EF4-FFF2-40B4-BE49-F238E27FC236}">
              <a16:creationId xmlns:a16="http://schemas.microsoft.com/office/drawing/2014/main" id="{00000000-0008-0000-0100-0000D9010000}"/>
            </a:ext>
          </a:extLst>
        </xdr:cNvPr>
        <xdr:cNvSpPr txBox="1">
          <a:spLocks noChangeArrowheads="1"/>
        </xdr:cNvSpPr>
      </xdr:nvSpPr>
      <xdr:spPr bwMode="auto">
        <a:xfrm>
          <a:off x="14239875" y="23736300"/>
          <a:ext cx="76200" cy="75247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23</xdr:col>
      <xdr:colOff>0</xdr:colOff>
      <xdr:row>104</xdr:row>
      <xdr:rowOff>0</xdr:rowOff>
    </xdr:from>
    <xdr:to>
      <xdr:col>23</xdr:col>
      <xdr:colOff>76200</xdr:colOff>
      <xdr:row>107</xdr:row>
      <xdr:rowOff>152401</xdr:rowOff>
    </xdr:to>
    <xdr:sp macro="" textlink="">
      <xdr:nvSpPr>
        <xdr:cNvPr id="114" name="Text Box 452">
          <a:extLst>
            <a:ext uri="{FF2B5EF4-FFF2-40B4-BE49-F238E27FC236}">
              <a16:creationId xmlns:a16="http://schemas.microsoft.com/office/drawing/2014/main" id="{00000000-0008-0000-0100-0000DA010000}"/>
            </a:ext>
          </a:extLst>
        </xdr:cNvPr>
        <xdr:cNvSpPr txBox="1">
          <a:spLocks noChangeArrowheads="1"/>
        </xdr:cNvSpPr>
      </xdr:nvSpPr>
      <xdr:spPr bwMode="auto">
        <a:xfrm>
          <a:off x="14239875" y="23736300"/>
          <a:ext cx="76200" cy="75247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23</xdr:col>
      <xdr:colOff>0</xdr:colOff>
      <xdr:row>104</xdr:row>
      <xdr:rowOff>0</xdr:rowOff>
    </xdr:from>
    <xdr:to>
      <xdr:col>23</xdr:col>
      <xdr:colOff>76200</xdr:colOff>
      <xdr:row>107</xdr:row>
      <xdr:rowOff>152401</xdr:rowOff>
    </xdr:to>
    <xdr:sp macro="" textlink="">
      <xdr:nvSpPr>
        <xdr:cNvPr id="115" name="Text Box 453">
          <a:extLst>
            <a:ext uri="{FF2B5EF4-FFF2-40B4-BE49-F238E27FC236}">
              <a16:creationId xmlns:a16="http://schemas.microsoft.com/office/drawing/2014/main" id="{00000000-0008-0000-0100-0000DB010000}"/>
            </a:ext>
          </a:extLst>
        </xdr:cNvPr>
        <xdr:cNvSpPr txBox="1">
          <a:spLocks noChangeArrowheads="1"/>
        </xdr:cNvSpPr>
      </xdr:nvSpPr>
      <xdr:spPr bwMode="auto">
        <a:xfrm>
          <a:off x="14239875" y="23736300"/>
          <a:ext cx="76200" cy="75247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23</xdr:col>
      <xdr:colOff>0</xdr:colOff>
      <xdr:row>104</xdr:row>
      <xdr:rowOff>0</xdr:rowOff>
    </xdr:from>
    <xdr:to>
      <xdr:col>23</xdr:col>
      <xdr:colOff>76200</xdr:colOff>
      <xdr:row>107</xdr:row>
      <xdr:rowOff>152401</xdr:rowOff>
    </xdr:to>
    <xdr:sp macro="" textlink="">
      <xdr:nvSpPr>
        <xdr:cNvPr id="116" name="Text Box 398">
          <a:extLst>
            <a:ext uri="{FF2B5EF4-FFF2-40B4-BE49-F238E27FC236}">
              <a16:creationId xmlns:a16="http://schemas.microsoft.com/office/drawing/2014/main" id="{00000000-0008-0000-0100-0000DC010000}"/>
            </a:ext>
          </a:extLst>
        </xdr:cNvPr>
        <xdr:cNvSpPr txBox="1">
          <a:spLocks noChangeArrowheads="1"/>
        </xdr:cNvSpPr>
      </xdr:nvSpPr>
      <xdr:spPr bwMode="auto">
        <a:xfrm>
          <a:off x="14239875" y="23736300"/>
          <a:ext cx="76200" cy="75247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23</xdr:col>
      <xdr:colOff>0</xdr:colOff>
      <xdr:row>104</xdr:row>
      <xdr:rowOff>0</xdr:rowOff>
    </xdr:from>
    <xdr:to>
      <xdr:col>23</xdr:col>
      <xdr:colOff>76200</xdr:colOff>
      <xdr:row>107</xdr:row>
      <xdr:rowOff>152401</xdr:rowOff>
    </xdr:to>
    <xdr:sp macro="" textlink="">
      <xdr:nvSpPr>
        <xdr:cNvPr id="117" name="Text Box 399">
          <a:extLst>
            <a:ext uri="{FF2B5EF4-FFF2-40B4-BE49-F238E27FC236}">
              <a16:creationId xmlns:a16="http://schemas.microsoft.com/office/drawing/2014/main" id="{00000000-0008-0000-0100-0000DD010000}"/>
            </a:ext>
          </a:extLst>
        </xdr:cNvPr>
        <xdr:cNvSpPr txBox="1">
          <a:spLocks noChangeArrowheads="1"/>
        </xdr:cNvSpPr>
      </xdr:nvSpPr>
      <xdr:spPr bwMode="auto">
        <a:xfrm>
          <a:off x="14239875" y="23736300"/>
          <a:ext cx="76200" cy="75247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23</xdr:col>
      <xdr:colOff>0</xdr:colOff>
      <xdr:row>104</xdr:row>
      <xdr:rowOff>0</xdr:rowOff>
    </xdr:from>
    <xdr:to>
      <xdr:col>23</xdr:col>
      <xdr:colOff>76200</xdr:colOff>
      <xdr:row>107</xdr:row>
      <xdr:rowOff>152401</xdr:rowOff>
    </xdr:to>
    <xdr:sp macro="" textlink="">
      <xdr:nvSpPr>
        <xdr:cNvPr id="118" name="Text Box 400">
          <a:extLst>
            <a:ext uri="{FF2B5EF4-FFF2-40B4-BE49-F238E27FC236}">
              <a16:creationId xmlns:a16="http://schemas.microsoft.com/office/drawing/2014/main" id="{00000000-0008-0000-0100-0000DE010000}"/>
            </a:ext>
          </a:extLst>
        </xdr:cNvPr>
        <xdr:cNvSpPr txBox="1">
          <a:spLocks noChangeArrowheads="1"/>
        </xdr:cNvSpPr>
      </xdr:nvSpPr>
      <xdr:spPr bwMode="auto">
        <a:xfrm>
          <a:off x="14239875" y="23736300"/>
          <a:ext cx="76200" cy="75247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23</xdr:col>
      <xdr:colOff>0</xdr:colOff>
      <xdr:row>104</xdr:row>
      <xdr:rowOff>0</xdr:rowOff>
    </xdr:from>
    <xdr:to>
      <xdr:col>23</xdr:col>
      <xdr:colOff>76200</xdr:colOff>
      <xdr:row>107</xdr:row>
      <xdr:rowOff>152401</xdr:rowOff>
    </xdr:to>
    <xdr:sp macro="" textlink="">
      <xdr:nvSpPr>
        <xdr:cNvPr id="119" name="Text Box 401">
          <a:extLst>
            <a:ext uri="{FF2B5EF4-FFF2-40B4-BE49-F238E27FC236}">
              <a16:creationId xmlns:a16="http://schemas.microsoft.com/office/drawing/2014/main" id="{00000000-0008-0000-0100-0000DF010000}"/>
            </a:ext>
          </a:extLst>
        </xdr:cNvPr>
        <xdr:cNvSpPr txBox="1">
          <a:spLocks noChangeArrowheads="1"/>
        </xdr:cNvSpPr>
      </xdr:nvSpPr>
      <xdr:spPr bwMode="auto">
        <a:xfrm>
          <a:off x="14239875" y="23736300"/>
          <a:ext cx="76200" cy="75247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23</xdr:col>
      <xdr:colOff>0</xdr:colOff>
      <xdr:row>104</xdr:row>
      <xdr:rowOff>0</xdr:rowOff>
    </xdr:from>
    <xdr:to>
      <xdr:col>23</xdr:col>
      <xdr:colOff>76200</xdr:colOff>
      <xdr:row>107</xdr:row>
      <xdr:rowOff>152401</xdr:rowOff>
    </xdr:to>
    <xdr:sp macro="" textlink="">
      <xdr:nvSpPr>
        <xdr:cNvPr id="120" name="Text Box 402">
          <a:extLst>
            <a:ext uri="{FF2B5EF4-FFF2-40B4-BE49-F238E27FC236}">
              <a16:creationId xmlns:a16="http://schemas.microsoft.com/office/drawing/2014/main" id="{00000000-0008-0000-0100-0000E0010000}"/>
            </a:ext>
          </a:extLst>
        </xdr:cNvPr>
        <xdr:cNvSpPr txBox="1">
          <a:spLocks noChangeArrowheads="1"/>
        </xdr:cNvSpPr>
      </xdr:nvSpPr>
      <xdr:spPr bwMode="auto">
        <a:xfrm>
          <a:off x="14239875" y="23736300"/>
          <a:ext cx="76200" cy="75247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23</xdr:col>
      <xdr:colOff>0</xdr:colOff>
      <xdr:row>104</xdr:row>
      <xdr:rowOff>0</xdr:rowOff>
    </xdr:from>
    <xdr:to>
      <xdr:col>23</xdr:col>
      <xdr:colOff>76200</xdr:colOff>
      <xdr:row>107</xdr:row>
      <xdr:rowOff>152401</xdr:rowOff>
    </xdr:to>
    <xdr:sp macro="" textlink="">
      <xdr:nvSpPr>
        <xdr:cNvPr id="121" name="Text Box 403">
          <a:extLst>
            <a:ext uri="{FF2B5EF4-FFF2-40B4-BE49-F238E27FC236}">
              <a16:creationId xmlns:a16="http://schemas.microsoft.com/office/drawing/2014/main" id="{00000000-0008-0000-0100-0000E1010000}"/>
            </a:ext>
          </a:extLst>
        </xdr:cNvPr>
        <xdr:cNvSpPr txBox="1">
          <a:spLocks noChangeArrowheads="1"/>
        </xdr:cNvSpPr>
      </xdr:nvSpPr>
      <xdr:spPr bwMode="auto">
        <a:xfrm>
          <a:off x="14239875" y="23736300"/>
          <a:ext cx="76200" cy="75247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23</xdr:col>
      <xdr:colOff>0</xdr:colOff>
      <xdr:row>104</xdr:row>
      <xdr:rowOff>0</xdr:rowOff>
    </xdr:from>
    <xdr:to>
      <xdr:col>23</xdr:col>
      <xdr:colOff>76200</xdr:colOff>
      <xdr:row>107</xdr:row>
      <xdr:rowOff>152401</xdr:rowOff>
    </xdr:to>
    <xdr:sp macro="" textlink="">
      <xdr:nvSpPr>
        <xdr:cNvPr id="122" name="Text Box 404">
          <a:extLst>
            <a:ext uri="{FF2B5EF4-FFF2-40B4-BE49-F238E27FC236}">
              <a16:creationId xmlns:a16="http://schemas.microsoft.com/office/drawing/2014/main" id="{00000000-0008-0000-0100-0000E2010000}"/>
            </a:ext>
          </a:extLst>
        </xdr:cNvPr>
        <xdr:cNvSpPr txBox="1">
          <a:spLocks noChangeArrowheads="1"/>
        </xdr:cNvSpPr>
      </xdr:nvSpPr>
      <xdr:spPr bwMode="auto">
        <a:xfrm>
          <a:off x="14239875" y="23736300"/>
          <a:ext cx="76200" cy="75247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23</xdr:col>
      <xdr:colOff>0</xdr:colOff>
      <xdr:row>104</xdr:row>
      <xdr:rowOff>0</xdr:rowOff>
    </xdr:from>
    <xdr:to>
      <xdr:col>23</xdr:col>
      <xdr:colOff>76200</xdr:colOff>
      <xdr:row>107</xdr:row>
      <xdr:rowOff>152401</xdr:rowOff>
    </xdr:to>
    <xdr:sp macro="" textlink="">
      <xdr:nvSpPr>
        <xdr:cNvPr id="123" name="Text Box 405">
          <a:extLst>
            <a:ext uri="{FF2B5EF4-FFF2-40B4-BE49-F238E27FC236}">
              <a16:creationId xmlns:a16="http://schemas.microsoft.com/office/drawing/2014/main" id="{00000000-0008-0000-0100-0000E3010000}"/>
            </a:ext>
          </a:extLst>
        </xdr:cNvPr>
        <xdr:cNvSpPr txBox="1">
          <a:spLocks noChangeArrowheads="1"/>
        </xdr:cNvSpPr>
      </xdr:nvSpPr>
      <xdr:spPr bwMode="auto">
        <a:xfrm>
          <a:off x="14239875" y="23736300"/>
          <a:ext cx="76200" cy="75247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23</xdr:col>
      <xdr:colOff>0</xdr:colOff>
      <xdr:row>104</xdr:row>
      <xdr:rowOff>0</xdr:rowOff>
    </xdr:from>
    <xdr:to>
      <xdr:col>23</xdr:col>
      <xdr:colOff>76200</xdr:colOff>
      <xdr:row>107</xdr:row>
      <xdr:rowOff>152401</xdr:rowOff>
    </xdr:to>
    <xdr:sp macro="" textlink="">
      <xdr:nvSpPr>
        <xdr:cNvPr id="124" name="Text Box 406">
          <a:extLst>
            <a:ext uri="{FF2B5EF4-FFF2-40B4-BE49-F238E27FC236}">
              <a16:creationId xmlns:a16="http://schemas.microsoft.com/office/drawing/2014/main" id="{00000000-0008-0000-0100-0000E4010000}"/>
            </a:ext>
          </a:extLst>
        </xdr:cNvPr>
        <xdr:cNvSpPr txBox="1">
          <a:spLocks noChangeArrowheads="1"/>
        </xdr:cNvSpPr>
      </xdr:nvSpPr>
      <xdr:spPr bwMode="auto">
        <a:xfrm>
          <a:off x="14239875" y="23736300"/>
          <a:ext cx="76200" cy="75247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23</xdr:col>
      <xdr:colOff>0</xdr:colOff>
      <xdr:row>104</xdr:row>
      <xdr:rowOff>0</xdr:rowOff>
    </xdr:from>
    <xdr:to>
      <xdr:col>23</xdr:col>
      <xdr:colOff>76200</xdr:colOff>
      <xdr:row>107</xdr:row>
      <xdr:rowOff>152401</xdr:rowOff>
    </xdr:to>
    <xdr:sp macro="" textlink="">
      <xdr:nvSpPr>
        <xdr:cNvPr id="125" name="Text Box 407">
          <a:extLst>
            <a:ext uri="{FF2B5EF4-FFF2-40B4-BE49-F238E27FC236}">
              <a16:creationId xmlns:a16="http://schemas.microsoft.com/office/drawing/2014/main" id="{00000000-0008-0000-0100-0000E5010000}"/>
            </a:ext>
          </a:extLst>
        </xdr:cNvPr>
        <xdr:cNvSpPr txBox="1">
          <a:spLocks noChangeArrowheads="1"/>
        </xdr:cNvSpPr>
      </xdr:nvSpPr>
      <xdr:spPr bwMode="auto">
        <a:xfrm>
          <a:off x="14239875" y="23736300"/>
          <a:ext cx="76200" cy="75247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23</xdr:col>
      <xdr:colOff>0</xdr:colOff>
      <xdr:row>104</xdr:row>
      <xdr:rowOff>0</xdr:rowOff>
    </xdr:from>
    <xdr:to>
      <xdr:col>23</xdr:col>
      <xdr:colOff>76200</xdr:colOff>
      <xdr:row>107</xdr:row>
      <xdr:rowOff>152401</xdr:rowOff>
    </xdr:to>
    <xdr:sp macro="" textlink="">
      <xdr:nvSpPr>
        <xdr:cNvPr id="126" name="Text Box 408">
          <a:extLst>
            <a:ext uri="{FF2B5EF4-FFF2-40B4-BE49-F238E27FC236}">
              <a16:creationId xmlns:a16="http://schemas.microsoft.com/office/drawing/2014/main" id="{00000000-0008-0000-0100-0000E6010000}"/>
            </a:ext>
          </a:extLst>
        </xdr:cNvPr>
        <xdr:cNvSpPr txBox="1">
          <a:spLocks noChangeArrowheads="1"/>
        </xdr:cNvSpPr>
      </xdr:nvSpPr>
      <xdr:spPr bwMode="auto">
        <a:xfrm>
          <a:off x="14239875" y="23736300"/>
          <a:ext cx="76200" cy="75247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23</xdr:col>
      <xdr:colOff>0</xdr:colOff>
      <xdr:row>104</xdr:row>
      <xdr:rowOff>0</xdr:rowOff>
    </xdr:from>
    <xdr:to>
      <xdr:col>23</xdr:col>
      <xdr:colOff>76200</xdr:colOff>
      <xdr:row>107</xdr:row>
      <xdr:rowOff>152401</xdr:rowOff>
    </xdr:to>
    <xdr:sp macro="" textlink="">
      <xdr:nvSpPr>
        <xdr:cNvPr id="127" name="Text Box 409">
          <a:extLst>
            <a:ext uri="{FF2B5EF4-FFF2-40B4-BE49-F238E27FC236}">
              <a16:creationId xmlns:a16="http://schemas.microsoft.com/office/drawing/2014/main" id="{00000000-0008-0000-0100-0000E7010000}"/>
            </a:ext>
          </a:extLst>
        </xdr:cNvPr>
        <xdr:cNvSpPr txBox="1">
          <a:spLocks noChangeArrowheads="1"/>
        </xdr:cNvSpPr>
      </xdr:nvSpPr>
      <xdr:spPr bwMode="auto">
        <a:xfrm>
          <a:off x="14239875" y="23736300"/>
          <a:ext cx="76200" cy="75247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23</xdr:col>
      <xdr:colOff>0</xdr:colOff>
      <xdr:row>104</xdr:row>
      <xdr:rowOff>0</xdr:rowOff>
    </xdr:from>
    <xdr:to>
      <xdr:col>23</xdr:col>
      <xdr:colOff>76200</xdr:colOff>
      <xdr:row>107</xdr:row>
      <xdr:rowOff>152401</xdr:rowOff>
    </xdr:to>
    <xdr:sp macro="" textlink="">
      <xdr:nvSpPr>
        <xdr:cNvPr id="128" name="Text Box 410">
          <a:extLst>
            <a:ext uri="{FF2B5EF4-FFF2-40B4-BE49-F238E27FC236}">
              <a16:creationId xmlns:a16="http://schemas.microsoft.com/office/drawing/2014/main" id="{00000000-0008-0000-0100-0000E8010000}"/>
            </a:ext>
          </a:extLst>
        </xdr:cNvPr>
        <xdr:cNvSpPr txBox="1">
          <a:spLocks noChangeArrowheads="1"/>
        </xdr:cNvSpPr>
      </xdr:nvSpPr>
      <xdr:spPr bwMode="auto">
        <a:xfrm>
          <a:off x="14239875" y="23736300"/>
          <a:ext cx="76200" cy="75247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23</xdr:col>
      <xdr:colOff>0</xdr:colOff>
      <xdr:row>104</xdr:row>
      <xdr:rowOff>0</xdr:rowOff>
    </xdr:from>
    <xdr:to>
      <xdr:col>23</xdr:col>
      <xdr:colOff>76200</xdr:colOff>
      <xdr:row>107</xdr:row>
      <xdr:rowOff>152401</xdr:rowOff>
    </xdr:to>
    <xdr:sp macro="" textlink="">
      <xdr:nvSpPr>
        <xdr:cNvPr id="129" name="Text Box 411">
          <a:extLst>
            <a:ext uri="{FF2B5EF4-FFF2-40B4-BE49-F238E27FC236}">
              <a16:creationId xmlns:a16="http://schemas.microsoft.com/office/drawing/2014/main" id="{00000000-0008-0000-0100-0000E9010000}"/>
            </a:ext>
          </a:extLst>
        </xdr:cNvPr>
        <xdr:cNvSpPr txBox="1">
          <a:spLocks noChangeArrowheads="1"/>
        </xdr:cNvSpPr>
      </xdr:nvSpPr>
      <xdr:spPr bwMode="auto">
        <a:xfrm>
          <a:off x="14239875" y="23736300"/>
          <a:ext cx="76200" cy="75247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23</xdr:col>
      <xdr:colOff>0</xdr:colOff>
      <xdr:row>104</xdr:row>
      <xdr:rowOff>0</xdr:rowOff>
    </xdr:from>
    <xdr:to>
      <xdr:col>23</xdr:col>
      <xdr:colOff>76200</xdr:colOff>
      <xdr:row>107</xdr:row>
      <xdr:rowOff>152401</xdr:rowOff>
    </xdr:to>
    <xdr:sp macro="" textlink="">
      <xdr:nvSpPr>
        <xdr:cNvPr id="130" name="Text Box 412">
          <a:extLst>
            <a:ext uri="{FF2B5EF4-FFF2-40B4-BE49-F238E27FC236}">
              <a16:creationId xmlns:a16="http://schemas.microsoft.com/office/drawing/2014/main" id="{00000000-0008-0000-0100-0000EA010000}"/>
            </a:ext>
          </a:extLst>
        </xdr:cNvPr>
        <xdr:cNvSpPr txBox="1">
          <a:spLocks noChangeArrowheads="1"/>
        </xdr:cNvSpPr>
      </xdr:nvSpPr>
      <xdr:spPr bwMode="auto">
        <a:xfrm>
          <a:off x="14239875" y="23736300"/>
          <a:ext cx="76200" cy="75247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23</xdr:col>
      <xdr:colOff>0</xdr:colOff>
      <xdr:row>104</xdr:row>
      <xdr:rowOff>0</xdr:rowOff>
    </xdr:from>
    <xdr:to>
      <xdr:col>23</xdr:col>
      <xdr:colOff>76200</xdr:colOff>
      <xdr:row>107</xdr:row>
      <xdr:rowOff>152401</xdr:rowOff>
    </xdr:to>
    <xdr:sp macro="" textlink="">
      <xdr:nvSpPr>
        <xdr:cNvPr id="131" name="Text Box 413">
          <a:extLst>
            <a:ext uri="{FF2B5EF4-FFF2-40B4-BE49-F238E27FC236}">
              <a16:creationId xmlns:a16="http://schemas.microsoft.com/office/drawing/2014/main" id="{00000000-0008-0000-0100-0000EB010000}"/>
            </a:ext>
          </a:extLst>
        </xdr:cNvPr>
        <xdr:cNvSpPr txBox="1">
          <a:spLocks noChangeArrowheads="1"/>
        </xdr:cNvSpPr>
      </xdr:nvSpPr>
      <xdr:spPr bwMode="auto">
        <a:xfrm>
          <a:off x="14239875" y="23736300"/>
          <a:ext cx="76200" cy="75247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23</xdr:col>
      <xdr:colOff>0</xdr:colOff>
      <xdr:row>104</xdr:row>
      <xdr:rowOff>0</xdr:rowOff>
    </xdr:from>
    <xdr:to>
      <xdr:col>23</xdr:col>
      <xdr:colOff>76200</xdr:colOff>
      <xdr:row>107</xdr:row>
      <xdr:rowOff>152401</xdr:rowOff>
    </xdr:to>
    <xdr:sp macro="" textlink="">
      <xdr:nvSpPr>
        <xdr:cNvPr id="132" name="Text Box 414">
          <a:extLst>
            <a:ext uri="{FF2B5EF4-FFF2-40B4-BE49-F238E27FC236}">
              <a16:creationId xmlns:a16="http://schemas.microsoft.com/office/drawing/2014/main" id="{00000000-0008-0000-0100-0000EC010000}"/>
            </a:ext>
          </a:extLst>
        </xdr:cNvPr>
        <xdr:cNvSpPr txBox="1">
          <a:spLocks noChangeArrowheads="1"/>
        </xdr:cNvSpPr>
      </xdr:nvSpPr>
      <xdr:spPr bwMode="auto">
        <a:xfrm>
          <a:off x="14239875" y="23736300"/>
          <a:ext cx="76200" cy="75247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23</xdr:col>
      <xdr:colOff>0</xdr:colOff>
      <xdr:row>104</xdr:row>
      <xdr:rowOff>0</xdr:rowOff>
    </xdr:from>
    <xdr:to>
      <xdr:col>23</xdr:col>
      <xdr:colOff>76200</xdr:colOff>
      <xdr:row>107</xdr:row>
      <xdr:rowOff>152401</xdr:rowOff>
    </xdr:to>
    <xdr:sp macro="" textlink="">
      <xdr:nvSpPr>
        <xdr:cNvPr id="133" name="Text Box 415">
          <a:extLst>
            <a:ext uri="{FF2B5EF4-FFF2-40B4-BE49-F238E27FC236}">
              <a16:creationId xmlns:a16="http://schemas.microsoft.com/office/drawing/2014/main" id="{00000000-0008-0000-0100-0000ED010000}"/>
            </a:ext>
          </a:extLst>
        </xdr:cNvPr>
        <xdr:cNvSpPr txBox="1">
          <a:spLocks noChangeArrowheads="1"/>
        </xdr:cNvSpPr>
      </xdr:nvSpPr>
      <xdr:spPr bwMode="auto">
        <a:xfrm>
          <a:off x="14239875" y="23736300"/>
          <a:ext cx="76200" cy="75247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23</xdr:col>
      <xdr:colOff>0</xdr:colOff>
      <xdr:row>104</xdr:row>
      <xdr:rowOff>0</xdr:rowOff>
    </xdr:from>
    <xdr:to>
      <xdr:col>23</xdr:col>
      <xdr:colOff>76200</xdr:colOff>
      <xdr:row>107</xdr:row>
      <xdr:rowOff>152401</xdr:rowOff>
    </xdr:to>
    <xdr:sp macro="" textlink="">
      <xdr:nvSpPr>
        <xdr:cNvPr id="134" name="Text Box 416">
          <a:extLst>
            <a:ext uri="{FF2B5EF4-FFF2-40B4-BE49-F238E27FC236}">
              <a16:creationId xmlns:a16="http://schemas.microsoft.com/office/drawing/2014/main" id="{00000000-0008-0000-0100-0000EE010000}"/>
            </a:ext>
          </a:extLst>
        </xdr:cNvPr>
        <xdr:cNvSpPr txBox="1">
          <a:spLocks noChangeArrowheads="1"/>
        </xdr:cNvSpPr>
      </xdr:nvSpPr>
      <xdr:spPr bwMode="auto">
        <a:xfrm>
          <a:off x="14239875" y="23736300"/>
          <a:ext cx="76200" cy="75247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23</xdr:col>
      <xdr:colOff>0</xdr:colOff>
      <xdr:row>104</xdr:row>
      <xdr:rowOff>0</xdr:rowOff>
    </xdr:from>
    <xdr:to>
      <xdr:col>23</xdr:col>
      <xdr:colOff>76200</xdr:colOff>
      <xdr:row>107</xdr:row>
      <xdr:rowOff>152401</xdr:rowOff>
    </xdr:to>
    <xdr:sp macro="" textlink="">
      <xdr:nvSpPr>
        <xdr:cNvPr id="135" name="Text Box 417">
          <a:extLst>
            <a:ext uri="{FF2B5EF4-FFF2-40B4-BE49-F238E27FC236}">
              <a16:creationId xmlns:a16="http://schemas.microsoft.com/office/drawing/2014/main" id="{00000000-0008-0000-0100-0000EF010000}"/>
            </a:ext>
          </a:extLst>
        </xdr:cNvPr>
        <xdr:cNvSpPr txBox="1">
          <a:spLocks noChangeArrowheads="1"/>
        </xdr:cNvSpPr>
      </xdr:nvSpPr>
      <xdr:spPr bwMode="auto">
        <a:xfrm>
          <a:off x="14239875" y="23736300"/>
          <a:ext cx="76200" cy="75247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23</xdr:col>
      <xdr:colOff>0</xdr:colOff>
      <xdr:row>104</xdr:row>
      <xdr:rowOff>0</xdr:rowOff>
    </xdr:from>
    <xdr:to>
      <xdr:col>23</xdr:col>
      <xdr:colOff>76200</xdr:colOff>
      <xdr:row>107</xdr:row>
      <xdr:rowOff>152401</xdr:rowOff>
    </xdr:to>
    <xdr:sp macro="" textlink="">
      <xdr:nvSpPr>
        <xdr:cNvPr id="136" name="Text Box 418">
          <a:extLst>
            <a:ext uri="{FF2B5EF4-FFF2-40B4-BE49-F238E27FC236}">
              <a16:creationId xmlns:a16="http://schemas.microsoft.com/office/drawing/2014/main" id="{00000000-0008-0000-0100-0000F0010000}"/>
            </a:ext>
          </a:extLst>
        </xdr:cNvPr>
        <xdr:cNvSpPr txBox="1">
          <a:spLocks noChangeArrowheads="1"/>
        </xdr:cNvSpPr>
      </xdr:nvSpPr>
      <xdr:spPr bwMode="auto">
        <a:xfrm>
          <a:off x="14239875" y="23736300"/>
          <a:ext cx="76200" cy="75247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23</xdr:col>
      <xdr:colOff>0</xdr:colOff>
      <xdr:row>104</xdr:row>
      <xdr:rowOff>0</xdr:rowOff>
    </xdr:from>
    <xdr:to>
      <xdr:col>23</xdr:col>
      <xdr:colOff>76200</xdr:colOff>
      <xdr:row>107</xdr:row>
      <xdr:rowOff>152401</xdr:rowOff>
    </xdr:to>
    <xdr:sp macro="" textlink="">
      <xdr:nvSpPr>
        <xdr:cNvPr id="137" name="Text Box 419">
          <a:extLst>
            <a:ext uri="{FF2B5EF4-FFF2-40B4-BE49-F238E27FC236}">
              <a16:creationId xmlns:a16="http://schemas.microsoft.com/office/drawing/2014/main" id="{00000000-0008-0000-0100-0000F1010000}"/>
            </a:ext>
          </a:extLst>
        </xdr:cNvPr>
        <xdr:cNvSpPr txBox="1">
          <a:spLocks noChangeArrowheads="1"/>
        </xdr:cNvSpPr>
      </xdr:nvSpPr>
      <xdr:spPr bwMode="auto">
        <a:xfrm>
          <a:off x="14239875" y="23736300"/>
          <a:ext cx="76200" cy="75247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23</xdr:col>
      <xdr:colOff>0</xdr:colOff>
      <xdr:row>104</xdr:row>
      <xdr:rowOff>0</xdr:rowOff>
    </xdr:from>
    <xdr:to>
      <xdr:col>23</xdr:col>
      <xdr:colOff>76200</xdr:colOff>
      <xdr:row>107</xdr:row>
      <xdr:rowOff>152401</xdr:rowOff>
    </xdr:to>
    <xdr:sp macro="" textlink="">
      <xdr:nvSpPr>
        <xdr:cNvPr id="138" name="Text Box 420">
          <a:extLst>
            <a:ext uri="{FF2B5EF4-FFF2-40B4-BE49-F238E27FC236}">
              <a16:creationId xmlns:a16="http://schemas.microsoft.com/office/drawing/2014/main" id="{00000000-0008-0000-0100-0000F2010000}"/>
            </a:ext>
          </a:extLst>
        </xdr:cNvPr>
        <xdr:cNvSpPr txBox="1">
          <a:spLocks noChangeArrowheads="1"/>
        </xdr:cNvSpPr>
      </xdr:nvSpPr>
      <xdr:spPr bwMode="auto">
        <a:xfrm>
          <a:off x="14239875" y="23736300"/>
          <a:ext cx="76200" cy="75247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23</xdr:col>
      <xdr:colOff>0</xdr:colOff>
      <xdr:row>104</xdr:row>
      <xdr:rowOff>0</xdr:rowOff>
    </xdr:from>
    <xdr:to>
      <xdr:col>23</xdr:col>
      <xdr:colOff>76200</xdr:colOff>
      <xdr:row>107</xdr:row>
      <xdr:rowOff>152401</xdr:rowOff>
    </xdr:to>
    <xdr:sp macro="" textlink="">
      <xdr:nvSpPr>
        <xdr:cNvPr id="139" name="Text Box 421">
          <a:extLst>
            <a:ext uri="{FF2B5EF4-FFF2-40B4-BE49-F238E27FC236}">
              <a16:creationId xmlns:a16="http://schemas.microsoft.com/office/drawing/2014/main" id="{00000000-0008-0000-0100-0000F3010000}"/>
            </a:ext>
          </a:extLst>
        </xdr:cNvPr>
        <xdr:cNvSpPr txBox="1">
          <a:spLocks noChangeArrowheads="1"/>
        </xdr:cNvSpPr>
      </xdr:nvSpPr>
      <xdr:spPr bwMode="auto">
        <a:xfrm>
          <a:off x="14239875" y="23736300"/>
          <a:ext cx="76200" cy="75247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23</xdr:col>
      <xdr:colOff>0</xdr:colOff>
      <xdr:row>104</xdr:row>
      <xdr:rowOff>0</xdr:rowOff>
    </xdr:from>
    <xdr:to>
      <xdr:col>23</xdr:col>
      <xdr:colOff>76200</xdr:colOff>
      <xdr:row>107</xdr:row>
      <xdr:rowOff>152401</xdr:rowOff>
    </xdr:to>
    <xdr:sp macro="" textlink="">
      <xdr:nvSpPr>
        <xdr:cNvPr id="140" name="Text Box 422">
          <a:extLst>
            <a:ext uri="{FF2B5EF4-FFF2-40B4-BE49-F238E27FC236}">
              <a16:creationId xmlns:a16="http://schemas.microsoft.com/office/drawing/2014/main" id="{00000000-0008-0000-0100-0000F4010000}"/>
            </a:ext>
          </a:extLst>
        </xdr:cNvPr>
        <xdr:cNvSpPr txBox="1">
          <a:spLocks noChangeArrowheads="1"/>
        </xdr:cNvSpPr>
      </xdr:nvSpPr>
      <xdr:spPr bwMode="auto">
        <a:xfrm>
          <a:off x="14239875" y="23736300"/>
          <a:ext cx="76200" cy="75247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23</xdr:col>
      <xdr:colOff>0</xdr:colOff>
      <xdr:row>104</xdr:row>
      <xdr:rowOff>0</xdr:rowOff>
    </xdr:from>
    <xdr:to>
      <xdr:col>23</xdr:col>
      <xdr:colOff>76200</xdr:colOff>
      <xdr:row>107</xdr:row>
      <xdr:rowOff>152401</xdr:rowOff>
    </xdr:to>
    <xdr:sp macro="" textlink="">
      <xdr:nvSpPr>
        <xdr:cNvPr id="141" name="Text Box 423">
          <a:extLst>
            <a:ext uri="{FF2B5EF4-FFF2-40B4-BE49-F238E27FC236}">
              <a16:creationId xmlns:a16="http://schemas.microsoft.com/office/drawing/2014/main" id="{00000000-0008-0000-0100-0000F5010000}"/>
            </a:ext>
          </a:extLst>
        </xdr:cNvPr>
        <xdr:cNvSpPr txBox="1">
          <a:spLocks noChangeArrowheads="1"/>
        </xdr:cNvSpPr>
      </xdr:nvSpPr>
      <xdr:spPr bwMode="auto">
        <a:xfrm>
          <a:off x="14239875" y="23736300"/>
          <a:ext cx="76200" cy="75247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23</xdr:col>
      <xdr:colOff>0</xdr:colOff>
      <xdr:row>104</xdr:row>
      <xdr:rowOff>0</xdr:rowOff>
    </xdr:from>
    <xdr:to>
      <xdr:col>23</xdr:col>
      <xdr:colOff>76200</xdr:colOff>
      <xdr:row>107</xdr:row>
      <xdr:rowOff>152401</xdr:rowOff>
    </xdr:to>
    <xdr:sp macro="" textlink="">
      <xdr:nvSpPr>
        <xdr:cNvPr id="142" name="Text Box 424">
          <a:extLst>
            <a:ext uri="{FF2B5EF4-FFF2-40B4-BE49-F238E27FC236}">
              <a16:creationId xmlns:a16="http://schemas.microsoft.com/office/drawing/2014/main" id="{00000000-0008-0000-0100-0000F6010000}"/>
            </a:ext>
          </a:extLst>
        </xdr:cNvPr>
        <xdr:cNvSpPr txBox="1">
          <a:spLocks noChangeArrowheads="1"/>
        </xdr:cNvSpPr>
      </xdr:nvSpPr>
      <xdr:spPr bwMode="auto">
        <a:xfrm>
          <a:off x="14239875" y="23736300"/>
          <a:ext cx="76200" cy="75247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23</xdr:col>
      <xdr:colOff>0</xdr:colOff>
      <xdr:row>104</xdr:row>
      <xdr:rowOff>0</xdr:rowOff>
    </xdr:from>
    <xdr:to>
      <xdr:col>23</xdr:col>
      <xdr:colOff>76200</xdr:colOff>
      <xdr:row>107</xdr:row>
      <xdr:rowOff>152401</xdr:rowOff>
    </xdr:to>
    <xdr:sp macro="" textlink="">
      <xdr:nvSpPr>
        <xdr:cNvPr id="143" name="Text Box 425">
          <a:extLst>
            <a:ext uri="{FF2B5EF4-FFF2-40B4-BE49-F238E27FC236}">
              <a16:creationId xmlns:a16="http://schemas.microsoft.com/office/drawing/2014/main" id="{00000000-0008-0000-0100-0000F7010000}"/>
            </a:ext>
          </a:extLst>
        </xdr:cNvPr>
        <xdr:cNvSpPr txBox="1">
          <a:spLocks noChangeArrowheads="1"/>
        </xdr:cNvSpPr>
      </xdr:nvSpPr>
      <xdr:spPr bwMode="auto">
        <a:xfrm>
          <a:off x="14239875" y="23736300"/>
          <a:ext cx="76200" cy="75247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23</xdr:col>
      <xdr:colOff>0</xdr:colOff>
      <xdr:row>104</xdr:row>
      <xdr:rowOff>0</xdr:rowOff>
    </xdr:from>
    <xdr:to>
      <xdr:col>23</xdr:col>
      <xdr:colOff>76200</xdr:colOff>
      <xdr:row>107</xdr:row>
      <xdr:rowOff>152401</xdr:rowOff>
    </xdr:to>
    <xdr:sp macro="" textlink="">
      <xdr:nvSpPr>
        <xdr:cNvPr id="144" name="Text Box 426">
          <a:extLst>
            <a:ext uri="{FF2B5EF4-FFF2-40B4-BE49-F238E27FC236}">
              <a16:creationId xmlns:a16="http://schemas.microsoft.com/office/drawing/2014/main" id="{00000000-0008-0000-0100-0000F8010000}"/>
            </a:ext>
          </a:extLst>
        </xdr:cNvPr>
        <xdr:cNvSpPr txBox="1">
          <a:spLocks noChangeArrowheads="1"/>
        </xdr:cNvSpPr>
      </xdr:nvSpPr>
      <xdr:spPr bwMode="auto">
        <a:xfrm>
          <a:off x="14239875" y="23736300"/>
          <a:ext cx="76200" cy="75247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23</xdr:col>
      <xdr:colOff>0</xdr:colOff>
      <xdr:row>104</xdr:row>
      <xdr:rowOff>0</xdr:rowOff>
    </xdr:from>
    <xdr:to>
      <xdr:col>23</xdr:col>
      <xdr:colOff>76200</xdr:colOff>
      <xdr:row>107</xdr:row>
      <xdr:rowOff>152401</xdr:rowOff>
    </xdr:to>
    <xdr:sp macro="" textlink="">
      <xdr:nvSpPr>
        <xdr:cNvPr id="145" name="Text Box 427">
          <a:extLst>
            <a:ext uri="{FF2B5EF4-FFF2-40B4-BE49-F238E27FC236}">
              <a16:creationId xmlns:a16="http://schemas.microsoft.com/office/drawing/2014/main" id="{00000000-0008-0000-0100-0000F9010000}"/>
            </a:ext>
          </a:extLst>
        </xdr:cNvPr>
        <xdr:cNvSpPr txBox="1">
          <a:spLocks noChangeArrowheads="1"/>
        </xdr:cNvSpPr>
      </xdr:nvSpPr>
      <xdr:spPr bwMode="auto">
        <a:xfrm>
          <a:off x="14239875" y="23736300"/>
          <a:ext cx="76200" cy="75247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23</xdr:col>
      <xdr:colOff>0</xdr:colOff>
      <xdr:row>104</xdr:row>
      <xdr:rowOff>0</xdr:rowOff>
    </xdr:from>
    <xdr:to>
      <xdr:col>23</xdr:col>
      <xdr:colOff>76200</xdr:colOff>
      <xdr:row>107</xdr:row>
      <xdr:rowOff>152401</xdr:rowOff>
    </xdr:to>
    <xdr:sp macro="" textlink="">
      <xdr:nvSpPr>
        <xdr:cNvPr id="146" name="Text Box 428">
          <a:extLst>
            <a:ext uri="{FF2B5EF4-FFF2-40B4-BE49-F238E27FC236}">
              <a16:creationId xmlns:a16="http://schemas.microsoft.com/office/drawing/2014/main" id="{00000000-0008-0000-0100-0000FA010000}"/>
            </a:ext>
          </a:extLst>
        </xdr:cNvPr>
        <xdr:cNvSpPr txBox="1">
          <a:spLocks noChangeArrowheads="1"/>
        </xdr:cNvSpPr>
      </xdr:nvSpPr>
      <xdr:spPr bwMode="auto">
        <a:xfrm>
          <a:off x="14239875" y="23736300"/>
          <a:ext cx="76200" cy="75247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23</xdr:col>
      <xdr:colOff>0</xdr:colOff>
      <xdr:row>104</xdr:row>
      <xdr:rowOff>0</xdr:rowOff>
    </xdr:from>
    <xdr:to>
      <xdr:col>23</xdr:col>
      <xdr:colOff>76200</xdr:colOff>
      <xdr:row>107</xdr:row>
      <xdr:rowOff>152401</xdr:rowOff>
    </xdr:to>
    <xdr:sp macro="" textlink="">
      <xdr:nvSpPr>
        <xdr:cNvPr id="147" name="Text Box 429">
          <a:extLst>
            <a:ext uri="{FF2B5EF4-FFF2-40B4-BE49-F238E27FC236}">
              <a16:creationId xmlns:a16="http://schemas.microsoft.com/office/drawing/2014/main" id="{00000000-0008-0000-0100-0000FB010000}"/>
            </a:ext>
          </a:extLst>
        </xdr:cNvPr>
        <xdr:cNvSpPr txBox="1">
          <a:spLocks noChangeArrowheads="1"/>
        </xdr:cNvSpPr>
      </xdr:nvSpPr>
      <xdr:spPr bwMode="auto">
        <a:xfrm>
          <a:off x="14239875" y="23736300"/>
          <a:ext cx="76200" cy="75247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23</xdr:col>
      <xdr:colOff>0</xdr:colOff>
      <xdr:row>104</xdr:row>
      <xdr:rowOff>0</xdr:rowOff>
    </xdr:from>
    <xdr:to>
      <xdr:col>23</xdr:col>
      <xdr:colOff>76200</xdr:colOff>
      <xdr:row>107</xdr:row>
      <xdr:rowOff>152401</xdr:rowOff>
    </xdr:to>
    <xdr:sp macro="" textlink="">
      <xdr:nvSpPr>
        <xdr:cNvPr id="148" name="Text Box 430">
          <a:extLst>
            <a:ext uri="{FF2B5EF4-FFF2-40B4-BE49-F238E27FC236}">
              <a16:creationId xmlns:a16="http://schemas.microsoft.com/office/drawing/2014/main" id="{00000000-0008-0000-0100-0000FC010000}"/>
            </a:ext>
          </a:extLst>
        </xdr:cNvPr>
        <xdr:cNvSpPr txBox="1">
          <a:spLocks noChangeArrowheads="1"/>
        </xdr:cNvSpPr>
      </xdr:nvSpPr>
      <xdr:spPr bwMode="auto">
        <a:xfrm>
          <a:off x="14239875" y="23736300"/>
          <a:ext cx="76200" cy="75247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23</xdr:col>
      <xdr:colOff>0</xdr:colOff>
      <xdr:row>104</xdr:row>
      <xdr:rowOff>0</xdr:rowOff>
    </xdr:from>
    <xdr:to>
      <xdr:col>23</xdr:col>
      <xdr:colOff>76200</xdr:colOff>
      <xdr:row>107</xdr:row>
      <xdr:rowOff>152401</xdr:rowOff>
    </xdr:to>
    <xdr:sp macro="" textlink="">
      <xdr:nvSpPr>
        <xdr:cNvPr id="149" name="Text Box 431">
          <a:extLst>
            <a:ext uri="{FF2B5EF4-FFF2-40B4-BE49-F238E27FC236}">
              <a16:creationId xmlns:a16="http://schemas.microsoft.com/office/drawing/2014/main" id="{00000000-0008-0000-0100-0000FD010000}"/>
            </a:ext>
          </a:extLst>
        </xdr:cNvPr>
        <xdr:cNvSpPr txBox="1">
          <a:spLocks noChangeArrowheads="1"/>
        </xdr:cNvSpPr>
      </xdr:nvSpPr>
      <xdr:spPr bwMode="auto">
        <a:xfrm>
          <a:off x="14239875" y="23736300"/>
          <a:ext cx="76200" cy="75247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23</xdr:col>
      <xdr:colOff>0</xdr:colOff>
      <xdr:row>104</xdr:row>
      <xdr:rowOff>0</xdr:rowOff>
    </xdr:from>
    <xdr:to>
      <xdr:col>23</xdr:col>
      <xdr:colOff>76200</xdr:colOff>
      <xdr:row>107</xdr:row>
      <xdr:rowOff>152401</xdr:rowOff>
    </xdr:to>
    <xdr:sp macro="" textlink="">
      <xdr:nvSpPr>
        <xdr:cNvPr id="150" name="Text Box 432">
          <a:extLst>
            <a:ext uri="{FF2B5EF4-FFF2-40B4-BE49-F238E27FC236}">
              <a16:creationId xmlns:a16="http://schemas.microsoft.com/office/drawing/2014/main" id="{00000000-0008-0000-0100-0000FE010000}"/>
            </a:ext>
          </a:extLst>
        </xdr:cNvPr>
        <xdr:cNvSpPr txBox="1">
          <a:spLocks noChangeArrowheads="1"/>
        </xdr:cNvSpPr>
      </xdr:nvSpPr>
      <xdr:spPr bwMode="auto">
        <a:xfrm>
          <a:off x="14239875" y="23736300"/>
          <a:ext cx="76200" cy="75247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23</xdr:col>
      <xdr:colOff>0</xdr:colOff>
      <xdr:row>104</xdr:row>
      <xdr:rowOff>0</xdr:rowOff>
    </xdr:from>
    <xdr:to>
      <xdr:col>23</xdr:col>
      <xdr:colOff>76200</xdr:colOff>
      <xdr:row>107</xdr:row>
      <xdr:rowOff>152401</xdr:rowOff>
    </xdr:to>
    <xdr:sp macro="" textlink="">
      <xdr:nvSpPr>
        <xdr:cNvPr id="151" name="Text Box 433">
          <a:extLst>
            <a:ext uri="{FF2B5EF4-FFF2-40B4-BE49-F238E27FC236}">
              <a16:creationId xmlns:a16="http://schemas.microsoft.com/office/drawing/2014/main" id="{00000000-0008-0000-0100-0000FF010000}"/>
            </a:ext>
          </a:extLst>
        </xdr:cNvPr>
        <xdr:cNvSpPr txBox="1">
          <a:spLocks noChangeArrowheads="1"/>
        </xdr:cNvSpPr>
      </xdr:nvSpPr>
      <xdr:spPr bwMode="auto">
        <a:xfrm>
          <a:off x="14239875" y="23736300"/>
          <a:ext cx="76200" cy="75247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23</xdr:col>
      <xdr:colOff>0</xdr:colOff>
      <xdr:row>104</xdr:row>
      <xdr:rowOff>0</xdr:rowOff>
    </xdr:from>
    <xdr:to>
      <xdr:col>23</xdr:col>
      <xdr:colOff>76200</xdr:colOff>
      <xdr:row>107</xdr:row>
      <xdr:rowOff>152401</xdr:rowOff>
    </xdr:to>
    <xdr:sp macro="" textlink="">
      <xdr:nvSpPr>
        <xdr:cNvPr id="152" name="Text Box 434">
          <a:extLst>
            <a:ext uri="{FF2B5EF4-FFF2-40B4-BE49-F238E27FC236}">
              <a16:creationId xmlns:a16="http://schemas.microsoft.com/office/drawing/2014/main" id="{00000000-0008-0000-0100-000000020000}"/>
            </a:ext>
          </a:extLst>
        </xdr:cNvPr>
        <xdr:cNvSpPr txBox="1">
          <a:spLocks noChangeArrowheads="1"/>
        </xdr:cNvSpPr>
      </xdr:nvSpPr>
      <xdr:spPr bwMode="auto">
        <a:xfrm>
          <a:off x="14239875" y="23736300"/>
          <a:ext cx="76200" cy="75247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23</xdr:col>
      <xdr:colOff>0</xdr:colOff>
      <xdr:row>104</xdr:row>
      <xdr:rowOff>0</xdr:rowOff>
    </xdr:from>
    <xdr:to>
      <xdr:col>23</xdr:col>
      <xdr:colOff>76200</xdr:colOff>
      <xdr:row>107</xdr:row>
      <xdr:rowOff>152401</xdr:rowOff>
    </xdr:to>
    <xdr:sp macro="" textlink="">
      <xdr:nvSpPr>
        <xdr:cNvPr id="153" name="Text Box 435">
          <a:extLst>
            <a:ext uri="{FF2B5EF4-FFF2-40B4-BE49-F238E27FC236}">
              <a16:creationId xmlns:a16="http://schemas.microsoft.com/office/drawing/2014/main" id="{00000000-0008-0000-0100-000001020000}"/>
            </a:ext>
          </a:extLst>
        </xdr:cNvPr>
        <xdr:cNvSpPr txBox="1">
          <a:spLocks noChangeArrowheads="1"/>
        </xdr:cNvSpPr>
      </xdr:nvSpPr>
      <xdr:spPr bwMode="auto">
        <a:xfrm>
          <a:off x="14239875" y="23736300"/>
          <a:ext cx="76200" cy="75247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23</xdr:col>
      <xdr:colOff>0</xdr:colOff>
      <xdr:row>104</xdr:row>
      <xdr:rowOff>0</xdr:rowOff>
    </xdr:from>
    <xdr:to>
      <xdr:col>23</xdr:col>
      <xdr:colOff>76200</xdr:colOff>
      <xdr:row>107</xdr:row>
      <xdr:rowOff>152401</xdr:rowOff>
    </xdr:to>
    <xdr:sp macro="" textlink="">
      <xdr:nvSpPr>
        <xdr:cNvPr id="154" name="Text Box 436">
          <a:extLst>
            <a:ext uri="{FF2B5EF4-FFF2-40B4-BE49-F238E27FC236}">
              <a16:creationId xmlns:a16="http://schemas.microsoft.com/office/drawing/2014/main" id="{00000000-0008-0000-0100-000002020000}"/>
            </a:ext>
          </a:extLst>
        </xdr:cNvPr>
        <xdr:cNvSpPr txBox="1">
          <a:spLocks noChangeArrowheads="1"/>
        </xdr:cNvSpPr>
      </xdr:nvSpPr>
      <xdr:spPr bwMode="auto">
        <a:xfrm>
          <a:off x="14239875" y="23736300"/>
          <a:ext cx="76200" cy="75247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23</xdr:col>
      <xdr:colOff>0</xdr:colOff>
      <xdr:row>104</xdr:row>
      <xdr:rowOff>0</xdr:rowOff>
    </xdr:from>
    <xdr:to>
      <xdr:col>23</xdr:col>
      <xdr:colOff>76200</xdr:colOff>
      <xdr:row>107</xdr:row>
      <xdr:rowOff>152401</xdr:rowOff>
    </xdr:to>
    <xdr:sp macro="" textlink="">
      <xdr:nvSpPr>
        <xdr:cNvPr id="155" name="Text Box 437">
          <a:extLst>
            <a:ext uri="{FF2B5EF4-FFF2-40B4-BE49-F238E27FC236}">
              <a16:creationId xmlns:a16="http://schemas.microsoft.com/office/drawing/2014/main" id="{00000000-0008-0000-0100-000003020000}"/>
            </a:ext>
          </a:extLst>
        </xdr:cNvPr>
        <xdr:cNvSpPr txBox="1">
          <a:spLocks noChangeArrowheads="1"/>
        </xdr:cNvSpPr>
      </xdr:nvSpPr>
      <xdr:spPr bwMode="auto">
        <a:xfrm>
          <a:off x="14239875" y="23736300"/>
          <a:ext cx="76200" cy="75247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23</xdr:col>
      <xdr:colOff>0</xdr:colOff>
      <xdr:row>104</xdr:row>
      <xdr:rowOff>0</xdr:rowOff>
    </xdr:from>
    <xdr:to>
      <xdr:col>23</xdr:col>
      <xdr:colOff>76200</xdr:colOff>
      <xdr:row>107</xdr:row>
      <xdr:rowOff>152401</xdr:rowOff>
    </xdr:to>
    <xdr:sp macro="" textlink="">
      <xdr:nvSpPr>
        <xdr:cNvPr id="156" name="Text Box 438">
          <a:extLst>
            <a:ext uri="{FF2B5EF4-FFF2-40B4-BE49-F238E27FC236}">
              <a16:creationId xmlns:a16="http://schemas.microsoft.com/office/drawing/2014/main" id="{00000000-0008-0000-0100-000004020000}"/>
            </a:ext>
          </a:extLst>
        </xdr:cNvPr>
        <xdr:cNvSpPr txBox="1">
          <a:spLocks noChangeArrowheads="1"/>
        </xdr:cNvSpPr>
      </xdr:nvSpPr>
      <xdr:spPr bwMode="auto">
        <a:xfrm>
          <a:off x="14239875" y="23736300"/>
          <a:ext cx="76200" cy="75247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23</xdr:col>
      <xdr:colOff>0</xdr:colOff>
      <xdr:row>104</xdr:row>
      <xdr:rowOff>0</xdr:rowOff>
    </xdr:from>
    <xdr:to>
      <xdr:col>23</xdr:col>
      <xdr:colOff>76200</xdr:colOff>
      <xdr:row>107</xdr:row>
      <xdr:rowOff>152401</xdr:rowOff>
    </xdr:to>
    <xdr:sp macro="" textlink="">
      <xdr:nvSpPr>
        <xdr:cNvPr id="157" name="Text Box 439">
          <a:extLst>
            <a:ext uri="{FF2B5EF4-FFF2-40B4-BE49-F238E27FC236}">
              <a16:creationId xmlns:a16="http://schemas.microsoft.com/office/drawing/2014/main" id="{00000000-0008-0000-0100-000005020000}"/>
            </a:ext>
          </a:extLst>
        </xdr:cNvPr>
        <xdr:cNvSpPr txBox="1">
          <a:spLocks noChangeArrowheads="1"/>
        </xdr:cNvSpPr>
      </xdr:nvSpPr>
      <xdr:spPr bwMode="auto">
        <a:xfrm>
          <a:off x="14239875" y="23736300"/>
          <a:ext cx="76200" cy="75247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23</xdr:col>
      <xdr:colOff>0</xdr:colOff>
      <xdr:row>104</xdr:row>
      <xdr:rowOff>0</xdr:rowOff>
    </xdr:from>
    <xdr:to>
      <xdr:col>23</xdr:col>
      <xdr:colOff>76200</xdr:colOff>
      <xdr:row>107</xdr:row>
      <xdr:rowOff>152401</xdr:rowOff>
    </xdr:to>
    <xdr:sp macro="" textlink="">
      <xdr:nvSpPr>
        <xdr:cNvPr id="158" name="Text Box 440">
          <a:extLst>
            <a:ext uri="{FF2B5EF4-FFF2-40B4-BE49-F238E27FC236}">
              <a16:creationId xmlns:a16="http://schemas.microsoft.com/office/drawing/2014/main" id="{00000000-0008-0000-0100-000006020000}"/>
            </a:ext>
          </a:extLst>
        </xdr:cNvPr>
        <xdr:cNvSpPr txBox="1">
          <a:spLocks noChangeArrowheads="1"/>
        </xdr:cNvSpPr>
      </xdr:nvSpPr>
      <xdr:spPr bwMode="auto">
        <a:xfrm>
          <a:off x="14239875" y="23736300"/>
          <a:ext cx="76200" cy="75247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23</xdr:col>
      <xdr:colOff>0</xdr:colOff>
      <xdr:row>104</xdr:row>
      <xdr:rowOff>0</xdr:rowOff>
    </xdr:from>
    <xdr:to>
      <xdr:col>23</xdr:col>
      <xdr:colOff>76200</xdr:colOff>
      <xdr:row>107</xdr:row>
      <xdr:rowOff>152401</xdr:rowOff>
    </xdr:to>
    <xdr:sp macro="" textlink="">
      <xdr:nvSpPr>
        <xdr:cNvPr id="159" name="Text Box 441">
          <a:extLst>
            <a:ext uri="{FF2B5EF4-FFF2-40B4-BE49-F238E27FC236}">
              <a16:creationId xmlns:a16="http://schemas.microsoft.com/office/drawing/2014/main" id="{00000000-0008-0000-0100-000007020000}"/>
            </a:ext>
          </a:extLst>
        </xdr:cNvPr>
        <xdr:cNvSpPr txBox="1">
          <a:spLocks noChangeArrowheads="1"/>
        </xdr:cNvSpPr>
      </xdr:nvSpPr>
      <xdr:spPr bwMode="auto">
        <a:xfrm>
          <a:off x="14239875" y="23736300"/>
          <a:ext cx="76200" cy="75247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23</xdr:col>
      <xdr:colOff>0</xdr:colOff>
      <xdr:row>104</xdr:row>
      <xdr:rowOff>0</xdr:rowOff>
    </xdr:from>
    <xdr:to>
      <xdr:col>23</xdr:col>
      <xdr:colOff>76200</xdr:colOff>
      <xdr:row>107</xdr:row>
      <xdr:rowOff>152401</xdr:rowOff>
    </xdr:to>
    <xdr:sp macro="" textlink="">
      <xdr:nvSpPr>
        <xdr:cNvPr id="160" name="Text Box 442">
          <a:extLst>
            <a:ext uri="{FF2B5EF4-FFF2-40B4-BE49-F238E27FC236}">
              <a16:creationId xmlns:a16="http://schemas.microsoft.com/office/drawing/2014/main" id="{00000000-0008-0000-0100-000008020000}"/>
            </a:ext>
          </a:extLst>
        </xdr:cNvPr>
        <xdr:cNvSpPr txBox="1">
          <a:spLocks noChangeArrowheads="1"/>
        </xdr:cNvSpPr>
      </xdr:nvSpPr>
      <xdr:spPr bwMode="auto">
        <a:xfrm>
          <a:off x="14239875" y="23736300"/>
          <a:ext cx="76200" cy="75247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23</xdr:col>
      <xdr:colOff>0</xdr:colOff>
      <xdr:row>104</xdr:row>
      <xdr:rowOff>0</xdr:rowOff>
    </xdr:from>
    <xdr:to>
      <xdr:col>23</xdr:col>
      <xdr:colOff>76200</xdr:colOff>
      <xdr:row>107</xdr:row>
      <xdr:rowOff>152401</xdr:rowOff>
    </xdr:to>
    <xdr:sp macro="" textlink="">
      <xdr:nvSpPr>
        <xdr:cNvPr id="161" name="Text Box 443">
          <a:extLst>
            <a:ext uri="{FF2B5EF4-FFF2-40B4-BE49-F238E27FC236}">
              <a16:creationId xmlns:a16="http://schemas.microsoft.com/office/drawing/2014/main" id="{00000000-0008-0000-0100-000009020000}"/>
            </a:ext>
          </a:extLst>
        </xdr:cNvPr>
        <xdr:cNvSpPr txBox="1">
          <a:spLocks noChangeArrowheads="1"/>
        </xdr:cNvSpPr>
      </xdr:nvSpPr>
      <xdr:spPr bwMode="auto">
        <a:xfrm>
          <a:off x="14239875" y="23736300"/>
          <a:ext cx="76200" cy="75247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23</xdr:col>
      <xdr:colOff>0</xdr:colOff>
      <xdr:row>104</xdr:row>
      <xdr:rowOff>0</xdr:rowOff>
    </xdr:from>
    <xdr:to>
      <xdr:col>23</xdr:col>
      <xdr:colOff>76200</xdr:colOff>
      <xdr:row>107</xdr:row>
      <xdr:rowOff>152401</xdr:rowOff>
    </xdr:to>
    <xdr:sp macro="" textlink="">
      <xdr:nvSpPr>
        <xdr:cNvPr id="162" name="Text Box 444">
          <a:extLst>
            <a:ext uri="{FF2B5EF4-FFF2-40B4-BE49-F238E27FC236}">
              <a16:creationId xmlns:a16="http://schemas.microsoft.com/office/drawing/2014/main" id="{00000000-0008-0000-0100-00000A020000}"/>
            </a:ext>
          </a:extLst>
        </xdr:cNvPr>
        <xdr:cNvSpPr txBox="1">
          <a:spLocks noChangeArrowheads="1"/>
        </xdr:cNvSpPr>
      </xdr:nvSpPr>
      <xdr:spPr bwMode="auto">
        <a:xfrm>
          <a:off x="14239875" y="23736300"/>
          <a:ext cx="76200" cy="75247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23</xdr:col>
      <xdr:colOff>0</xdr:colOff>
      <xdr:row>104</xdr:row>
      <xdr:rowOff>0</xdr:rowOff>
    </xdr:from>
    <xdr:to>
      <xdr:col>23</xdr:col>
      <xdr:colOff>76200</xdr:colOff>
      <xdr:row>107</xdr:row>
      <xdr:rowOff>152401</xdr:rowOff>
    </xdr:to>
    <xdr:sp macro="" textlink="">
      <xdr:nvSpPr>
        <xdr:cNvPr id="163" name="Text Box 445">
          <a:extLst>
            <a:ext uri="{FF2B5EF4-FFF2-40B4-BE49-F238E27FC236}">
              <a16:creationId xmlns:a16="http://schemas.microsoft.com/office/drawing/2014/main" id="{00000000-0008-0000-0100-00000B020000}"/>
            </a:ext>
          </a:extLst>
        </xdr:cNvPr>
        <xdr:cNvSpPr txBox="1">
          <a:spLocks noChangeArrowheads="1"/>
        </xdr:cNvSpPr>
      </xdr:nvSpPr>
      <xdr:spPr bwMode="auto">
        <a:xfrm>
          <a:off x="14239875" y="23736300"/>
          <a:ext cx="76200" cy="75247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23</xdr:col>
      <xdr:colOff>0</xdr:colOff>
      <xdr:row>104</xdr:row>
      <xdr:rowOff>0</xdr:rowOff>
    </xdr:from>
    <xdr:to>
      <xdr:col>23</xdr:col>
      <xdr:colOff>76200</xdr:colOff>
      <xdr:row>107</xdr:row>
      <xdr:rowOff>152401</xdr:rowOff>
    </xdr:to>
    <xdr:sp macro="" textlink="">
      <xdr:nvSpPr>
        <xdr:cNvPr id="164" name="Text Box 446">
          <a:extLst>
            <a:ext uri="{FF2B5EF4-FFF2-40B4-BE49-F238E27FC236}">
              <a16:creationId xmlns:a16="http://schemas.microsoft.com/office/drawing/2014/main" id="{00000000-0008-0000-0100-00000C020000}"/>
            </a:ext>
          </a:extLst>
        </xdr:cNvPr>
        <xdr:cNvSpPr txBox="1">
          <a:spLocks noChangeArrowheads="1"/>
        </xdr:cNvSpPr>
      </xdr:nvSpPr>
      <xdr:spPr bwMode="auto">
        <a:xfrm>
          <a:off x="14239875" y="23736300"/>
          <a:ext cx="76200" cy="75247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23</xdr:col>
      <xdr:colOff>0</xdr:colOff>
      <xdr:row>104</xdr:row>
      <xdr:rowOff>0</xdr:rowOff>
    </xdr:from>
    <xdr:to>
      <xdr:col>23</xdr:col>
      <xdr:colOff>76200</xdr:colOff>
      <xdr:row>107</xdr:row>
      <xdr:rowOff>152401</xdr:rowOff>
    </xdr:to>
    <xdr:sp macro="" textlink="">
      <xdr:nvSpPr>
        <xdr:cNvPr id="165" name="Text Box 447">
          <a:extLst>
            <a:ext uri="{FF2B5EF4-FFF2-40B4-BE49-F238E27FC236}">
              <a16:creationId xmlns:a16="http://schemas.microsoft.com/office/drawing/2014/main" id="{00000000-0008-0000-0100-00000D020000}"/>
            </a:ext>
          </a:extLst>
        </xdr:cNvPr>
        <xdr:cNvSpPr txBox="1">
          <a:spLocks noChangeArrowheads="1"/>
        </xdr:cNvSpPr>
      </xdr:nvSpPr>
      <xdr:spPr bwMode="auto">
        <a:xfrm>
          <a:off x="14239875" y="23736300"/>
          <a:ext cx="76200" cy="75247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23</xdr:col>
      <xdr:colOff>0</xdr:colOff>
      <xdr:row>104</xdr:row>
      <xdr:rowOff>0</xdr:rowOff>
    </xdr:from>
    <xdr:to>
      <xdr:col>23</xdr:col>
      <xdr:colOff>76200</xdr:colOff>
      <xdr:row>107</xdr:row>
      <xdr:rowOff>152401</xdr:rowOff>
    </xdr:to>
    <xdr:sp macro="" textlink="">
      <xdr:nvSpPr>
        <xdr:cNvPr id="166" name="Text Box 448">
          <a:extLst>
            <a:ext uri="{FF2B5EF4-FFF2-40B4-BE49-F238E27FC236}">
              <a16:creationId xmlns:a16="http://schemas.microsoft.com/office/drawing/2014/main" id="{00000000-0008-0000-0100-00000E020000}"/>
            </a:ext>
          </a:extLst>
        </xdr:cNvPr>
        <xdr:cNvSpPr txBox="1">
          <a:spLocks noChangeArrowheads="1"/>
        </xdr:cNvSpPr>
      </xdr:nvSpPr>
      <xdr:spPr bwMode="auto">
        <a:xfrm>
          <a:off x="14239875" y="23736300"/>
          <a:ext cx="76200" cy="75247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23</xdr:col>
      <xdr:colOff>0</xdr:colOff>
      <xdr:row>104</xdr:row>
      <xdr:rowOff>0</xdr:rowOff>
    </xdr:from>
    <xdr:to>
      <xdr:col>23</xdr:col>
      <xdr:colOff>76200</xdr:colOff>
      <xdr:row>107</xdr:row>
      <xdr:rowOff>152401</xdr:rowOff>
    </xdr:to>
    <xdr:sp macro="" textlink="">
      <xdr:nvSpPr>
        <xdr:cNvPr id="167" name="Text Box 449">
          <a:extLst>
            <a:ext uri="{FF2B5EF4-FFF2-40B4-BE49-F238E27FC236}">
              <a16:creationId xmlns:a16="http://schemas.microsoft.com/office/drawing/2014/main" id="{00000000-0008-0000-0100-00000F020000}"/>
            </a:ext>
          </a:extLst>
        </xdr:cNvPr>
        <xdr:cNvSpPr txBox="1">
          <a:spLocks noChangeArrowheads="1"/>
        </xdr:cNvSpPr>
      </xdr:nvSpPr>
      <xdr:spPr bwMode="auto">
        <a:xfrm>
          <a:off x="14239875" y="23736300"/>
          <a:ext cx="76200" cy="75247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23</xdr:col>
      <xdr:colOff>0</xdr:colOff>
      <xdr:row>104</xdr:row>
      <xdr:rowOff>0</xdr:rowOff>
    </xdr:from>
    <xdr:to>
      <xdr:col>23</xdr:col>
      <xdr:colOff>76200</xdr:colOff>
      <xdr:row>107</xdr:row>
      <xdr:rowOff>152401</xdr:rowOff>
    </xdr:to>
    <xdr:sp macro="" textlink="">
      <xdr:nvSpPr>
        <xdr:cNvPr id="168" name="Text Box 450">
          <a:extLst>
            <a:ext uri="{FF2B5EF4-FFF2-40B4-BE49-F238E27FC236}">
              <a16:creationId xmlns:a16="http://schemas.microsoft.com/office/drawing/2014/main" id="{00000000-0008-0000-0100-000010020000}"/>
            </a:ext>
          </a:extLst>
        </xdr:cNvPr>
        <xdr:cNvSpPr txBox="1">
          <a:spLocks noChangeArrowheads="1"/>
        </xdr:cNvSpPr>
      </xdr:nvSpPr>
      <xdr:spPr bwMode="auto">
        <a:xfrm>
          <a:off x="14239875" y="23736300"/>
          <a:ext cx="76200" cy="75247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23</xdr:col>
      <xdr:colOff>0</xdr:colOff>
      <xdr:row>104</xdr:row>
      <xdr:rowOff>0</xdr:rowOff>
    </xdr:from>
    <xdr:to>
      <xdr:col>23</xdr:col>
      <xdr:colOff>76200</xdr:colOff>
      <xdr:row>107</xdr:row>
      <xdr:rowOff>152401</xdr:rowOff>
    </xdr:to>
    <xdr:sp macro="" textlink="">
      <xdr:nvSpPr>
        <xdr:cNvPr id="169" name="Text Box 451">
          <a:extLst>
            <a:ext uri="{FF2B5EF4-FFF2-40B4-BE49-F238E27FC236}">
              <a16:creationId xmlns:a16="http://schemas.microsoft.com/office/drawing/2014/main" id="{00000000-0008-0000-0100-000011020000}"/>
            </a:ext>
          </a:extLst>
        </xdr:cNvPr>
        <xdr:cNvSpPr txBox="1">
          <a:spLocks noChangeArrowheads="1"/>
        </xdr:cNvSpPr>
      </xdr:nvSpPr>
      <xdr:spPr bwMode="auto">
        <a:xfrm>
          <a:off x="14239875" y="23736300"/>
          <a:ext cx="76200" cy="75247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23</xdr:col>
      <xdr:colOff>0</xdr:colOff>
      <xdr:row>104</xdr:row>
      <xdr:rowOff>0</xdr:rowOff>
    </xdr:from>
    <xdr:to>
      <xdr:col>23</xdr:col>
      <xdr:colOff>76200</xdr:colOff>
      <xdr:row>107</xdr:row>
      <xdr:rowOff>152401</xdr:rowOff>
    </xdr:to>
    <xdr:sp macro="" textlink="">
      <xdr:nvSpPr>
        <xdr:cNvPr id="170" name="Text Box 452">
          <a:extLst>
            <a:ext uri="{FF2B5EF4-FFF2-40B4-BE49-F238E27FC236}">
              <a16:creationId xmlns:a16="http://schemas.microsoft.com/office/drawing/2014/main" id="{00000000-0008-0000-0100-000012020000}"/>
            </a:ext>
          </a:extLst>
        </xdr:cNvPr>
        <xdr:cNvSpPr txBox="1">
          <a:spLocks noChangeArrowheads="1"/>
        </xdr:cNvSpPr>
      </xdr:nvSpPr>
      <xdr:spPr bwMode="auto">
        <a:xfrm>
          <a:off x="14239875" y="23736300"/>
          <a:ext cx="76200" cy="75247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23</xdr:col>
      <xdr:colOff>0</xdr:colOff>
      <xdr:row>104</xdr:row>
      <xdr:rowOff>0</xdr:rowOff>
    </xdr:from>
    <xdr:to>
      <xdr:col>23</xdr:col>
      <xdr:colOff>76200</xdr:colOff>
      <xdr:row>107</xdr:row>
      <xdr:rowOff>152401</xdr:rowOff>
    </xdr:to>
    <xdr:sp macro="" textlink="">
      <xdr:nvSpPr>
        <xdr:cNvPr id="171" name="Text Box 453">
          <a:extLst>
            <a:ext uri="{FF2B5EF4-FFF2-40B4-BE49-F238E27FC236}">
              <a16:creationId xmlns:a16="http://schemas.microsoft.com/office/drawing/2014/main" id="{00000000-0008-0000-0100-000013020000}"/>
            </a:ext>
          </a:extLst>
        </xdr:cNvPr>
        <xdr:cNvSpPr txBox="1">
          <a:spLocks noChangeArrowheads="1"/>
        </xdr:cNvSpPr>
      </xdr:nvSpPr>
      <xdr:spPr bwMode="auto">
        <a:xfrm>
          <a:off x="14239875" y="23736300"/>
          <a:ext cx="76200" cy="75247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23</xdr:col>
      <xdr:colOff>0</xdr:colOff>
      <xdr:row>104</xdr:row>
      <xdr:rowOff>0</xdr:rowOff>
    </xdr:from>
    <xdr:to>
      <xdr:col>23</xdr:col>
      <xdr:colOff>76200</xdr:colOff>
      <xdr:row>107</xdr:row>
      <xdr:rowOff>152401</xdr:rowOff>
    </xdr:to>
    <xdr:sp macro="" textlink="">
      <xdr:nvSpPr>
        <xdr:cNvPr id="172" name="Text Box 454">
          <a:extLst>
            <a:ext uri="{FF2B5EF4-FFF2-40B4-BE49-F238E27FC236}">
              <a16:creationId xmlns:a16="http://schemas.microsoft.com/office/drawing/2014/main" id="{00000000-0008-0000-0100-000014020000}"/>
            </a:ext>
          </a:extLst>
        </xdr:cNvPr>
        <xdr:cNvSpPr txBox="1">
          <a:spLocks noChangeArrowheads="1"/>
        </xdr:cNvSpPr>
      </xdr:nvSpPr>
      <xdr:spPr bwMode="auto">
        <a:xfrm>
          <a:off x="14239875" y="23736300"/>
          <a:ext cx="76200" cy="75247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23</xdr:col>
      <xdr:colOff>0</xdr:colOff>
      <xdr:row>104</xdr:row>
      <xdr:rowOff>0</xdr:rowOff>
    </xdr:from>
    <xdr:to>
      <xdr:col>23</xdr:col>
      <xdr:colOff>76200</xdr:colOff>
      <xdr:row>107</xdr:row>
      <xdr:rowOff>152401</xdr:rowOff>
    </xdr:to>
    <xdr:sp macro="" textlink="">
      <xdr:nvSpPr>
        <xdr:cNvPr id="173" name="Text Box 398">
          <a:extLst>
            <a:ext uri="{FF2B5EF4-FFF2-40B4-BE49-F238E27FC236}">
              <a16:creationId xmlns:a16="http://schemas.microsoft.com/office/drawing/2014/main" id="{00000000-0008-0000-0100-000015020000}"/>
            </a:ext>
          </a:extLst>
        </xdr:cNvPr>
        <xdr:cNvSpPr txBox="1">
          <a:spLocks noChangeArrowheads="1"/>
        </xdr:cNvSpPr>
      </xdr:nvSpPr>
      <xdr:spPr bwMode="auto">
        <a:xfrm>
          <a:off x="14239875" y="23736300"/>
          <a:ext cx="76200" cy="75247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23</xdr:col>
      <xdr:colOff>0</xdr:colOff>
      <xdr:row>104</xdr:row>
      <xdr:rowOff>0</xdr:rowOff>
    </xdr:from>
    <xdr:to>
      <xdr:col>23</xdr:col>
      <xdr:colOff>76200</xdr:colOff>
      <xdr:row>107</xdr:row>
      <xdr:rowOff>152401</xdr:rowOff>
    </xdr:to>
    <xdr:sp macro="" textlink="">
      <xdr:nvSpPr>
        <xdr:cNvPr id="174" name="Text Box 399">
          <a:extLst>
            <a:ext uri="{FF2B5EF4-FFF2-40B4-BE49-F238E27FC236}">
              <a16:creationId xmlns:a16="http://schemas.microsoft.com/office/drawing/2014/main" id="{00000000-0008-0000-0100-000016020000}"/>
            </a:ext>
          </a:extLst>
        </xdr:cNvPr>
        <xdr:cNvSpPr txBox="1">
          <a:spLocks noChangeArrowheads="1"/>
        </xdr:cNvSpPr>
      </xdr:nvSpPr>
      <xdr:spPr bwMode="auto">
        <a:xfrm>
          <a:off x="14239875" y="23736300"/>
          <a:ext cx="76200" cy="75247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23</xdr:col>
      <xdr:colOff>0</xdr:colOff>
      <xdr:row>104</xdr:row>
      <xdr:rowOff>0</xdr:rowOff>
    </xdr:from>
    <xdr:to>
      <xdr:col>23</xdr:col>
      <xdr:colOff>76200</xdr:colOff>
      <xdr:row>107</xdr:row>
      <xdr:rowOff>152401</xdr:rowOff>
    </xdr:to>
    <xdr:sp macro="" textlink="">
      <xdr:nvSpPr>
        <xdr:cNvPr id="175" name="Text Box 400">
          <a:extLst>
            <a:ext uri="{FF2B5EF4-FFF2-40B4-BE49-F238E27FC236}">
              <a16:creationId xmlns:a16="http://schemas.microsoft.com/office/drawing/2014/main" id="{00000000-0008-0000-0100-000017020000}"/>
            </a:ext>
          </a:extLst>
        </xdr:cNvPr>
        <xdr:cNvSpPr txBox="1">
          <a:spLocks noChangeArrowheads="1"/>
        </xdr:cNvSpPr>
      </xdr:nvSpPr>
      <xdr:spPr bwMode="auto">
        <a:xfrm>
          <a:off x="14239875" y="23736300"/>
          <a:ext cx="76200" cy="75247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23</xdr:col>
      <xdr:colOff>0</xdr:colOff>
      <xdr:row>104</xdr:row>
      <xdr:rowOff>0</xdr:rowOff>
    </xdr:from>
    <xdr:to>
      <xdr:col>23</xdr:col>
      <xdr:colOff>76200</xdr:colOff>
      <xdr:row>107</xdr:row>
      <xdr:rowOff>152401</xdr:rowOff>
    </xdr:to>
    <xdr:sp macro="" textlink="">
      <xdr:nvSpPr>
        <xdr:cNvPr id="176" name="Text Box 401">
          <a:extLst>
            <a:ext uri="{FF2B5EF4-FFF2-40B4-BE49-F238E27FC236}">
              <a16:creationId xmlns:a16="http://schemas.microsoft.com/office/drawing/2014/main" id="{00000000-0008-0000-0100-000018020000}"/>
            </a:ext>
          </a:extLst>
        </xdr:cNvPr>
        <xdr:cNvSpPr txBox="1">
          <a:spLocks noChangeArrowheads="1"/>
        </xdr:cNvSpPr>
      </xdr:nvSpPr>
      <xdr:spPr bwMode="auto">
        <a:xfrm>
          <a:off x="14239875" y="23736300"/>
          <a:ext cx="76200" cy="75247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23</xdr:col>
      <xdr:colOff>0</xdr:colOff>
      <xdr:row>104</xdr:row>
      <xdr:rowOff>0</xdr:rowOff>
    </xdr:from>
    <xdr:to>
      <xdr:col>23</xdr:col>
      <xdr:colOff>76200</xdr:colOff>
      <xdr:row>107</xdr:row>
      <xdr:rowOff>152401</xdr:rowOff>
    </xdr:to>
    <xdr:sp macro="" textlink="">
      <xdr:nvSpPr>
        <xdr:cNvPr id="177" name="Text Box 402">
          <a:extLst>
            <a:ext uri="{FF2B5EF4-FFF2-40B4-BE49-F238E27FC236}">
              <a16:creationId xmlns:a16="http://schemas.microsoft.com/office/drawing/2014/main" id="{00000000-0008-0000-0100-000019020000}"/>
            </a:ext>
          </a:extLst>
        </xdr:cNvPr>
        <xdr:cNvSpPr txBox="1">
          <a:spLocks noChangeArrowheads="1"/>
        </xdr:cNvSpPr>
      </xdr:nvSpPr>
      <xdr:spPr bwMode="auto">
        <a:xfrm>
          <a:off x="14239875" y="23736300"/>
          <a:ext cx="76200" cy="75247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23</xdr:col>
      <xdr:colOff>0</xdr:colOff>
      <xdr:row>104</xdr:row>
      <xdr:rowOff>0</xdr:rowOff>
    </xdr:from>
    <xdr:to>
      <xdr:col>23</xdr:col>
      <xdr:colOff>76200</xdr:colOff>
      <xdr:row>107</xdr:row>
      <xdr:rowOff>152401</xdr:rowOff>
    </xdr:to>
    <xdr:sp macro="" textlink="">
      <xdr:nvSpPr>
        <xdr:cNvPr id="178" name="Text Box 403">
          <a:extLst>
            <a:ext uri="{FF2B5EF4-FFF2-40B4-BE49-F238E27FC236}">
              <a16:creationId xmlns:a16="http://schemas.microsoft.com/office/drawing/2014/main" id="{00000000-0008-0000-0100-00001A020000}"/>
            </a:ext>
          </a:extLst>
        </xdr:cNvPr>
        <xdr:cNvSpPr txBox="1">
          <a:spLocks noChangeArrowheads="1"/>
        </xdr:cNvSpPr>
      </xdr:nvSpPr>
      <xdr:spPr bwMode="auto">
        <a:xfrm>
          <a:off x="14239875" y="23736300"/>
          <a:ext cx="76200" cy="75247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23</xdr:col>
      <xdr:colOff>0</xdr:colOff>
      <xdr:row>104</xdr:row>
      <xdr:rowOff>0</xdr:rowOff>
    </xdr:from>
    <xdr:to>
      <xdr:col>23</xdr:col>
      <xdr:colOff>76200</xdr:colOff>
      <xdr:row>107</xdr:row>
      <xdr:rowOff>152401</xdr:rowOff>
    </xdr:to>
    <xdr:sp macro="" textlink="">
      <xdr:nvSpPr>
        <xdr:cNvPr id="179" name="Text Box 404">
          <a:extLst>
            <a:ext uri="{FF2B5EF4-FFF2-40B4-BE49-F238E27FC236}">
              <a16:creationId xmlns:a16="http://schemas.microsoft.com/office/drawing/2014/main" id="{00000000-0008-0000-0100-00001B020000}"/>
            </a:ext>
          </a:extLst>
        </xdr:cNvPr>
        <xdr:cNvSpPr txBox="1">
          <a:spLocks noChangeArrowheads="1"/>
        </xdr:cNvSpPr>
      </xdr:nvSpPr>
      <xdr:spPr bwMode="auto">
        <a:xfrm>
          <a:off x="14239875" y="23736300"/>
          <a:ext cx="76200" cy="75247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23</xdr:col>
      <xdr:colOff>0</xdr:colOff>
      <xdr:row>104</xdr:row>
      <xdr:rowOff>0</xdr:rowOff>
    </xdr:from>
    <xdr:to>
      <xdr:col>23</xdr:col>
      <xdr:colOff>76200</xdr:colOff>
      <xdr:row>107</xdr:row>
      <xdr:rowOff>152401</xdr:rowOff>
    </xdr:to>
    <xdr:sp macro="" textlink="">
      <xdr:nvSpPr>
        <xdr:cNvPr id="180" name="Text Box 405">
          <a:extLst>
            <a:ext uri="{FF2B5EF4-FFF2-40B4-BE49-F238E27FC236}">
              <a16:creationId xmlns:a16="http://schemas.microsoft.com/office/drawing/2014/main" id="{00000000-0008-0000-0100-00001C020000}"/>
            </a:ext>
          </a:extLst>
        </xdr:cNvPr>
        <xdr:cNvSpPr txBox="1">
          <a:spLocks noChangeArrowheads="1"/>
        </xdr:cNvSpPr>
      </xdr:nvSpPr>
      <xdr:spPr bwMode="auto">
        <a:xfrm>
          <a:off x="14239875" y="23736300"/>
          <a:ext cx="76200" cy="75247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23</xdr:col>
      <xdr:colOff>0</xdr:colOff>
      <xdr:row>104</xdr:row>
      <xdr:rowOff>0</xdr:rowOff>
    </xdr:from>
    <xdr:to>
      <xdr:col>23</xdr:col>
      <xdr:colOff>76200</xdr:colOff>
      <xdr:row>107</xdr:row>
      <xdr:rowOff>152401</xdr:rowOff>
    </xdr:to>
    <xdr:sp macro="" textlink="">
      <xdr:nvSpPr>
        <xdr:cNvPr id="181" name="Text Box 406">
          <a:extLst>
            <a:ext uri="{FF2B5EF4-FFF2-40B4-BE49-F238E27FC236}">
              <a16:creationId xmlns:a16="http://schemas.microsoft.com/office/drawing/2014/main" id="{00000000-0008-0000-0100-00001D020000}"/>
            </a:ext>
          </a:extLst>
        </xdr:cNvPr>
        <xdr:cNvSpPr txBox="1">
          <a:spLocks noChangeArrowheads="1"/>
        </xdr:cNvSpPr>
      </xdr:nvSpPr>
      <xdr:spPr bwMode="auto">
        <a:xfrm>
          <a:off x="14239875" y="23736300"/>
          <a:ext cx="76200" cy="75247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23</xdr:col>
      <xdr:colOff>0</xdr:colOff>
      <xdr:row>104</xdr:row>
      <xdr:rowOff>0</xdr:rowOff>
    </xdr:from>
    <xdr:to>
      <xdr:col>23</xdr:col>
      <xdr:colOff>76200</xdr:colOff>
      <xdr:row>107</xdr:row>
      <xdr:rowOff>152401</xdr:rowOff>
    </xdr:to>
    <xdr:sp macro="" textlink="">
      <xdr:nvSpPr>
        <xdr:cNvPr id="182" name="Text Box 407">
          <a:extLst>
            <a:ext uri="{FF2B5EF4-FFF2-40B4-BE49-F238E27FC236}">
              <a16:creationId xmlns:a16="http://schemas.microsoft.com/office/drawing/2014/main" id="{00000000-0008-0000-0100-00001E020000}"/>
            </a:ext>
          </a:extLst>
        </xdr:cNvPr>
        <xdr:cNvSpPr txBox="1">
          <a:spLocks noChangeArrowheads="1"/>
        </xdr:cNvSpPr>
      </xdr:nvSpPr>
      <xdr:spPr bwMode="auto">
        <a:xfrm>
          <a:off x="14239875" y="23736300"/>
          <a:ext cx="76200" cy="75247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23</xdr:col>
      <xdr:colOff>0</xdr:colOff>
      <xdr:row>104</xdr:row>
      <xdr:rowOff>0</xdr:rowOff>
    </xdr:from>
    <xdr:to>
      <xdr:col>23</xdr:col>
      <xdr:colOff>76200</xdr:colOff>
      <xdr:row>107</xdr:row>
      <xdr:rowOff>152401</xdr:rowOff>
    </xdr:to>
    <xdr:sp macro="" textlink="">
      <xdr:nvSpPr>
        <xdr:cNvPr id="183" name="Text Box 408">
          <a:extLst>
            <a:ext uri="{FF2B5EF4-FFF2-40B4-BE49-F238E27FC236}">
              <a16:creationId xmlns:a16="http://schemas.microsoft.com/office/drawing/2014/main" id="{00000000-0008-0000-0100-00001F020000}"/>
            </a:ext>
          </a:extLst>
        </xdr:cNvPr>
        <xdr:cNvSpPr txBox="1">
          <a:spLocks noChangeArrowheads="1"/>
        </xdr:cNvSpPr>
      </xdr:nvSpPr>
      <xdr:spPr bwMode="auto">
        <a:xfrm>
          <a:off x="14239875" y="23736300"/>
          <a:ext cx="76200" cy="75247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23</xdr:col>
      <xdr:colOff>0</xdr:colOff>
      <xdr:row>104</xdr:row>
      <xdr:rowOff>0</xdr:rowOff>
    </xdr:from>
    <xdr:to>
      <xdr:col>23</xdr:col>
      <xdr:colOff>76200</xdr:colOff>
      <xdr:row>107</xdr:row>
      <xdr:rowOff>152401</xdr:rowOff>
    </xdr:to>
    <xdr:sp macro="" textlink="">
      <xdr:nvSpPr>
        <xdr:cNvPr id="184" name="Text Box 409">
          <a:extLst>
            <a:ext uri="{FF2B5EF4-FFF2-40B4-BE49-F238E27FC236}">
              <a16:creationId xmlns:a16="http://schemas.microsoft.com/office/drawing/2014/main" id="{00000000-0008-0000-0100-000020020000}"/>
            </a:ext>
          </a:extLst>
        </xdr:cNvPr>
        <xdr:cNvSpPr txBox="1">
          <a:spLocks noChangeArrowheads="1"/>
        </xdr:cNvSpPr>
      </xdr:nvSpPr>
      <xdr:spPr bwMode="auto">
        <a:xfrm>
          <a:off x="14239875" y="23736300"/>
          <a:ext cx="76200" cy="75247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23</xdr:col>
      <xdr:colOff>0</xdr:colOff>
      <xdr:row>104</xdr:row>
      <xdr:rowOff>0</xdr:rowOff>
    </xdr:from>
    <xdr:to>
      <xdr:col>23</xdr:col>
      <xdr:colOff>76200</xdr:colOff>
      <xdr:row>107</xdr:row>
      <xdr:rowOff>152401</xdr:rowOff>
    </xdr:to>
    <xdr:sp macro="" textlink="">
      <xdr:nvSpPr>
        <xdr:cNvPr id="185" name="Text Box 410">
          <a:extLst>
            <a:ext uri="{FF2B5EF4-FFF2-40B4-BE49-F238E27FC236}">
              <a16:creationId xmlns:a16="http://schemas.microsoft.com/office/drawing/2014/main" id="{00000000-0008-0000-0100-000021020000}"/>
            </a:ext>
          </a:extLst>
        </xdr:cNvPr>
        <xdr:cNvSpPr txBox="1">
          <a:spLocks noChangeArrowheads="1"/>
        </xdr:cNvSpPr>
      </xdr:nvSpPr>
      <xdr:spPr bwMode="auto">
        <a:xfrm>
          <a:off x="14239875" y="23736300"/>
          <a:ext cx="76200" cy="75247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23</xdr:col>
      <xdr:colOff>0</xdr:colOff>
      <xdr:row>104</xdr:row>
      <xdr:rowOff>0</xdr:rowOff>
    </xdr:from>
    <xdr:to>
      <xdr:col>23</xdr:col>
      <xdr:colOff>76200</xdr:colOff>
      <xdr:row>107</xdr:row>
      <xdr:rowOff>152401</xdr:rowOff>
    </xdr:to>
    <xdr:sp macro="" textlink="">
      <xdr:nvSpPr>
        <xdr:cNvPr id="186" name="Text Box 411">
          <a:extLst>
            <a:ext uri="{FF2B5EF4-FFF2-40B4-BE49-F238E27FC236}">
              <a16:creationId xmlns:a16="http://schemas.microsoft.com/office/drawing/2014/main" id="{00000000-0008-0000-0100-000022020000}"/>
            </a:ext>
          </a:extLst>
        </xdr:cNvPr>
        <xdr:cNvSpPr txBox="1">
          <a:spLocks noChangeArrowheads="1"/>
        </xdr:cNvSpPr>
      </xdr:nvSpPr>
      <xdr:spPr bwMode="auto">
        <a:xfrm>
          <a:off x="14239875" y="23736300"/>
          <a:ext cx="76200" cy="75247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23</xdr:col>
      <xdr:colOff>0</xdr:colOff>
      <xdr:row>104</xdr:row>
      <xdr:rowOff>0</xdr:rowOff>
    </xdr:from>
    <xdr:to>
      <xdr:col>23</xdr:col>
      <xdr:colOff>76200</xdr:colOff>
      <xdr:row>107</xdr:row>
      <xdr:rowOff>152401</xdr:rowOff>
    </xdr:to>
    <xdr:sp macro="" textlink="">
      <xdr:nvSpPr>
        <xdr:cNvPr id="187" name="Text Box 412">
          <a:extLst>
            <a:ext uri="{FF2B5EF4-FFF2-40B4-BE49-F238E27FC236}">
              <a16:creationId xmlns:a16="http://schemas.microsoft.com/office/drawing/2014/main" id="{00000000-0008-0000-0100-000023020000}"/>
            </a:ext>
          </a:extLst>
        </xdr:cNvPr>
        <xdr:cNvSpPr txBox="1">
          <a:spLocks noChangeArrowheads="1"/>
        </xdr:cNvSpPr>
      </xdr:nvSpPr>
      <xdr:spPr bwMode="auto">
        <a:xfrm>
          <a:off x="14239875" y="23736300"/>
          <a:ext cx="76200" cy="75247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23</xdr:col>
      <xdr:colOff>0</xdr:colOff>
      <xdr:row>104</xdr:row>
      <xdr:rowOff>0</xdr:rowOff>
    </xdr:from>
    <xdr:to>
      <xdr:col>23</xdr:col>
      <xdr:colOff>76200</xdr:colOff>
      <xdr:row>107</xdr:row>
      <xdr:rowOff>152401</xdr:rowOff>
    </xdr:to>
    <xdr:sp macro="" textlink="">
      <xdr:nvSpPr>
        <xdr:cNvPr id="188" name="Text Box 413">
          <a:extLst>
            <a:ext uri="{FF2B5EF4-FFF2-40B4-BE49-F238E27FC236}">
              <a16:creationId xmlns:a16="http://schemas.microsoft.com/office/drawing/2014/main" id="{00000000-0008-0000-0100-000024020000}"/>
            </a:ext>
          </a:extLst>
        </xdr:cNvPr>
        <xdr:cNvSpPr txBox="1">
          <a:spLocks noChangeArrowheads="1"/>
        </xdr:cNvSpPr>
      </xdr:nvSpPr>
      <xdr:spPr bwMode="auto">
        <a:xfrm>
          <a:off x="14239875" y="23736300"/>
          <a:ext cx="76200" cy="75247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23</xdr:col>
      <xdr:colOff>0</xdr:colOff>
      <xdr:row>104</xdr:row>
      <xdr:rowOff>0</xdr:rowOff>
    </xdr:from>
    <xdr:to>
      <xdr:col>23</xdr:col>
      <xdr:colOff>76200</xdr:colOff>
      <xdr:row>107</xdr:row>
      <xdr:rowOff>152401</xdr:rowOff>
    </xdr:to>
    <xdr:sp macro="" textlink="">
      <xdr:nvSpPr>
        <xdr:cNvPr id="189" name="Text Box 414">
          <a:extLst>
            <a:ext uri="{FF2B5EF4-FFF2-40B4-BE49-F238E27FC236}">
              <a16:creationId xmlns:a16="http://schemas.microsoft.com/office/drawing/2014/main" id="{00000000-0008-0000-0100-000025020000}"/>
            </a:ext>
          </a:extLst>
        </xdr:cNvPr>
        <xdr:cNvSpPr txBox="1">
          <a:spLocks noChangeArrowheads="1"/>
        </xdr:cNvSpPr>
      </xdr:nvSpPr>
      <xdr:spPr bwMode="auto">
        <a:xfrm>
          <a:off x="14239875" y="23736300"/>
          <a:ext cx="76200" cy="75247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23</xdr:col>
      <xdr:colOff>0</xdr:colOff>
      <xdr:row>104</xdr:row>
      <xdr:rowOff>0</xdr:rowOff>
    </xdr:from>
    <xdr:to>
      <xdr:col>23</xdr:col>
      <xdr:colOff>76200</xdr:colOff>
      <xdr:row>107</xdr:row>
      <xdr:rowOff>152401</xdr:rowOff>
    </xdr:to>
    <xdr:sp macro="" textlink="">
      <xdr:nvSpPr>
        <xdr:cNvPr id="190" name="Text Box 415">
          <a:extLst>
            <a:ext uri="{FF2B5EF4-FFF2-40B4-BE49-F238E27FC236}">
              <a16:creationId xmlns:a16="http://schemas.microsoft.com/office/drawing/2014/main" id="{00000000-0008-0000-0100-000026020000}"/>
            </a:ext>
          </a:extLst>
        </xdr:cNvPr>
        <xdr:cNvSpPr txBox="1">
          <a:spLocks noChangeArrowheads="1"/>
        </xdr:cNvSpPr>
      </xdr:nvSpPr>
      <xdr:spPr bwMode="auto">
        <a:xfrm>
          <a:off x="14239875" y="23736300"/>
          <a:ext cx="76200" cy="75247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23</xdr:col>
      <xdr:colOff>0</xdr:colOff>
      <xdr:row>104</xdr:row>
      <xdr:rowOff>0</xdr:rowOff>
    </xdr:from>
    <xdr:to>
      <xdr:col>23</xdr:col>
      <xdr:colOff>76200</xdr:colOff>
      <xdr:row>107</xdr:row>
      <xdr:rowOff>152401</xdr:rowOff>
    </xdr:to>
    <xdr:sp macro="" textlink="">
      <xdr:nvSpPr>
        <xdr:cNvPr id="191" name="Text Box 416">
          <a:extLst>
            <a:ext uri="{FF2B5EF4-FFF2-40B4-BE49-F238E27FC236}">
              <a16:creationId xmlns:a16="http://schemas.microsoft.com/office/drawing/2014/main" id="{00000000-0008-0000-0100-000027020000}"/>
            </a:ext>
          </a:extLst>
        </xdr:cNvPr>
        <xdr:cNvSpPr txBox="1">
          <a:spLocks noChangeArrowheads="1"/>
        </xdr:cNvSpPr>
      </xdr:nvSpPr>
      <xdr:spPr bwMode="auto">
        <a:xfrm>
          <a:off x="14239875" y="23736300"/>
          <a:ext cx="76200" cy="75247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23</xdr:col>
      <xdr:colOff>0</xdr:colOff>
      <xdr:row>104</xdr:row>
      <xdr:rowOff>0</xdr:rowOff>
    </xdr:from>
    <xdr:to>
      <xdr:col>23</xdr:col>
      <xdr:colOff>76200</xdr:colOff>
      <xdr:row>107</xdr:row>
      <xdr:rowOff>152401</xdr:rowOff>
    </xdr:to>
    <xdr:sp macro="" textlink="">
      <xdr:nvSpPr>
        <xdr:cNvPr id="192" name="Text Box 417">
          <a:extLst>
            <a:ext uri="{FF2B5EF4-FFF2-40B4-BE49-F238E27FC236}">
              <a16:creationId xmlns:a16="http://schemas.microsoft.com/office/drawing/2014/main" id="{00000000-0008-0000-0100-000028020000}"/>
            </a:ext>
          </a:extLst>
        </xdr:cNvPr>
        <xdr:cNvSpPr txBox="1">
          <a:spLocks noChangeArrowheads="1"/>
        </xdr:cNvSpPr>
      </xdr:nvSpPr>
      <xdr:spPr bwMode="auto">
        <a:xfrm>
          <a:off x="14239875" y="23736300"/>
          <a:ext cx="76200" cy="75247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23</xdr:col>
      <xdr:colOff>0</xdr:colOff>
      <xdr:row>104</xdr:row>
      <xdr:rowOff>0</xdr:rowOff>
    </xdr:from>
    <xdr:to>
      <xdr:col>23</xdr:col>
      <xdr:colOff>76200</xdr:colOff>
      <xdr:row>107</xdr:row>
      <xdr:rowOff>152401</xdr:rowOff>
    </xdr:to>
    <xdr:sp macro="" textlink="">
      <xdr:nvSpPr>
        <xdr:cNvPr id="193" name="Text Box 418">
          <a:extLst>
            <a:ext uri="{FF2B5EF4-FFF2-40B4-BE49-F238E27FC236}">
              <a16:creationId xmlns:a16="http://schemas.microsoft.com/office/drawing/2014/main" id="{00000000-0008-0000-0100-000029020000}"/>
            </a:ext>
          </a:extLst>
        </xdr:cNvPr>
        <xdr:cNvSpPr txBox="1">
          <a:spLocks noChangeArrowheads="1"/>
        </xdr:cNvSpPr>
      </xdr:nvSpPr>
      <xdr:spPr bwMode="auto">
        <a:xfrm>
          <a:off x="14239875" y="23736300"/>
          <a:ext cx="76200" cy="75247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23</xdr:col>
      <xdr:colOff>0</xdr:colOff>
      <xdr:row>104</xdr:row>
      <xdr:rowOff>0</xdr:rowOff>
    </xdr:from>
    <xdr:to>
      <xdr:col>23</xdr:col>
      <xdr:colOff>76200</xdr:colOff>
      <xdr:row>107</xdr:row>
      <xdr:rowOff>152401</xdr:rowOff>
    </xdr:to>
    <xdr:sp macro="" textlink="">
      <xdr:nvSpPr>
        <xdr:cNvPr id="194" name="Text Box 419">
          <a:extLst>
            <a:ext uri="{FF2B5EF4-FFF2-40B4-BE49-F238E27FC236}">
              <a16:creationId xmlns:a16="http://schemas.microsoft.com/office/drawing/2014/main" id="{00000000-0008-0000-0100-00002A020000}"/>
            </a:ext>
          </a:extLst>
        </xdr:cNvPr>
        <xdr:cNvSpPr txBox="1">
          <a:spLocks noChangeArrowheads="1"/>
        </xdr:cNvSpPr>
      </xdr:nvSpPr>
      <xdr:spPr bwMode="auto">
        <a:xfrm>
          <a:off x="14239875" y="23736300"/>
          <a:ext cx="76200" cy="75247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23</xdr:col>
      <xdr:colOff>0</xdr:colOff>
      <xdr:row>104</xdr:row>
      <xdr:rowOff>0</xdr:rowOff>
    </xdr:from>
    <xdr:to>
      <xdr:col>23</xdr:col>
      <xdr:colOff>76200</xdr:colOff>
      <xdr:row>107</xdr:row>
      <xdr:rowOff>152401</xdr:rowOff>
    </xdr:to>
    <xdr:sp macro="" textlink="">
      <xdr:nvSpPr>
        <xdr:cNvPr id="195" name="Text Box 420">
          <a:extLst>
            <a:ext uri="{FF2B5EF4-FFF2-40B4-BE49-F238E27FC236}">
              <a16:creationId xmlns:a16="http://schemas.microsoft.com/office/drawing/2014/main" id="{00000000-0008-0000-0100-00002B020000}"/>
            </a:ext>
          </a:extLst>
        </xdr:cNvPr>
        <xdr:cNvSpPr txBox="1">
          <a:spLocks noChangeArrowheads="1"/>
        </xdr:cNvSpPr>
      </xdr:nvSpPr>
      <xdr:spPr bwMode="auto">
        <a:xfrm>
          <a:off x="14239875" y="23736300"/>
          <a:ext cx="76200" cy="75247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23</xdr:col>
      <xdr:colOff>0</xdr:colOff>
      <xdr:row>104</xdr:row>
      <xdr:rowOff>0</xdr:rowOff>
    </xdr:from>
    <xdr:to>
      <xdr:col>23</xdr:col>
      <xdr:colOff>76200</xdr:colOff>
      <xdr:row>107</xdr:row>
      <xdr:rowOff>152401</xdr:rowOff>
    </xdr:to>
    <xdr:sp macro="" textlink="">
      <xdr:nvSpPr>
        <xdr:cNvPr id="196" name="Text Box 421">
          <a:extLst>
            <a:ext uri="{FF2B5EF4-FFF2-40B4-BE49-F238E27FC236}">
              <a16:creationId xmlns:a16="http://schemas.microsoft.com/office/drawing/2014/main" id="{00000000-0008-0000-0100-00002C020000}"/>
            </a:ext>
          </a:extLst>
        </xdr:cNvPr>
        <xdr:cNvSpPr txBox="1">
          <a:spLocks noChangeArrowheads="1"/>
        </xdr:cNvSpPr>
      </xdr:nvSpPr>
      <xdr:spPr bwMode="auto">
        <a:xfrm>
          <a:off x="14239875" y="23736300"/>
          <a:ext cx="76200" cy="75247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23</xdr:col>
      <xdr:colOff>0</xdr:colOff>
      <xdr:row>104</xdr:row>
      <xdr:rowOff>0</xdr:rowOff>
    </xdr:from>
    <xdr:to>
      <xdr:col>23</xdr:col>
      <xdr:colOff>76200</xdr:colOff>
      <xdr:row>107</xdr:row>
      <xdr:rowOff>152401</xdr:rowOff>
    </xdr:to>
    <xdr:sp macro="" textlink="">
      <xdr:nvSpPr>
        <xdr:cNvPr id="197" name="Text Box 422">
          <a:extLst>
            <a:ext uri="{FF2B5EF4-FFF2-40B4-BE49-F238E27FC236}">
              <a16:creationId xmlns:a16="http://schemas.microsoft.com/office/drawing/2014/main" id="{00000000-0008-0000-0100-00002D020000}"/>
            </a:ext>
          </a:extLst>
        </xdr:cNvPr>
        <xdr:cNvSpPr txBox="1">
          <a:spLocks noChangeArrowheads="1"/>
        </xdr:cNvSpPr>
      </xdr:nvSpPr>
      <xdr:spPr bwMode="auto">
        <a:xfrm>
          <a:off x="14239875" y="23736300"/>
          <a:ext cx="76200" cy="75247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23</xdr:col>
      <xdr:colOff>0</xdr:colOff>
      <xdr:row>104</xdr:row>
      <xdr:rowOff>0</xdr:rowOff>
    </xdr:from>
    <xdr:to>
      <xdr:col>23</xdr:col>
      <xdr:colOff>76200</xdr:colOff>
      <xdr:row>107</xdr:row>
      <xdr:rowOff>152401</xdr:rowOff>
    </xdr:to>
    <xdr:sp macro="" textlink="">
      <xdr:nvSpPr>
        <xdr:cNvPr id="198" name="Text Box 423">
          <a:extLst>
            <a:ext uri="{FF2B5EF4-FFF2-40B4-BE49-F238E27FC236}">
              <a16:creationId xmlns:a16="http://schemas.microsoft.com/office/drawing/2014/main" id="{00000000-0008-0000-0100-00002E020000}"/>
            </a:ext>
          </a:extLst>
        </xdr:cNvPr>
        <xdr:cNvSpPr txBox="1">
          <a:spLocks noChangeArrowheads="1"/>
        </xdr:cNvSpPr>
      </xdr:nvSpPr>
      <xdr:spPr bwMode="auto">
        <a:xfrm>
          <a:off x="14239875" y="23736300"/>
          <a:ext cx="76200" cy="75247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23</xdr:col>
      <xdr:colOff>0</xdr:colOff>
      <xdr:row>104</xdr:row>
      <xdr:rowOff>0</xdr:rowOff>
    </xdr:from>
    <xdr:to>
      <xdr:col>23</xdr:col>
      <xdr:colOff>76200</xdr:colOff>
      <xdr:row>107</xdr:row>
      <xdr:rowOff>152401</xdr:rowOff>
    </xdr:to>
    <xdr:sp macro="" textlink="">
      <xdr:nvSpPr>
        <xdr:cNvPr id="199" name="Text Box 424">
          <a:extLst>
            <a:ext uri="{FF2B5EF4-FFF2-40B4-BE49-F238E27FC236}">
              <a16:creationId xmlns:a16="http://schemas.microsoft.com/office/drawing/2014/main" id="{00000000-0008-0000-0100-00002F020000}"/>
            </a:ext>
          </a:extLst>
        </xdr:cNvPr>
        <xdr:cNvSpPr txBox="1">
          <a:spLocks noChangeArrowheads="1"/>
        </xdr:cNvSpPr>
      </xdr:nvSpPr>
      <xdr:spPr bwMode="auto">
        <a:xfrm>
          <a:off x="14239875" y="23736300"/>
          <a:ext cx="76200" cy="75247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23</xdr:col>
      <xdr:colOff>0</xdr:colOff>
      <xdr:row>104</xdr:row>
      <xdr:rowOff>0</xdr:rowOff>
    </xdr:from>
    <xdr:to>
      <xdr:col>23</xdr:col>
      <xdr:colOff>76200</xdr:colOff>
      <xdr:row>107</xdr:row>
      <xdr:rowOff>152401</xdr:rowOff>
    </xdr:to>
    <xdr:sp macro="" textlink="">
      <xdr:nvSpPr>
        <xdr:cNvPr id="200" name="Text Box 425">
          <a:extLst>
            <a:ext uri="{FF2B5EF4-FFF2-40B4-BE49-F238E27FC236}">
              <a16:creationId xmlns:a16="http://schemas.microsoft.com/office/drawing/2014/main" id="{00000000-0008-0000-0100-000030020000}"/>
            </a:ext>
          </a:extLst>
        </xdr:cNvPr>
        <xdr:cNvSpPr txBox="1">
          <a:spLocks noChangeArrowheads="1"/>
        </xdr:cNvSpPr>
      </xdr:nvSpPr>
      <xdr:spPr bwMode="auto">
        <a:xfrm>
          <a:off x="14239875" y="23736300"/>
          <a:ext cx="76200" cy="75247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23</xdr:col>
      <xdr:colOff>0</xdr:colOff>
      <xdr:row>104</xdr:row>
      <xdr:rowOff>0</xdr:rowOff>
    </xdr:from>
    <xdr:to>
      <xdr:col>23</xdr:col>
      <xdr:colOff>76200</xdr:colOff>
      <xdr:row>107</xdr:row>
      <xdr:rowOff>152401</xdr:rowOff>
    </xdr:to>
    <xdr:sp macro="" textlink="">
      <xdr:nvSpPr>
        <xdr:cNvPr id="201" name="Text Box 426">
          <a:extLst>
            <a:ext uri="{FF2B5EF4-FFF2-40B4-BE49-F238E27FC236}">
              <a16:creationId xmlns:a16="http://schemas.microsoft.com/office/drawing/2014/main" id="{00000000-0008-0000-0100-000031020000}"/>
            </a:ext>
          </a:extLst>
        </xdr:cNvPr>
        <xdr:cNvSpPr txBox="1">
          <a:spLocks noChangeArrowheads="1"/>
        </xdr:cNvSpPr>
      </xdr:nvSpPr>
      <xdr:spPr bwMode="auto">
        <a:xfrm>
          <a:off x="14239875" y="23736300"/>
          <a:ext cx="76200" cy="75247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23</xdr:col>
      <xdr:colOff>0</xdr:colOff>
      <xdr:row>104</xdr:row>
      <xdr:rowOff>0</xdr:rowOff>
    </xdr:from>
    <xdr:to>
      <xdr:col>23</xdr:col>
      <xdr:colOff>76200</xdr:colOff>
      <xdr:row>107</xdr:row>
      <xdr:rowOff>152401</xdr:rowOff>
    </xdr:to>
    <xdr:sp macro="" textlink="">
      <xdr:nvSpPr>
        <xdr:cNvPr id="202" name="Text Box 427">
          <a:extLst>
            <a:ext uri="{FF2B5EF4-FFF2-40B4-BE49-F238E27FC236}">
              <a16:creationId xmlns:a16="http://schemas.microsoft.com/office/drawing/2014/main" id="{00000000-0008-0000-0100-000032020000}"/>
            </a:ext>
          </a:extLst>
        </xdr:cNvPr>
        <xdr:cNvSpPr txBox="1">
          <a:spLocks noChangeArrowheads="1"/>
        </xdr:cNvSpPr>
      </xdr:nvSpPr>
      <xdr:spPr bwMode="auto">
        <a:xfrm>
          <a:off x="14239875" y="23736300"/>
          <a:ext cx="76200" cy="75247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23</xdr:col>
      <xdr:colOff>0</xdr:colOff>
      <xdr:row>104</xdr:row>
      <xdr:rowOff>0</xdr:rowOff>
    </xdr:from>
    <xdr:to>
      <xdr:col>23</xdr:col>
      <xdr:colOff>76200</xdr:colOff>
      <xdr:row>107</xdr:row>
      <xdr:rowOff>152401</xdr:rowOff>
    </xdr:to>
    <xdr:sp macro="" textlink="">
      <xdr:nvSpPr>
        <xdr:cNvPr id="203" name="Text Box 428">
          <a:extLst>
            <a:ext uri="{FF2B5EF4-FFF2-40B4-BE49-F238E27FC236}">
              <a16:creationId xmlns:a16="http://schemas.microsoft.com/office/drawing/2014/main" id="{00000000-0008-0000-0100-000033020000}"/>
            </a:ext>
          </a:extLst>
        </xdr:cNvPr>
        <xdr:cNvSpPr txBox="1">
          <a:spLocks noChangeArrowheads="1"/>
        </xdr:cNvSpPr>
      </xdr:nvSpPr>
      <xdr:spPr bwMode="auto">
        <a:xfrm>
          <a:off x="14239875" y="23736300"/>
          <a:ext cx="76200" cy="75247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23</xdr:col>
      <xdr:colOff>0</xdr:colOff>
      <xdr:row>104</xdr:row>
      <xdr:rowOff>0</xdr:rowOff>
    </xdr:from>
    <xdr:to>
      <xdr:col>23</xdr:col>
      <xdr:colOff>76200</xdr:colOff>
      <xdr:row>107</xdr:row>
      <xdr:rowOff>152401</xdr:rowOff>
    </xdr:to>
    <xdr:sp macro="" textlink="">
      <xdr:nvSpPr>
        <xdr:cNvPr id="204" name="Text Box 429">
          <a:extLst>
            <a:ext uri="{FF2B5EF4-FFF2-40B4-BE49-F238E27FC236}">
              <a16:creationId xmlns:a16="http://schemas.microsoft.com/office/drawing/2014/main" id="{00000000-0008-0000-0100-000034020000}"/>
            </a:ext>
          </a:extLst>
        </xdr:cNvPr>
        <xdr:cNvSpPr txBox="1">
          <a:spLocks noChangeArrowheads="1"/>
        </xdr:cNvSpPr>
      </xdr:nvSpPr>
      <xdr:spPr bwMode="auto">
        <a:xfrm>
          <a:off x="14239875" y="23736300"/>
          <a:ext cx="76200" cy="75247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23</xdr:col>
      <xdr:colOff>0</xdr:colOff>
      <xdr:row>104</xdr:row>
      <xdr:rowOff>0</xdr:rowOff>
    </xdr:from>
    <xdr:to>
      <xdr:col>23</xdr:col>
      <xdr:colOff>76200</xdr:colOff>
      <xdr:row>107</xdr:row>
      <xdr:rowOff>152401</xdr:rowOff>
    </xdr:to>
    <xdr:sp macro="" textlink="">
      <xdr:nvSpPr>
        <xdr:cNvPr id="205" name="Text Box 430">
          <a:extLst>
            <a:ext uri="{FF2B5EF4-FFF2-40B4-BE49-F238E27FC236}">
              <a16:creationId xmlns:a16="http://schemas.microsoft.com/office/drawing/2014/main" id="{00000000-0008-0000-0100-000035020000}"/>
            </a:ext>
          </a:extLst>
        </xdr:cNvPr>
        <xdr:cNvSpPr txBox="1">
          <a:spLocks noChangeArrowheads="1"/>
        </xdr:cNvSpPr>
      </xdr:nvSpPr>
      <xdr:spPr bwMode="auto">
        <a:xfrm>
          <a:off x="14239875" y="23736300"/>
          <a:ext cx="76200" cy="75247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23</xdr:col>
      <xdr:colOff>0</xdr:colOff>
      <xdr:row>104</xdr:row>
      <xdr:rowOff>0</xdr:rowOff>
    </xdr:from>
    <xdr:to>
      <xdr:col>23</xdr:col>
      <xdr:colOff>76200</xdr:colOff>
      <xdr:row>107</xdr:row>
      <xdr:rowOff>152401</xdr:rowOff>
    </xdr:to>
    <xdr:sp macro="" textlink="">
      <xdr:nvSpPr>
        <xdr:cNvPr id="206" name="Text Box 431">
          <a:extLst>
            <a:ext uri="{FF2B5EF4-FFF2-40B4-BE49-F238E27FC236}">
              <a16:creationId xmlns:a16="http://schemas.microsoft.com/office/drawing/2014/main" id="{00000000-0008-0000-0100-000036020000}"/>
            </a:ext>
          </a:extLst>
        </xdr:cNvPr>
        <xdr:cNvSpPr txBox="1">
          <a:spLocks noChangeArrowheads="1"/>
        </xdr:cNvSpPr>
      </xdr:nvSpPr>
      <xdr:spPr bwMode="auto">
        <a:xfrm>
          <a:off x="14239875" y="23736300"/>
          <a:ext cx="76200" cy="75247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23</xdr:col>
      <xdr:colOff>0</xdr:colOff>
      <xdr:row>104</xdr:row>
      <xdr:rowOff>0</xdr:rowOff>
    </xdr:from>
    <xdr:to>
      <xdr:col>23</xdr:col>
      <xdr:colOff>76200</xdr:colOff>
      <xdr:row>107</xdr:row>
      <xdr:rowOff>152401</xdr:rowOff>
    </xdr:to>
    <xdr:sp macro="" textlink="">
      <xdr:nvSpPr>
        <xdr:cNvPr id="207" name="Text Box 432">
          <a:extLst>
            <a:ext uri="{FF2B5EF4-FFF2-40B4-BE49-F238E27FC236}">
              <a16:creationId xmlns:a16="http://schemas.microsoft.com/office/drawing/2014/main" id="{00000000-0008-0000-0100-000037020000}"/>
            </a:ext>
          </a:extLst>
        </xdr:cNvPr>
        <xdr:cNvSpPr txBox="1">
          <a:spLocks noChangeArrowheads="1"/>
        </xdr:cNvSpPr>
      </xdr:nvSpPr>
      <xdr:spPr bwMode="auto">
        <a:xfrm>
          <a:off x="14239875" y="23736300"/>
          <a:ext cx="76200" cy="75247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23</xdr:col>
      <xdr:colOff>0</xdr:colOff>
      <xdr:row>104</xdr:row>
      <xdr:rowOff>0</xdr:rowOff>
    </xdr:from>
    <xdr:to>
      <xdr:col>23</xdr:col>
      <xdr:colOff>76200</xdr:colOff>
      <xdr:row>107</xdr:row>
      <xdr:rowOff>152401</xdr:rowOff>
    </xdr:to>
    <xdr:sp macro="" textlink="">
      <xdr:nvSpPr>
        <xdr:cNvPr id="208" name="Text Box 433">
          <a:extLst>
            <a:ext uri="{FF2B5EF4-FFF2-40B4-BE49-F238E27FC236}">
              <a16:creationId xmlns:a16="http://schemas.microsoft.com/office/drawing/2014/main" id="{00000000-0008-0000-0100-000038020000}"/>
            </a:ext>
          </a:extLst>
        </xdr:cNvPr>
        <xdr:cNvSpPr txBox="1">
          <a:spLocks noChangeArrowheads="1"/>
        </xdr:cNvSpPr>
      </xdr:nvSpPr>
      <xdr:spPr bwMode="auto">
        <a:xfrm>
          <a:off x="14239875" y="23736300"/>
          <a:ext cx="76200" cy="75247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23</xdr:col>
      <xdr:colOff>0</xdr:colOff>
      <xdr:row>104</xdr:row>
      <xdr:rowOff>0</xdr:rowOff>
    </xdr:from>
    <xdr:to>
      <xdr:col>23</xdr:col>
      <xdr:colOff>76200</xdr:colOff>
      <xdr:row>107</xdr:row>
      <xdr:rowOff>152401</xdr:rowOff>
    </xdr:to>
    <xdr:sp macro="" textlink="">
      <xdr:nvSpPr>
        <xdr:cNvPr id="209" name="Text Box 434">
          <a:extLst>
            <a:ext uri="{FF2B5EF4-FFF2-40B4-BE49-F238E27FC236}">
              <a16:creationId xmlns:a16="http://schemas.microsoft.com/office/drawing/2014/main" id="{00000000-0008-0000-0100-000039020000}"/>
            </a:ext>
          </a:extLst>
        </xdr:cNvPr>
        <xdr:cNvSpPr txBox="1">
          <a:spLocks noChangeArrowheads="1"/>
        </xdr:cNvSpPr>
      </xdr:nvSpPr>
      <xdr:spPr bwMode="auto">
        <a:xfrm>
          <a:off x="14239875" y="23736300"/>
          <a:ext cx="76200" cy="75247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23</xdr:col>
      <xdr:colOff>0</xdr:colOff>
      <xdr:row>104</xdr:row>
      <xdr:rowOff>0</xdr:rowOff>
    </xdr:from>
    <xdr:to>
      <xdr:col>23</xdr:col>
      <xdr:colOff>76200</xdr:colOff>
      <xdr:row>107</xdr:row>
      <xdr:rowOff>152401</xdr:rowOff>
    </xdr:to>
    <xdr:sp macro="" textlink="">
      <xdr:nvSpPr>
        <xdr:cNvPr id="210" name="Text Box 435">
          <a:extLst>
            <a:ext uri="{FF2B5EF4-FFF2-40B4-BE49-F238E27FC236}">
              <a16:creationId xmlns:a16="http://schemas.microsoft.com/office/drawing/2014/main" id="{00000000-0008-0000-0100-00003A020000}"/>
            </a:ext>
          </a:extLst>
        </xdr:cNvPr>
        <xdr:cNvSpPr txBox="1">
          <a:spLocks noChangeArrowheads="1"/>
        </xdr:cNvSpPr>
      </xdr:nvSpPr>
      <xdr:spPr bwMode="auto">
        <a:xfrm>
          <a:off x="14239875" y="23736300"/>
          <a:ext cx="76200" cy="75247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23</xdr:col>
      <xdr:colOff>0</xdr:colOff>
      <xdr:row>104</xdr:row>
      <xdr:rowOff>0</xdr:rowOff>
    </xdr:from>
    <xdr:to>
      <xdr:col>23</xdr:col>
      <xdr:colOff>76200</xdr:colOff>
      <xdr:row>107</xdr:row>
      <xdr:rowOff>152401</xdr:rowOff>
    </xdr:to>
    <xdr:sp macro="" textlink="">
      <xdr:nvSpPr>
        <xdr:cNvPr id="211" name="Text Box 436">
          <a:extLst>
            <a:ext uri="{FF2B5EF4-FFF2-40B4-BE49-F238E27FC236}">
              <a16:creationId xmlns:a16="http://schemas.microsoft.com/office/drawing/2014/main" id="{00000000-0008-0000-0100-00003B020000}"/>
            </a:ext>
          </a:extLst>
        </xdr:cNvPr>
        <xdr:cNvSpPr txBox="1">
          <a:spLocks noChangeArrowheads="1"/>
        </xdr:cNvSpPr>
      </xdr:nvSpPr>
      <xdr:spPr bwMode="auto">
        <a:xfrm>
          <a:off x="14239875" y="23736300"/>
          <a:ext cx="76200" cy="75247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23</xdr:col>
      <xdr:colOff>0</xdr:colOff>
      <xdr:row>104</xdr:row>
      <xdr:rowOff>0</xdr:rowOff>
    </xdr:from>
    <xdr:to>
      <xdr:col>23</xdr:col>
      <xdr:colOff>76200</xdr:colOff>
      <xdr:row>107</xdr:row>
      <xdr:rowOff>152401</xdr:rowOff>
    </xdr:to>
    <xdr:sp macro="" textlink="">
      <xdr:nvSpPr>
        <xdr:cNvPr id="212" name="Text Box 437">
          <a:extLst>
            <a:ext uri="{FF2B5EF4-FFF2-40B4-BE49-F238E27FC236}">
              <a16:creationId xmlns:a16="http://schemas.microsoft.com/office/drawing/2014/main" id="{00000000-0008-0000-0100-00003C020000}"/>
            </a:ext>
          </a:extLst>
        </xdr:cNvPr>
        <xdr:cNvSpPr txBox="1">
          <a:spLocks noChangeArrowheads="1"/>
        </xdr:cNvSpPr>
      </xdr:nvSpPr>
      <xdr:spPr bwMode="auto">
        <a:xfrm>
          <a:off x="14239875" y="23736300"/>
          <a:ext cx="76200" cy="75247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23</xdr:col>
      <xdr:colOff>0</xdr:colOff>
      <xdr:row>104</xdr:row>
      <xdr:rowOff>0</xdr:rowOff>
    </xdr:from>
    <xdr:to>
      <xdr:col>23</xdr:col>
      <xdr:colOff>76200</xdr:colOff>
      <xdr:row>107</xdr:row>
      <xdr:rowOff>152401</xdr:rowOff>
    </xdr:to>
    <xdr:sp macro="" textlink="">
      <xdr:nvSpPr>
        <xdr:cNvPr id="213" name="Text Box 438">
          <a:extLst>
            <a:ext uri="{FF2B5EF4-FFF2-40B4-BE49-F238E27FC236}">
              <a16:creationId xmlns:a16="http://schemas.microsoft.com/office/drawing/2014/main" id="{00000000-0008-0000-0100-00003D020000}"/>
            </a:ext>
          </a:extLst>
        </xdr:cNvPr>
        <xdr:cNvSpPr txBox="1">
          <a:spLocks noChangeArrowheads="1"/>
        </xdr:cNvSpPr>
      </xdr:nvSpPr>
      <xdr:spPr bwMode="auto">
        <a:xfrm>
          <a:off x="14239875" y="23736300"/>
          <a:ext cx="76200" cy="75247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23</xdr:col>
      <xdr:colOff>0</xdr:colOff>
      <xdr:row>104</xdr:row>
      <xdr:rowOff>0</xdr:rowOff>
    </xdr:from>
    <xdr:to>
      <xdr:col>23</xdr:col>
      <xdr:colOff>76200</xdr:colOff>
      <xdr:row>107</xdr:row>
      <xdr:rowOff>152401</xdr:rowOff>
    </xdr:to>
    <xdr:sp macro="" textlink="">
      <xdr:nvSpPr>
        <xdr:cNvPr id="214" name="Text Box 439">
          <a:extLst>
            <a:ext uri="{FF2B5EF4-FFF2-40B4-BE49-F238E27FC236}">
              <a16:creationId xmlns:a16="http://schemas.microsoft.com/office/drawing/2014/main" id="{00000000-0008-0000-0100-00003E020000}"/>
            </a:ext>
          </a:extLst>
        </xdr:cNvPr>
        <xdr:cNvSpPr txBox="1">
          <a:spLocks noChangeArrowheads="1"/>
        </xdr:cNvSpPr>
      </xdr:nvSpPr>
      <xdr:spPr bwMode="auto">
        <a:xfrm>
          <a:off x="14239875" y="23736300"/>
          <a:ext cx="76200" cy="75247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23</xdr:col>
      <xdr:colOff>0</xdr:colOff>
      <xdr:row>104</xdr:row>
      <xdr:rowOff>0</xdr:rowOff>
    </xdr:from>
    <xdr:to>
      <xdr:col>23</xdr:col>
      <xdr:colOff>76200</xdr:colOff>
      <xdr:row>107</xdr:row>
      <xdr:rowOff>152401</xdr:rowOff>
    </xdr:to>
    <xdr:sp macro="" textlink="">
      <xdr:nvSpPr>
        <xdr:cNvPr id="215" name="Text Box 440">
          <a:extLst>
            <a:ext uri="{FF2B5EF4-FFF2-40B4-BE49-F238E27FC236}">
              <a16:creationId xmlns:a16="http://schemas.microsoft.com/office/drawing/2014/main" id="{00000000-0008-0000-0100-00003F020000}"/>
            </a:ext>
          </a:extLst>
        </xdr:cNvPr>
        <xdr:cNvSpPr txBox="1">
          <a:spLocks noChangeArrowheads="1"/>
        </xdr:cNvSpPr>
      </xdr:nvSpPr>
      <xdr:spPr bwMode="auto">
        <a:xfrm>
          <a:off x="14239875" y="23736300"/>
          <a:ext cx="76200" cy="75247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23</xdr:col>
      <xdr:colOff>0</xdr:colOff>
      <xdr:row>104</xdr:row>
      <xdr:rowOff>0</xdr:rowOff>
    </xdr:from>
    <xdr:to>
      <xdr:col>23</xdr:col>
      <xdr:colOff>76200</xdr:colOff>
      <xdr:row>107</xdr:row>
      <xdr:rowOff>152401</xdr:rowOff>
    </xdr:to>
    <xdr:sp macro="" textlink="">
      <xdr:nvSpPr>
        <xdr:cNvPr id="216" name="Text Box 441">
          <a:extLst>
            <a:ext uri="{FF2B5EF4-FFF2-40B4-BE49-F238E27FC236}">
              <a16:creationId xmlns:a16="http://schemas.microsoft.com/office/drawing/2014/main" id="{00000000-0008-0000-0100-000040020000}"/>
            </a:ext>
          </a:extLst>
        </xdr:cNvPr>
        <xdr:cNvSpPr txBox="1">
          <a:spLocks noChangeArrowheads="1"/>
        </xdr:cNvSpPr>
      </xdr:nvSpPr>
      <xdr:spPr bwMode="auto">
        <a:xfrm>
          <a:off x="14239875" y="23736300"/>
          <a:ext cx="76200" cy="75247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23</xdr:col>
      <xdr:colOff>0</xdr:colOff>
      <xdr:row>104</xdr:row>
      <xdr:rowOff>0</xdr:rowOff>
    </xdr:from>
    <xdr:to>
      <xdr:col>23</xdr:col>
      <xdr:colOff>76200</xdr:colOff>
      <xdr:row>107</xdr:row>
      <xdr:rowOff>152401</xdr:rowOff>
    </xdr:to>
    <xdr:sp macro="" textlink="">
      <xdr:nvSpPr>
        <xdr:cNvPr id="217" name="Text Box 442">
          <a:extLst>
            <a:ext uri="{FF2B5EF4-FFF2-40B4-BE49-F238E27FC236}">
              <a16:creationId xmlns:a16="http://schemas.microsoft.com/office/drawing/2014/main" id="{00000000-0008-0000-0100-000041020000}"/>
            </a:ext>
          </a:extLst>
        </xdr:cNvPr>
        <xdr:cNvSpPr txBox="1">
          <a:spLocks noChangeArrowheads="1"/>
        </xdr:cNvSpPr>
      </xdr:nvSpPr>
      <xdr:spPr bwMode="auto">
        <a:xfrm>
          <a:off x="14239875" y="23736300"/>
          <a:ext cx="76200" cy="75247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23</xdr:col>
      <xdr:colOff>0</xdr:colOff>
      <xdr:row>104</xdr:row>
      <xdr:rowOff>0</xdr:rowOff>
    </xdr:from>
    <xdr:to>
      <xdr:col>23</xdr:col>
      <xdr:colOff>76200</xdr:colOff>
      <xdr:row>107</xdr:row>
      <xdr:rowOff>152401</xdr:rowOff>
    </xdr:to>
    <xdr:sp macro="" textlink="">
      <xdr:nvSpPr>
        <xdr:cNvPr id="218" name="Text Box 443">
          <a:extLst>
            <a:ext uri="{FF2B5EF4-FFF2-40B4-BE49-F238E27FC236}">
              <a16:creationId xmlns:a16="http://schemas.microsoft.com/office/drawing/2014/main" id="{00000000-0008-0000-0100-000042020000}"/>
            </a:ext>
          </a:extLst>
        </xdr:cNvPr>
        <xdr:cNvSpPr txBox="1">
          <a:spLocks noChangeArrowheads="1"/>
        </xdr:cNvSpPr>
      </xdr:nvSpPr>
      <xdr:spPr bwMode="auto">
        <a:xfrm>
          <a:off x="14239875" y="23736300"/>
          <a:ext cx="76200" cy="75247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23</xdr:col>
      <xdr:colOff>0</xdr:colOff>
      <xdr:row>104</xdr:row>
      <xdr:rowOff>0</xdr:rowOff>
    </xdr:from>
    <xdr:to>
      <xdr:col>23</xdr:col>
      <xdr:colOff>76200</xdr:colOff>
      <xdr:row>107</xdr:row>
      <xdr:rowOff>152401</xdr:rowOff>
    </xdr:to>
    <xdr:sp macro="" textlink="">
      <xdr:nvSpPr>
        <xdr:cNvPr id="219" name="Text Box 444">
          <a:extLst>
            <a:ext uri="{FF2B5EF4-FFF2-40B4-BE49-F238E27FC236}">
              <a16:creationId xmlns:a16="http://schemas.microsoft.com/office/drawing/2014/main" id="{00000000-0008-0000-0100-000043020000}"/>
            </a:ext>
          </a:extLst>
        </xdr:cNvPr>
        <xdr:cNvSpPr txBox="1">
          <a:spLocks noChangeArrowheads="1"/>
        </xdr:cNvSpPr>
      </xdr:nvSpPr>
      <xdr:spPr bwMode="auto">
        <a:xfrm>
          <a:off x="14239875" y="23736300"/>
          <a:ext cx="76200" cy="75247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23</xdr:col>
      <xdr:colOff>0</xdr:colOff>
      <xdr:row>104</xdr:row>
      <xdr:rowOff>0</xdr:rowOff>
    </xdr:from>
    <xdr:to>
      <xdr:col>23</xdr:col>
      <xdr:colOff>76200</xdr:colOff>
      <xdr:row>107</xdr:row>
      <xdr:rowOff>152401</xdr:rowOff>
    </xdr:to>
    <xdr:sp macro="" textlink="">
      <xdr:nvSpPr>
        <xdr:cNvPr id="220" name="Text Box 445">
          <a:extLst>
            <a:ext uri="{FF2B5EF4-FFF2-40B4-BE49-F238E27FC236}">
              <a16:creationId xmlns:a16="http://schemas.microsoft.com/office/drawing/2014/main" id="{00000000-0008-0000-0100-000044020000}"/>
            </a:ext>
          </a:extLst>
        </xdr:cNvPr>
        <xdr:cNvSpPr txBox="1">
          <a:spLocks noChangeArrowheads="1"/>
        </xdr:cNvSpPr>
      </xdr:nvSpPr>
      <xdr:spPr bwMode="auto">
        <a:xfrm>
          <a:off x="14239875" y="23736300"/>
          <a:ext cx="76200" cy="75247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23</xdr:col>
      <xdr:colOff>0</xdr:colOff>
      <xdr:row>104</xdr:row>
      <xdr:rowOff>0</xdr:rowOff>
    </xdr:from>
    <xdr:to>
      <xdr:col>23</xdr:col>
      <xdr:colOff>76200</xdr:colOff>
      <xdr:row>107</xdr:row>
      <xdr:rowOff>152401</xdr:rowOff>
    </xdr:to>
    <xdr:sp macro="" textlink="">
      <xdr:nvSpPr>
        <xdr:cNvPr id="221" name="Text Box 446">
          <a:extLst>
            <a:ext uri="{FF2B5EF4-FFF2-40B4-BE49-F238E27FC236}">
              <a16:creationId xmlns:a16="http://schemas.microsoft.com/office/drawing/2014/main" id="{00000000-0008-0000-0100-000045020000}"/>
            </a:ext>
          </a:extLst>
        </xdr:cNvPr>
        <xdr:cNvSpPr txBox="1">
          <a:spLocks noChangeArrowheads="1"/>
        </xdr:cNvSpPr>
      </xdr:nvSpPr>
      <xdr:spPr bwMode="auto">
        <a:xfrm>
          <a:off x="14239875" y="23736300"/>
          <a:ext cx="76200" cy="75247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23</xdr:col>
      <xdr:colOff>0</xdr:colOff>
      <xdr:row>104</xdr:row>
      <xdr:rowOff>0</xdr:rowOff>
    </xdr:from>
    <xdr:to>
      <xdr:col>23</xdr:col>
      <xdr:colOff>76200</xdr:colOff>
      <xdr:row>107</xdr:row>
      <xdr:rowOff>152401</xdr:rowOff>
    </xdr:to>
    <xdr:sp macro="" textlink="">
      <xdr:nvSpPr>
        <xdr:cNvPr id="222" name="Text Box 447">
          <a:extLst>
            <a:ext uri="{FF2B5EF4-FFF2-40B4-BE49-F238E27FC236}">
              <a16:creationId xmlns:a16="http://schemas.microsoft.com/office/drawing/2014/main" id="{00000000-0008-0000-0100-000046020000}"/>
            </a:ext>
          </a:extLst>
        </xdr:cNvPr>
        <xdr:cNvSpPr txBox="1">
          <a:spLocks noChangeArrowheads="1"/>
        </xdr:cNvSpPr>
      </xdr:nvSpPr>
      <xdr:spPr bwMode="auto">
        <a:xfrm>
          <a:off x="14239875" y="23736300"/>
          <a:ext cx="76200" cy="75247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23</xdr:col>
      <xdr:colOff>0</xdr:colOff>
      <xdr:row>104</xdr:row>
      <xdr:rowOff>0</xdr:rowOff>
    </xdr:from>
    <xdr:to>
      <xdr:col>23</xdr:col>
      <xdr:colOff>76200</xdr:colOff>
      <xdr:row>107</xdr:row>
      <xdr:rowOff>152401</xdr:rowOff>
    </xdr:to>
    <xdr:sp macro="" textlink="">
      <xdr:nvSpPr>
        <xdr:cNvPr id="223" name="Text Box 448">
          <a:extLst>
            <a:ext uri="{FF2B5EF4-FFF2-40B4-BE49-F238E27FC236}">
              <a16:creationId xmlns:a16="http://schemas.microsoft.com/office/drawing/2014/main" id="{00000000-0008-0000-0100-000047020000}"/>
            </a:ext>
          </a:extLst>
        </xdr:cNvPr>
        <xdr:cNvSpPr txBox="1">
          <a:spLocks noChangeArrowheads="1"/>
        </xdr:cNvSpPr>
      </xdr:nvSpPr>
      <xdr:spPr bwMode="auto">
        <a:xfrm>
          <a:off x="14239875" y="23736300"/>
          <a:ext cx="76200" cy="75247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23</xdr:col>
      <xdr:colOff>0</xdr:colOff>
      <xdr:row>104</xdr:row>
      <xdr:rowOff>0</xdr:rowOff>
    </xdr:from>
    <xdr:to>
      <xdr:col>23</xdr:col>
      <xdr:colOff>76200</xdr:colOff>
      <xdr:row>107</xdr:row>
      <xdr:rowOff>152401</xdr:rowOff>
    </xdr:to>
    <xdr:sp macro="" textlink="">
      <xdr:nvSpPr>
        <xdr:cNvPr id="224" name="Text Box 449">
          <a:extLst>
            <a:ext uri="{FF2B5EF4-FFF2-40B4-BE49-F238E27FC236}">
              <a16:creationId xmlns:a16="http://schemas.microsoft.com/office/drawing/2014/main" id="{00000000-0008-0000-0100-000048020000}"/>
            </a:ext>
          </a:extLst>
        </xdr:cNvPr>
        <xdr:cNvSpPr txBox="1">
          <a:spLocks noChangeArrowheads="1"/>
        </xdr:cNvSpPr>
      </xdr:nvSpPr>
      <xdr:spPr bwMode="auto">
        <a:xfrm>
          <a:off x="14239875" y="23736300"/>
          <a:ext cx="76200" cy="75247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23</xdr:col>
      <xdr:colOff>0</xdr:colOff>
      <xdr:row>104</xdr:row>
      <xdr:rowOff>0</xdr:rowOff>
    </xdr:from>
    <xdr:to>
      <xdr:col>23</xdr:col>
      <xdr:colOff>76200</xdr:colOff>
      <xdr:row>107</xdr:row>
      <xdr:rowOff>152401</xdr:rowOff>
    </xdr:to>
    <xdr:sp macro="" textlink="">
      <xdr:nvSpPr>
        <xdr:cNvPr id="225" name="Text Box 450">
          <a:extLst>
            <a:ext uri="{FF2B5EF4-FFF2-40B4-BE49-F238E27FC236}">
              <a16:creationId xmlns:a16="http://schemas.microsoft.com/office/drawing/2014/main" id="{00000000-0008-0000-0100-000049020000}"/>
            </a:ext>
          </a:extLst>
        </xdr:cNvPr>
        <xdr:cNvSpPr txBox="1">
          <a:spLocks noChangeArrowheads="1"/>
        </xdr:cNvSpPr>
      </xdr:nvSpPr>
      <xdr:spPr bwMode="auto">
        <a:xfrm>
          <a:off x="14239875" y="23736300"/>
          <a:ext cx="76200" cy="75247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23</xdr:col>
      <xdr:colOff>0</xdr:colOff>
      <xdr:row>104</xdr:row>
      <xdr:rowOff>0</xdr:rowOff>
    </xdr:from>
    <xdr:to>
      <xdr:col>23</xdr:col>
      <xdr:colOff>76200</xdr:colOff>
      <xdr:row>107</xdr:row>
      <xdr:rowOff>152401</xdr:rowOff>
    </xdr:to>
    <xdr:sp macro="" textlink="">
      <xdr:nvSpPr>
        <xdr:cNvPr id="226" name="Text Box 451">
          <a:extLst>
            <a:ext uri="{FF2B5EF4-FFF2-40B4-BE49-F238E27FC236}">
              <a16:creationId xmlns:a16="http://schemas.microsoft.com/office/drawing/2014/main" id="{00000000-0008-0000-0100-00004A020000}"/>
            </a:ext>
          </a:extLst>
        </xdr:cNvPr>
        <xdr:cNvSpPr txBox="1">
          <a:spLocks noChangeArrowheads="1"/>
        </xdr:cNvSpPr>
      </xdr:nvSpPr>
      <xdr:spPr bwMode="auto">
        <a:xfrm>
          <a:off x="14239875" y="23736300"/>
          <a:ext cx="76200" cy="75247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23</xdr:col>
      <xdr:colOff>0</xdr:colOff>
      <xdr:row>104</xdr:row>
      <xdr:rowOff>0</xdr:rowOff>
    </xdr:from>
    <xdr:to>
      <xdr:col>23</xdr:col>
      <xdr:colOff>76200</xdr:colOff>
      <xdr:row>107</xdr:row>
      <xdr:rowOff>152401</xdr:rowOff>
    </xdr:to>
    <xdr:sp macro="" textlink="">
      <xdr:nvSpPr>
        <xdr:cNvPr id="227" name="Text Box 452">
          <a:extLst>
            <a:ext uri="{FF2B5EF4-FFF2-40B4-BE49-F238E27FC236}">
              <a16:creationId xmlns:a16="http://schemas.microsoft.com/office/drawing/2014/main" id="{00000000-0008-0000-0100-00004B020000}"/>
            </a:ext>
          </a:extLst>
        </xdr:cNvPr>
        <xdr:cNvSpPr txBox="1">
          <a:spLocks noChangeArrowheads="1"/>
        </xdr:cNvSpPr>
      </xdr:nvSpPr>
      <xdr:spPr bwMode="auto">
        <a:xfrm>
          <a:off x="14239875" y="23736300"/>
          <a:ext cx="76200" cy="75247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23</xdr:col>
      <xdr:colOff>0</xdr:colOff>
      <xdr:row>104</xdr:row>
      <xdr:rowOff>0</xdr:rowOff>
    </xdr:from>
    <xdr:to>
      <xdr:col>23</xdr:col>
      <xdr:colOff>76200</xdr:colOff>
      <xdr:row>107</xdr:row>
      <xdr:rowOff>152401</xdr:rowOff>
    </xdr:to>
    <xdr:sp macro="" textlink="">
      <xdr:nvSpPr>
        <xdr:cNvPr id="228" name="Text Box 453">
          <a:extLst>
            <a:ext uri="{FF2B5EF4-FFF2-40B4-BE49-F238E27FC236}">
              <a16:creationId xmlns:a16="http://schemas.microsoft.com/office/drawing/2014/main" id="{00000000-0008-0000-0100-00004C020000}"/>
            </a:ext>
          </a:extLst>
        </xdr:cNvPr>
        <xdr:cNvSpPr txBox="1">
          <a:spLocks noChangeArrowheads="1"/>
        </xdr:cNvSpPr>
      </xdr:nvSpPr>
      <xdr:spPr bwMode="auto">
        <a:xfrm>
          <a:off x="14239875" y="23736300"/>
          <a:ext cx="76200" cy="75247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23</xdr:col>
      <xdr:colOff>0</xdr:colOff>
      <xdr:row>104</xdr:row>
      <xdr:rowOff>0</xdr:rowOff>
    </xdr:from>
    <xdr:to>
      <xdr:col>23</xdr:col>
      <xdr:colOff>76200</xdr:colOff>
      <xdr:row>107</xdr:row>
      <xdr:rowOff>152401</xdr:rowOff>
    </xdr:to>
    <xdr:sp macro="" textlink="">
      <xdr:nvSpPr>
        <xdr:cNvPr id="229" name="Text Box 398">
          <a:extLst>
            <a:ext uri="{FF2B5EF4-FFF2-40B4-BE49-F238E27FC236}">
              <a16:creationId xmlns:a16="http://schemas.microsoft.com/office/drawing/2014/main" id="{00000000-0008-0000-0100-00004D020000}"/>
            </a:ext>
          </a:extLst>
        </xdr:cNvPr>
        <xdr:cNvSpPr txBox="1">
          <a:spLocks noChangeArrowheads="1"/>
        </xdr:cNvSpPr>
      </xdr:nvSpPr>
      <xdr:spPr bwMode="auto">
        <a:xfrm>
          <a:off x="14239875" y="23736300"/>
          <a:ext cx="76200" cy="75247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23</xdr:col>
      <xdr:colOff>0</xdr:colOff>
      <xdr:row>104</xdr:row>
      <xdr:rowOff>0</xdr:rowOff>
    </xdr:from>
    <xdr:to>
      <xdr:col>23</xdr:col>
      <xdr:colOff>76200</xdr:colOff>
      <xdr:row>107</xdr:row>
      <xdr:rowOff>152401</xdr:rowOff>
    </xdr:to>
    <xdr:sp macro="" textlink="">
      <xdr:nvSpPr>
        <xdr:cNvPr id="230" name="Text Box 399">
          <a:extLst>
            <a:ext uri="{FF2B5EF4-FFF2-40B4-BE49-F238E27FC236}">
              <a16:creationId xmlns:a16="http://schemas.microsoft.com/office/drawing/2014/main" id="{00000000-0008-0000-0100-00004E020000}"/>
            </a:ext>
          </a:extLst>
        </xdr:cNvPr>
        <xdr:cNvSpPr txBox="1">
          <a:spLocks noChangeArrowheads="1"/>
        </xdr:cNvSpPr>
      </xdr:nvSpPr>
      <xdr:spPr bwMode="auto">
        <a:xfrm>
          <a:off x="14239875" y="23736300"/>
          <a:ext cx="76200" cy="75247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23</xdr:col>
      <xdr:colOff>0</xdr:colOff>
      <xdr:row>104</xdr:row>
      <xdr:rowOff>0</xdr:rowOff>
    </xdr:from>
    <xdr:to>
      <xdr:col>23</xdr:col>
      <xdr:colOff>76200</xdr:colOff>
      <xdr:row>107</xdr:row>
      <xdr:rowOff>152401</xdr:rowOff>
    </xdr:to>
    <xdr:sp macro="" textlink="">
      <xdr:nvSpPr>
        <xdr:cNvPr id="231" name="Text Box 400">
          <a:extLst>
            <a:ext uri="{FF2B5EF4-FFF2-40B4-BE49-F238E27FC236}">
              <a16:creationId xmlns:a16="http://schemas.microsoft.com/office/drawing/2014/main" id="{00000000-0008-0000-0100-00004F020000}"/>
            </a:ext>
          </a:extLst>
        </xdr:cNvPr>
        <xdr:cNvSpPr txBox="1">
          <a:spLocks noChangeArrowheads="1"/>
        </xdr:cNvSpPr>
      </xdr:nvSpPr>
      <xdr:spPr bwMode="auto">
        <a:xfrm>
          <a:off x="14239875" y="23736300"/>
          <a:ext cx="76200" cy="75247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23</xdr:col>
      <xdr:colOff>0</xdr:colOff>
      <xdr:row>104</xdr:row>
      <xdr:rowOff>0</xdr:rowOff>
    </xdr:from>
    <xdr:to>
      <xdr:col>23</xdr:col>
      <xdr:colOff>76200</xdr:colOff>
      <xdr:row>107</xdr:row>
      <xdr:rowOff>152401</xdr:rowOff>
    </xdr:to>
    <xdr:sp macro="" textlink="">
      <xdr:nvSpPr>
        <xdr:cNvPr id="232" name="Text Box 401">
          <a:extLst>
            <a:ext uri="{FF2B5EF4-FFF2-40B4-BE49-F238E27FC236}">
              <a16:creationId xmlns:a16="http://schemas.microsoft.com/office/drawing/2014/main" id="{00000000-0008-0000-0100-000050020000}"/>
            </a:ext>
          </a:extLst>
        </xdr:cNvPr>
        <xdr:cNvSpPr txBox="1">
          <a:spLocks noChangeArrowheads="1"/>
        </xdr:cNvSpPr>
      </xdr:nvSpPr>
      <xdr:spPr bwMode="auto">
        <a:xfrm>
          <a:off x="14239875" y="23736300"/>
          <a:ext cx="76200" cy="75247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23</xdr:col>
      <xdr:colOff>0</xdr:colOff>
      <xdr:row>104</xdr:row>
      <xdr:rowOff>0</xdr:rowOff>
    </xdr:from>
    <xdr:to>
      <xdr:col>23</xdr:col>
      <xdr:colOff>76200</xdr:colOff>
      <xdr:row>107</xdr:row>
      <xdr:rowOff>152401</xdr:rowOff>
    </xdr:to>
    <xdr:sp macro="" textlink="">
      <xdr:nvSpPr>
        <xdr:cNvPr id="233" name="Text Box 402">
          <a:extLst>
            <a:ext uri="{FF2B5EF4-FFF2-40B4-BE49-F238E27FC236}">
              <a16:creationId xmlns:a16="http://schemas.microsoft.com/office/drawing/2014/main" id="{00000000-0008-0000-0100-000051020000}"/>
            </a:ext>
          </a:extLst>
        </xdr:cNvPr>
        <xdr:cNvSpPr txBox="1">
          <a:spLocks noChangeArrowheads="1"/>
        </xdr:cNvSpPr>
      </xdr:nvSpPr>
      <xdr:spPr bwMode="auto">
        <a:xfrm>
          <a:off x="14239875" y="23736300"/>
          <a:ext cx="76200" cy="75247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23</xdr:col>
      <xdr:colOff>0</xdr:colOff>
      <xdr:row>104</xdr:row>
      <xdr:rowOff>0</xdr:rowOff>
    </xdr:from>
    <xdr:to>
      <xdr:col>23</xdr:col>
      <xdr:colOff>76200</xdr:colOff>
      <xdr:row>107</xdr:row>
      <xdr:rowOff>152401</xdr:rowOff>
    </xdr:to>
    <xdr:sp macro="" textlink="">
      <xdr:nvSpPr>
        <xdr:cNvPr id="234" name="Text Box 403">
          <a:extLst>
            <a:ext uri="{FF2B5EF4-FFF2-40B4-BE49-F238E27FC236}">
              <a16:creationId xmlns:a16="http://schemas.microsoft.com/office/drawing/2014/main" id="{00000000-0008-0000-0100-000052020000}"/>
            </a:ext>
          </a:extLst>
        </xdr:cNvPr>
        <xdr:cNvSpPr txBox="1">
          <a:spLocks noChangeArrowheads="1"/>
        </xdr:cNvSpPr>
      </xdr:nvSpPr>
      <xdr:spPr bwMode="auto">
        <a:xfrm>
          <a:off x="14239875" y="23736300"/>
          <a:ext cx="76200" cy="75247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23</xdr:col>
      <xdr:colOff>0</xdr:colOff>
      <xdr:row>104</xdr:row>
      <xdr:rowOff>0</xdr:rowOff>
    </xdr:from>
    <xdr:to>
      <xdr:col>23</xdr:col>
      <xdr:colOff>76200</xdr:colOff>
      <xdr:row>107</xdr:row>
      <xdr:rowOff>152401</xdr:rowOff>
    </xdr:to>
    <xdr:sp macro="" textlink="">
      <xdr:nvSpPr>
        <xdr:cNvPr id="235" name="Text Box 404">
          <a:extLst>
            <a:ext uri="{FF2B5EF4-FFF2-40B4-BE49-F238E27FC236}">
              <a16:creationId xmlns:a16="http://schemas.microsoft.com/office/drawing/2014/main" id="{00000000-0008-0000-0100-000053020000}"/>
            </a:ext>
          </a:extLst>
        </xdr:cNvPr>
        <xdr:cNvSpPr txBox="1">
          <a:spLocks noChangeArrowheads="1"/>
        </xdr:cNvSpPr>
      </xdr:nvSpPr>
      <xdr:spPr bwMode="auto">
        <a:xfrm>
          <a:off x="14239875" y="23736300"/>
          <a:ext cx="76200" cy="75247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23</xdr:col>
      <xdr:colOff>0</xdr:colOff>
      <xdr:row>104</xdr:row>
      <xdr:rowOff>0</xdr:rowOff>
    </xdr:from>
    <xdr:to>
      <xdr:col>23</xdr:col>
      <xdr:colOff>76200</xdr:colOff>
      <xdr:row>107</xdr:row>
      <xdr:rowOff>152401</xdr:rowOff>
    </xdr:to>
    <xdr:sp macro="" textlink="">
      <xdr:nvSpPr>
        <xdr:cNvPr id="236" name="Text Box 405">
          <a:extLst>
            <a:ext uri="{FF2B5EF4-FFF2-40B4-BE49-F238E27FC236}">
              <a16:creationId xmlns:a16="http://schemas.microsoft.com/office/drawing/2014/main" id="{00000000-0008-0000-0100-000054020000}"/>
            </a:ext>
          </a:extLst>
        </xdr:cNvPr>
        <xdr:cNvSpPr txBox="1">
          <a:spLocks noChangeArrowheads="1"/>
        </xdr:cNvSpPr>
      </xdr:nvSpPr>
      <xdr:spPr bwMode="auto">
        <a:xfrm>
          <a:off x="14239875" y="23736300"/>
          <a:ext cx="76200" cy="75247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23</xdr:col>
      <xdr:colOff>0</xdr:colOff>
      <xdr:row>104</xdr:row>
      <xdr:rowOff>0</xdr:rowOff>
    </xdr:from>
    <xdr:to>
      <xdr:col>23</xdr:col>
      <xdr:colOff>76200</xdr:colOff>
      <xdr:row>107</xdr:row>
      <xdr:rowOff>152401</xdr:rowOff>
    </xdr:to>
    <xdr:sp macro="" textlink="">
      <xdr:nvSpPr>
        <xdr:cNvPr id="237" name="Text Box 406">
          <a:extLst>
            <a:ext uri="{FF2B5EF4-FFF2-40B4-BE49-F238E27FC236}">
              <a16:creationId xmlns:a16="http://schemas.microsoft.com/office/drawing/2014/main" id="{00000000-0008-0000-0100-000055020000}"/>
            </a:ext>
          </a:extLst>
        </xdr:cNvPr>
        <xdr:cNvSpPr txBox="1">
          <a:spLocks noChangeArrowheads="1"/>
        </xdr:cNvSpPr>
      </xdr:nvSpPr>
      <xdr:spPr bwMode="auto">
        <a:xfrm>
          <a:off x="14239875" y="23736300"/>
          <a:ext cx="76200" cy="75247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23</xdr:col>
      <xdr:colOff>0</xdr:colOff>
      <xdr:row>104</xdr:row>
      <xdr:rowOff>0</xdr:rowOff>
    </xdr:from>
    <xdr:to>
      <xdr:col>23</xdr:col>
      <xdr:colOff>76200</xdr:colOff>
      <xdr:row>107</xdr:row>
      <xdr:rowOff>152401</xdr:rowOff>
    </xdr:to>
    <xdr:sp macro="" textlink="">
      <xdr:nvSpPr>
        <xdr:cNvPr id="238" name="Text Box 407">
          <a:extLst>
            <a:ext uri="{FF2B5EF4-FFF2-40B4-BE49-F238E27FC236}">
              <a16:creationId xmlns:a16="http://schemas.microsoft.com/office/drawing/2014/main" id="{00000000-0008-0000-0100-000056020000}"/>
            </a:ext>
          </a:extLst>
        </xdr:cNvPr>
        <xdr:cNvSpPr txBox="1">
          <a:spLocks noChangeArrowheads="1"/>
        </xdr:cNvSpPr>
      </xdr:nvSpPr>
      <xdr:spPr bwMode="auto">
        <a:xfrm>
          <a:off x="14239875" y="23736300"/>
          <a:ext cx="76200" cy="75247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23</xdr:col>
      <xdr:colOff>0</xdr:colOff>
      <xdr:row>104</xdr:row>
      <xdr:rowOff>0</xdr:rowOff>
    </xdr:from>
    <xdr:to>
      <xdr:col>23</xdr:col>
      <xdr:colOff>76200</xdr:colOff>
      <xdr:row>107</xdr:row>
      <xdr:rowOff>152401</xdr:rowOff>
    </xdr:to>
    <xdr:sp macro="" textlink="">
      <xdr:nvSpPr>
        <xdr:cNvPr id="239" name="Text Box 408">
          <a:extLst>
            <a:ext uri="{FF2B5EF4-FFF2-40B4-BE49-F238E27FC236}">
              <a16:creationId xmlns:a16="http://schemas.microsoft.com/office/drawing/2014/main" id="{00000000-0008-0000-0100-000057020000}"/>
            </a:ext>
          </a:extLst>
        </xdr:cNvPr>
        <xdr:cNvSpPr txBox="1">
          <a:spLocks noChangeArrowheads="1"/>
        </xdr:cNvSpPr>
      </xdr:nvSpPr>
      <xdr:spPr bwMode="auto">
        <a:xfrm>
          <a:off x="14239875" y="23736300"/>
          <a:ext cx="76200" cy="75247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23</xdr:col>
      <xdr:colOff>0</xdr:colOff>
      <xdr:row>104</xdr:row>
      <xdr:rowOff>0</xdr:rowOff>
    </xdr:from>
    <xdr:to>
      <xdr:col>23</xdr:col>
      <xdr:colOff>76200</xdr:colOff>
      <xdr:row>107</xdr:row>
      <xdr:rowOff>152401</xdr:rowOff>
    </xdr:to>
    <xdr:sp macro="" textlink="">
      <xdr:nvSpPr>
        <xdr:cNvPr id="240" name="Text Box 409">
          <a:extLst>
            <a:ext uri="{FF2B5EF4-FFF2-40B4-BE49-F238E27FC236}">
              <a16:creationId xmlns:a16="http://schemas.microsoft.com/office/drawing/2014/main" id="{00000000-0008-0000-0100-000058020000}"/>
            </a:ext>
          </a:extLst>
        </xdr:cNvPr>
        <xdr:cNvSpPr txBox="1">
          <a:spLocks noChangeArrowheads="1"/>
        </xdr:cNvSpPr>
      </xdr:nvSpPr>
      <xdr:spPr bwMode="auto">
        <a:xfrm>
          <a:off x="14239875" y="23736300"/>
          <a:ext cx="76200" cy="75247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23</xdr:col>
      <xdr:colOff>0</xdr:colOff>
      <xdr:row>104</xdr:row>
      <xdr:rowOff>0</xdr:rowOff>
    </xdr:from>
    <xdr:to>
      <xdr:col>23</xdr:col>
      <xdr:colOff>76200</xdr:colOff>
      <xdr:row>107</xdr:row>
      <xdr:rowOff>152401</xdr:rowOff>
    </xdr:to>
    <xdr:sp macro="" textlink="">
      <xdr:nvSpPr>
        <xdr:cNvPr id="241" name="Text Box 410">
          <a:extLst>
            <a:ext uri="{FF2B5EF4-FFF2-40B4-BE49-F238E27FC236}">
              <a16:creationId xmlns:a16="http://schemas.microsoft.com/office/drawing/2014/main" id="{00000000-0008-0000-0100-000059020000}"/>
            </a:ext>
          </a:extLst>
        </xdr:cNvPr>
        <xdr:cNvSpPr txBox="1">
          <a:spLocks noChangeArrowheads="1"/>
        </xdr:cNvSpPr>
      </xdr:nvSpPr>
      <xdr:spPr bwMode="auto">
        <a:xfrm>
          <a:off x="14239875" y="23736300"/>
          <a:ext cx="76200" cy="75247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23</xdr:col>
      <xdr:colOff>0</xdr:colOff>
      <xdr:row>104</xdr:row>
      <xdr:rowOff>0</xdr:rowOff>
    </xdr:from>
    <xdr:to>
      <xdr:col>23</xdr:col>
      <xdr:colOff>76200</xdr:colOff>
      <xdr:row>107</xdr:row>
      <xdr:rowOff>152401</xdr:rowOff>
    </xdr:to>
    <xdr:sp macro="" textlink="">
      <xdr:nvSpPr>
        <xdr:cNvPr id="242" name="Text Box 411">
          <a:extLst>
            <a:ext uri="{FF2B5EF4-FFF2-40B4-BE49-F238E27FC236}">
              <a16:creationId xmlns:a16="http://schemas.microsoft.com/office/drawing/2014/main" id="{00000000-0008-0000-0100-00005A020000}"/>
            </a:ext>
          </a:extLst>
        </xdr:cNvPr>
        <xdr:cNvSpPr txBox="1">
          <a:spLocks noChangeArrowheads="1"/>
        </xdr:cNvSpPr>
      </xdr:nvSpPr>
      <xdr:spPr bwMode="auto">
        <a:xfrm>
          <a:off x="14239875" y="23736300"/>
          <a:ext cx="76200" cy="75247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23</xdr:col>
      <xdr:colOff>0</xdr:colOff>
      <xdr:row>104</xdr:row>
      <xdr:rowOff>0</xdr:rowOff>
    </xdr:from>
    <xdr:to>
      <xdr:col>23</xdr:col>
      <xdr:colOff>76200</xdr:colOff>
      <xdr:row>107</xdr:row>
      <xdr:rowOff>152401</xdr:rowOff>
    </xdr:to>
    <xdr:sp macro="" textlink="">
      <xdr:nvSpPr>
        <xdr:cNvPr id="243" name="Text Box 412">
          <a:extLst>
            <a:ext uri="{FF2B5EF4-FFF2-40B4-BE49-F238E27FC236}">
              <a16:creationId xmlns:a16="http://schemas.microsoft.com/office/drawing/2014/main" id="{00000000-0008-0000-0100-00005B020000}"/>
            </a:ext>
          </a:extLst>
        </xdr:cNvPr>
        <xdr:cNvSpPr txBox="1">
          <a:spLocks noChangeArrowheads="1"/>
        </xdr:cNvSpPr>
      </xdr:nvSpPr>
      <xdr:spPr bwMode="auto">
        <a:xfrm>
          <a:off x="14239875" y="23736300"/>
          <a:ext cx="76200" cy="75247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23</xdr:col>
      <xdr:colOff>0</xdr:colOff>
      <xdr:row>104</xdr:row>
      <xdr:rowOff>0</xdr:rowOff>
    </xdr:from>
    <xdr:to>
      <xdr:col>23</xdr:col>
      <xdr:colOff>76200</xdr:colOff>
      <xdr:row>107</xdr:row>
      <xdr:rowOff>152401</xdr:rowOff>
    </xdr:to>
    <xdr:sp macro="" textlink="">
      <xdr:nvSpPr>
        <xdr:cNvPr id="244" name="Text Box 413">
          <a:extLst>
            <a:ext uri="{FF2B5EF4-FFF2-40B4-BE49-F238E27FC236}">
              <a16:creationId xmlns:a16="http://schemas.microsoft.com/office/drawing/2014/main" id="{00000000-0008-0000-0100-00005C020000}"/>
            </a:ext>
          </a:extLst>
        </xdr:cNvPr>
        <xdr:cNvSpPr txBox="1">
          <a:spLocks noChangeArrowheads="1"/>
        </xdr:cNvSpPr>
      </xdr:nvSpPr>
      <xdr:spPr bwMode="auto">
        <a:xfrm>
          <a:off x="14239875" y="23736300"/>
          <a:ext cx="76200" cy="75247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23</xdr:col>
      <xdr:colOff>0</xdr:colOff>
      <xdr:row>104</xdr:row>
      <xdr:rowOff>0</xdr:rowOff>
    </xdr:from>
    <xdr:to>
      <xdr:col>23</xdr:col>
      <xdr:colOff>76200</xdr:colOff>
      <xdr:row>107</xdr:row>
      <xdr:rowOff>152401</xdr:rowOff>
    </xdr:to>
    <xdr:sp macro="" textlink="">
      <xdr:nvSpPr>
        <xdr:cNvPr id="245" name="Text Box 414">
          <a:extLst>
            <a:ext uri="{FF2B5EF4-FFF2-40B4-BE49-F238E27FC236}">
              <a16:creationId xmlns:a16="http://schemas.microsoft.com/office/drawing/2014/main" id="{00000000-0008-0000-0100-00005D020000}"/>
            </a:ext>
          </a:extLst>
        </xdr:cNvPr>
        <xdr:cNvSpPr txBox="1">
          <a:spLocks noChangeArrowheads="1"/>
        </xdr:cNvSpPr>
      </xdr:nvSpPr>
      <xdr:spPr bwMode="auto">
        <a:xfrm>
          <a:off x="14239875" y="23736300"/>
          <a:ext cx="76200" cy="75247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23</xdr:col>
      <xdr:colOff>0</xdr:colOff>
      <xdr:row>104</xdr:row>
      <xdr:rowOff>0</xdr:rowOff>
    </xdr:from>
    <xdr:to>
      <xdr:col>23</xdr:col>
      <xdr:colOff>76200</xdr:colOff>
      <xdr:row>107</xdr:row>
      <xdr:rowOff>152401</xdr:rowOff>
    </xdr:to>
    <xdr:sp macro="" textlink="">
      <xdr:nvSpPr>
        <xdr:cNvPr id="246" name="Text Box 415">
          <a:extLst>
            <a:ext uri="{FF2B5EF4-FFF2-40B4-BE49-F238E27FC236}">
              <a16:creationId xmlns:a16="http://schemas.microsoft.com/office/drawing/2014/main" id="{00000000-0008-0000-0100-00005E020000}"/>
            </a:ext>
          </a:extLst>
        </xdr:cNvPr>
        <xdr:cNvSpPr txBox="1">
          <a:spLocks noChangeArrowheads="1"/>
        </xdr:cNvSpPr>
      </xdr:nvSpPr>
      <xdr:spPr bwMode="auto">
        <a:xfrm>
          <a:off x="14239875" y="23736300"/>
          <a:ext cx="76200" cy="75247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23</xdr:col>
      <xdr:colOff>0</xdr:colOff>
      <xdr:row>104</xdr:row>
      <xdr:rowOff>0</xdr:rowOff>
    </xdr:from>
    <xdr:to>
      <xdr:col>23</xdr:col>
      <xdr:colOff>76200</xdr:colOff>
      <xdr:row>107</xdr:row>
      <xdr:rowOff>152401</xdr:rowOff>
    </xdr:to>
    <xdr:sp macro="" textlink="">
      <xdr:nvSpPr>
        <xdr:cNvPr id="247" name="Text Box 416">
          <a:extLst>
            <a:ext uri="{FF2B5EF4-FFF2-40B4-BE49-F238E27FC236}">
              <a16:creationId xmlns:a16="http://schemas.microsoft.com/office/drawing/2014/main" id="{00000000-0008-0000-0100-00005F020000}"/>
            </a:ext>
          </a:extLst>
        </xdr:cNvPr>
        <xdr:cNvSpPr txBox="1">
          <a:spLocks noChangeArrowheads="1"/>
        </xdr:cNvSpPr>
      </xdr:nvSpPr>
      <xdr:spPr bwMode="auto">
        <a:xfrm>
          <a:off x="14239875" y="23736300"/>
          <a:ext cx="76200" cy="75247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23</xdr:col>
      <xdr:colOff>0</xdr:colOff>
      <xdr:row>104</xdr:row>
      <xdr:rowOff>0</xdr:rowOff>
    </xdr:from>
    <xdr:to>
      <xdr:col>23</xdr:col>
      <xdr:colOff>76200</xdr:colOff>
      <xdr:row>107</xdr:row>
      <xdr:rowOff>152401</xdr:rowOff>
    </xdr:to>
    <xdr:sp macro="" textlink="">
      <xdr:nvSpPr>
        <xdr:cNvPr id="248" name="Text Box 417">
          <a:extLst>
            <a:ext uri="{FF2B5EF4-FFF2-40B4-BE49-F238E27FC236}">
              <a16:creationId xmlns:a16="http://schemas.microsoft.com/office/drawing/2014/main" id="{00000000-0008-0000-0100-000060020000}"/>
            </a:ext>
          </a:extLst>
        </xdr:cNvPr>
        <xdr:cNvSpPr txBox="1">
          <a:spLocks noChangeArrowheads="1"/>
        </xdr:cNvSpPr>
      </xdr:nvSpPr>
      <xdr:spPr bwMode="auto">
        <a:xfrm>
          <a:off x="14239875" y="23736300"/>
          <a:ext cx="76200" cy="75247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23</xdr:col>
      <xdr:colOff>0</xdr:colOff>
      <xdr:row>104</xdr:row>
      <xdr:rowOff>0</xdr:rowOff>
    </xdr:from>
    <xdr:to>
      <xdr:col>23</xdr:col>
      <xdr:colOff>76200</xdr:colOff>
      <xdr:row>107</xdr:row>
      <xdr:rowOff>152401</xdr:rowOff>
    </xdr:to>
    <xdr:sp macro="" textlink="">
      <xdr:nvSpPr>
        <xdr:cNvPr id="249" name="Text Box 418">
          <a:extLst>
            <a:ext uri="{FF2B5EF4-FFF2-40B4-BE49-F238E27FC236}">
              <a16:creationId xmlns:a16="http://schemas.microsoft.com/office/drawing/2014/main" id="{00000000-0008-0000-0100-000061020000}"/>
            </a:ext>
          </a:extLst>
        </xdr:cNvPr>
        <xdr:cNvSpPr txBox="1">
          <a:spLocks noChangeArrowheads="1"/>
        </xdr:cNvSpPr>
      </xdr:nvSpPr>
      <xdr:spPr bwMode="auto">
        <a:xfrm>
          <a:off x="14239875" y="23736300"/>
          <a:ext cx="76200" cy="75247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23</xdr:col>
      <xdr:colOff>0</xdr:colOff>
      <xdr:row>104</xdr:row>
      <xdr:rowOff>0</xdr:rowOff>
    </xdr:from>
    <xdr:to>
      <xdr:col>23</xdr:col>
      <xdr:colOff>76200</xdr:colOff>
      <xdr:row>107</xdr:row>
      <xdr:rowOff>152401</xdr:rowOff>
    </xdr:to>
    <xdr:sp macro="" textlink="">
      <xdr:nvSpPr>
        <xdr:cNvPr id="250" name="Text Box 419">
          <a:extLst>
            <a:ext uri="{FF2B5EF4-FFF2-40B4-BE49-F238E27FC236}">
              <a16:creationId xmlns:a16="http://schemas.microsoft.com/office/drawing/2014/main" id="{00000000-0008-0000-0100-000062020000}"/>
            </a:ext>
          </a:extLst>
        </xdr:cNvPr>
        <xdr:cNvSpPr txBox="1">
          <a:spLocks noChangeArrowheads="1"/>
        </xdr:cNvSpPr>
      </xdr:nvSpPr>
      <xdr:spPr bwMode="auto">
        <a:xfrm>
          <a:off x="14239875" y="23736300"/>
          <a:ext cx="76200" cy="75247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23</xdr:col>
      <xdr:colOff>0</xdr:colOff>
      <xdr:row>104</xdr:row>
      <xdr:rowOff>0</xdr:rowOff>
    </xdr:from>
    <xdr:to>
      <xdr:col>23</xdr:col>
      <xdr:colOff>76200</xdr:colOff>
      <xdr:row>107</xdr:row>
      <xdr:rowOff>152401</xdr:rowOff>
    </xdr:to>
    <xdr:sp macro="" textlink="">
      <xdr:nvSpPr>
        <xdr:cNvPr id="251" name="Text Box 420">
          <a:extLst>
            <a:ext uri="{FF2B5EF4-FFF2-40B4-BE49-F238E27FC236}">
              <a16:creationId xmlns:a16="http://schemas.microsoft.com/office/drawing/2014/main" id="{00000000-0008-0000-0100-000063020000}"/>
            </a:ext>
          </a:extLst>
        </xdr:cNvPr>
        <xdr:cNvSpPr txBox="1">
          <a:spLocks noChangeArrowheads="1"/>
        </xdr:cNvSpPr>
      </xdr:nvSpPr>
      <xdr:spPr bwMode="auto">
        <a:xfrm>
          <a:off x="14239875" y="23736300"/>
          <a:ext cx="76200" cy="75247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23</xdr:col>
      <xdr:colOff>0</xdr:colOff>
      <xdr:row>104</xdr:row>
      <xdr:rowOff>0</xdr:rowOff>
    </xdr:from>
    <xdr:to>
      <xdr:col>23</xdr:col>
      <xdr:colOff>76200</xdr:colOff>
      <xdr:row>107</xdr:row>
      <xdr:rowOff>152401</xdr:rowOff>
    </xdr:to>
    <xdr:sp macro="" textlink="">
      <xdr:nvSpPr>
        <xdr:cNvPr id="252" name="Text Box 421">
          <a:extLst>
            <a:ext uri="{FF2B5EF4-FFF2-40B4-BE49-F238E27FC236}">
              <a16:creationId xmlns:a16="http://schemas.microsoft.com/office/drawing/2014/main" id="{00000000-0008-0000-0100-000064020000}"/>
            </a:ext>
          </a:extLst>
        </xdr:cNvPr>
        <xdr:cNvSpPr txBox="1">
          <a:spLocks noChangeArrowheads="1"/>
        </xdr:cNvSpPr>
      </xdr:nvSpPr>
      <xdr:spPr bwMode="auto">
        <a:xfrm>
          <a:off x="14239875" y="23736300"/>
          <a:ext cx="76200" cy="75247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23</xdr:col>
      <xdr:colOff>0</xdr:colOff>
      <xdr:row>104</xdr:row>
      <xdr:rowOff>0</xdr:rowOff>
    </xdr:from>
    <xdr:to>
      <xdr:col>23</xdr:col>
      <xdr:colOff>76200</xdr:colOff>
      <xdr:row>107</xdr:row>
      <xdr:rowOff>152401</xdr:rowOff>
    </xdr:to>
    <xdr:sp macro="" textlink="">
      <xdr:nvSpPr>
        <xdr:cNvPr id="253" name="Text Box 422">
          <a:extLst>
            <a:ext uri="{FF2B5EF4-FFF2-40B4-BE49-F238E27FC236}">
              <a16:creationId xmlns:a16="http://schemas.microsoft.com/office/drawing/2014/main" id="{00000000-0008-0000-0100-000065020000}"/>
            </a:ext>
          </a:extLst>
        </xdr:cNvPr>
        <xdr:cNvSpPr txBox="1">
          <a:spLocks noChangeArrowheads="1"/>
        </xdr:cNvSpPr>
      </xdr:nvSpPr>
      <xdr:spPr bwMode="auto">
        <a:xfrm>
          <a:off x="14239875" y="23736300"/>
          <a:ext cx="76200" cy="75247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23</xdr:col>
      <xdr:colOff>0</xdr:colOff>
      <xdr:row>104</xdr:row>
      <xdr:rowOff>0</xdr:rowOff>
    </xdr:from>
    <xdr:to>
      <xdr:col>23</xdr:col>
      <xdr:colOff>76200</xdr:colOff>
      <xdr:row>107</xdr:row>
      <xdr:rowOff>152401</xdr:rowOff>
    </xdr:to>
    <xdr:sp macro="" textlink="">
      <xdr:nvSpPr>
        <xdr:cNvPr id="254" name="Text Box 423">
          <a:extLst>
            <a:ext uri="{FF2B5EF4-FFF2-40B4-BE49-F238E27FC236}">
              <a16:creationId xmlns:a16="http://schemas.microsoft.com/office/drawing/2014/main" id="{00000000-0008-0000-0100-000066020000}"/>
            </a:ext>
          </a:extLst>
        </xdr:cNvPr>
        <xdr:cNvSpPr txBox="1">
          <a:spLocks noChangeArrowheads="1"/>
        </xdr:cNvSpPr>
      </xdr:nvSpPr>
      <xdr:spPr bwMode="auto">
        <a:xfrm>
          <a:off x="14239875" y="23736300"/>
          <a:ext cx="76200" cy="75247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23</xdr:col>
      <xdr:colOff>0</xdr:colOff>
      <xdr:row>104</xdr:row>
      <xdr:rowOff>0</xdr:rowOff>
    </xdr:from>
    <xdr:to>
      <xdr:col>23</xdr:col>
      <xdr:colOff>76200</xdr:colOff>
      <xdr:row>107</xdr:row>
      <xdr:rowOff>152401</xdr:rowOff>
    </xdr:to>
    <xdr:sp macro="" textlink="">
      <xdr:nvSpPr>
        <xdr:cNvPr id="255" name="Text Box 424">
          <a:extLst>
            <a:ext uri="{FF2B5EF4-FFF2-40B4-BE49-F238E27FC236}">
              <a16:creationId xmlns:a16="http://schemas.microsoft.com/office/drawing/2014/main" id="{00000000-0008-0000-0100-000067020000}"/>
            </a:ext>
          </a:extLst>
        </xdr:cNvPr>
        <xdr:cNvSpPr txBox="1">
          <a:spLocks noChangeArrowheads="1"/>
        </xdr:cNvSpPr>
      </xdr:nvSpPr>
      <xdr:spPr bwMode="auto">
        <a:xfrm>
          <a:off x="14239875" y="23736300"/>
          <a:ext cx="76200" cy="75247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23</xdr:col>
      <xdr:colOff>0</xdr:colOff>
      <xdr:row>104</xdr:row>
      <xdr:rowOff>0</xdr:rowOff>
    </xdr:from>
    <xdr:to>
      <xdr:col>23</xdr:col>
      <xdr:colOff>76200</xdr:colOff>
      <xdr:row>107</xdr:row>
      <xdr:rowOff>152401</xdr:rowOff>
    </xdr:to>
    <xdr:sp macro="" textlink="">
      <xdr:nvSpPr>
        <xdr:cNvPr id="256" name="Text Box 425">
          <a:extLst>
            <a:ext uri="{FF2B5EF4-FFF2-40B4-BE49-F238E27FC236}">
              <a16:creationId xmlns:a16="http://schemas.microsoft.com/office/drawing/2014/main" id="{00000000-0008-0000-0100-000068020000}"/>
            </a:ext>
          </a:extLst>
        </xdr:cNvPr>
        <xdr:cNvSpPr txBox="1">
          <a:spLocks noChangeArrowheads="1"/>
        </xdr:cNvSpPr>
      </xdr:nvSpPr>
      <xdr:spPr bwMode="auto">
        <a:xfrm>
          <a:off x="14239875" y="23736300"/>
          <a:ext cx="76200" cy="75247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23</xdr:col>
      <xdr:colOff>0</xdr:colOff>
      <xdr:row>104</xdr:row>
      <xdr:rowOff>0</xdr:rowOff>
    </xdr:from>
    <xdr:to>
      <xdr:col>23</xdr:col>
      <xdr:colOff>76200</xdr:colOff>
      <xdr:row>107</xdr:row>
      <xdr:rowOff>152401</xdr:rowOff>
    </xdr:to>
    <xdr:sp macro="" textlink="">
      <xdr:nvSpPr>
        <xdr:cNvPr id="257" name="Text Box 426">
          <a:extLst>
            <a:ext uri="{FF2B5EF4-FFF2-40B4-BE49-F238E27FC236}">
              <a16:creationId xmlns:a16="http://schemas.microsoft.com/office/drawing/2014/main" id="{00000000-0008-0000-0100-000069020000}"/>
            </a:ext>
          </a:extLst>
        </xdr:cNvPr>
        <xdr:cNvSpPr txBox="1">
          <a:spLocks noChangeArrowheads="1"/>
        </xdr:cNvSpPr>
      </xdr:nvSpPr>
      <xdr:spPr bwMode="auto">
        <a:xfrm>
          <a:off x="14239875" y="23736300"/>
          <a:ext cx="76200" cy="75247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23</xdr:col>
      <xdr:colOff>0</xdr:colOff>
      <xdr:row>104</xdr:row>
      <xdr:rowOff>0</xdr:rowOff>
    </xdr:from>
    <xdr:to>
      <xdr:col>23</xdr:col>
      <xdr:colOff>76200</xdr:colOff>
      <xdr:row>107</xdr:row>
      <xdr:rowOff>152401</xdr:rowOff>
    </xdr:to>
    <xdr:sp macro="" textlink="">
      <xdr:nvSpPr>
        <xdr:cNvPr id="258" name="Text Box 427">
          <a:extLst>
            <a:ext uri="{FF2B5EF4-FFF2-40B4-BE49-F238E27FC236}">
              <a16:creationId xmlns:a16="http://schemas.microsoft.com/office/drawing/2014/main" id="{00000000-0008-0000-0100-00006A020000}"/>
            </a:ext>
          </a:extLst>
        </xdr:cNvPr>
        <xdr:cNvSpPr txBox="1">
          <a:spLocks noChangeArrowheads="1"/>
        </xdr:cNvSpPr>
      </xdr:nvSpPr>
      <xdr:spPr bwMode="auto">
        <a:xfrm>
          <a:off x="14239875" y="23736300"/>
          <a:ext cx="76200" cy="75247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23</xdr:col>
      <xdr:colOff>0</xdr:colOff>
      <xdr:row>104</xdr:row>
      <xdr:rowOff>0</xdr:rowOff>
    </xdr:from>
    <xdr:to>
      <xdr:col>23</xdr:col>
      <xdr:colOff>76200</xdr:colOff>
      <xdr:row>107</xdr:row>
      <xdr:rowOff>152401</xdr:rowOff>
    </xdr:to>
    <xdr:sp macro="" textlink="">
      <xdr:nvSpPr>
        <xdr:cNvPr id="259" name="Text Box 428">
          <a:extLst>
            <a:ext uri="{FF2B5EF4-FFF2-40B4-BE49-F238E27FC236}">
              <a16:creationId xmlns:a16="http://schemas.microsoft.com/office/drawing/2014/main" id="{00000000-0008-0000-0100-00006B020000}"/>
            </a:ext>
          </a:extLst>
        </xdr:cNvPr>
        <xdr:cNvSpPr txBox="1">
          <a:spLocks noChangeArrowheads="1"/>
        </xdr:cNvSpPr>
      </xdr:nvSpPr>
      <xdr:spPr bwMode="auto">
        <a:xfrm>
          <a:off x="14239875" y="23736300"/>
          <a:ext cx="76200" cy="75247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23</xdr:col>
      <xdr:colOff>0</xdr:colOff>
      <xdr:row>104</xdr:row>
      <xdr:rowOff>0</xdr:rowOff>
    </xdr:from>
    <xdr:to>
      <xdr:col>23</xdr:col>
      <xdr:colOff>76200</xdr:colOff>
      <xdr:row>107</xdr:row>
      <xdr:rowOff>152401</xdr:rowOff>
    </xdr:to>
    <xdr:sp macro="" textlink="">
      <xdr:nvSpPr>
        <xdr:cNvPr id="260" name="Text Box 429">
          <a:extLst>
            <a:ext uri="{FF2B5EF4-FFF2-40B4-BE49-F238E27FC236}">
              <a16:creationId xmlns:a16="http://schemas.microsoft.com/office/drawing/2014/main" id="{00000000-0008-0000-0100-00006C020000}"/>
            </a:ext>
          </a:extLst>
        </xdr:cNvPr>
        <xdr:cNvSpPr txBox="1">
          <a:spLocks noChangeArrowheads="1"/>
        </xdr:cNvSpPr>
      </xdr:nvSpPr>
      <xdr:spPr bwMode="auto">
        <a:xfrm>
          <a:off x="14239875" y="23736300"/>
          <a:ext cx="76200" cy="75247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23</xdr:col>
      <xdr:colOff>0</xdr:colOff>
      <xdr:row>104</xdr:row>
      <xdr:rowOff>0</xdr:rowOff>
    </xdr:from>
    <xdr:to>
      <xdr:col>23</xdr:col>
      <xdr:colOff>76200</xdr:colOff>
      <xdr:row>107</xdr:row>
      <xdr:rowOff>152401</xdr:rowOff>
    </xdr:to>
    <xdr:sp macro="" textlink="">
      <xdr:nvSpPr>
        <xdr:cNvPr id="261" name="Text Box 430">
          <a:extLst>
            <a:ext uri="{FF2B5EF4-FFF2-40B4-BE49-F238E27FC236}">
              <a16:creationId xmlns:a16="http://schemas.microsoft.com/office/drawing/2014/main" id="{00000000-0008-0000-0100-00006D020000}"/>
            </a:ext>
          </a:extLst>
        </xdr:cNvPr>
        <xdr:cNvSpPr txBox="1">
          <a:spLocks noChangeArrowheads="1"/>
        </xdr:cNvSpPr>
      </xdr:nvSpPr>
      <xdr:spPr bwMode="auto">
        <a:xfrm>
          <a:off x="14239875" y="23736300"/>
          <a:ext cx="76200" cy="75247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23</xdr:col>
      <xdr:colOff>0</xdr:colOff>
      <xdr:row>104</xdr:row>
      <xdr:rowOff>0</xdr:rowOff>
    </xdr:from>
    <xdr:to>
      <xdr:col>23</xdr:col>
      <xdr:colOff>76200</xdr:colOff>
      <xdr:row>107</xdr:row>
      <xdr:rowOff>152401</xdr:rowOff>
    </xdr:to>
    <xdr:sp macro="" textlink="">
      <xdr:nvSpPr>
        <xdr:cNvPr id="262" name="Text Box 431">
          <a:extLst>
            <a:ext uri="{FF2B5EF4-FFF2-40B4-BE49-F238E27FC236}">
              <a16:creationId xmlns:a16="http://schemas.microsoft.com/office/drawing/2014/main" id="{00000000-0008-0000-0100-00006E020000}"/>
            </a:ext>
          </a:extLst>
        </xdr:cNvPr>
        <xdr:cNvSpPr txBox="1">
          <a:spLocks noChangeArrowheads="1"/>
        </xdr:cNvSpPr>
      </xdr:nvSpPr>
      <xdr:spPr bwMode="auto">
        <a:xfrm>
          <a:off x="14239875" y="23736300"/>
          <a:ext cx="76200" cy="75247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23</xdr:col>
      <xdr:colOff>0</xdr:colOff>
      <xdr:row>104</xdr:row>
      <xdr:rowOff>0</xdr:rowOff>
    </xdr:from>
    <xdr:to>
      <xdr:col>23</xdr:col>
      <xdr:colOff>76200</xdr:colOff>
      <xdr:row>107</xdr:row>
      <xdr:rowOff>152401</xdr:rowOff>
    </xdr:to>
    <xdr:sp macro="" textlink="">
      <xdr:nvSpPr>
        <xdr:cNvPr id="263" name="Text Box 432">
          <a:extLst>
            <a:ext uri="{FF2B5EF4-FFF2-40B4-BE49-F238E27FC236}">
              <a16:creationId xmlns:a16="http://schemas.microsoft.com/office/drawing/2014/main" id="{00000000-0008-0000-0100-00006F020000}"/>
            </a:ext>
          </a:extLst>
        </xdr:cNvPr>
        <xdr:cNvSpPr txBox="1">
          <a:spLocks noChangeArrowheads="1"/>
        </xdr:cNvSpPr>
      </xdr:nvSpPr>
      <xdr:spPr bwMode="auto">
        <a:xfrm>
          <a:off x="14239875" y="23736300"/>
          <a:ext cx="76200" cy="75247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23</xdr:col>
      <xdr:colOff>0</xdr:colOff>
      <xdr:row>104</xdr:row>
      <xdr:rowOff>0</xdr:rowOff>
    </xdr:from>
    <xdr:to>
      <xdr:col>23</xdr:col>
      <xdr:colOff>76200</xdr:colOff>
      <xdr:row>107</xdr:row>
      <xdr:rowOff>152401</xdr:rowOff>
    </xdr:to>
    <xdr:sp macro="" textlink="">
      <xdr:nvSpPr>
        <xdr:cNvPr id="264" name="Text Box 433">
          <a:extLst>
            <a:ext uri="{FF2B5EF4-FFF2-40B4-BE49-F238E27FC236}">
              <a16:creationId xmlns:a16="http://schemas.microsoft.com/office/drawing/2014/main" id="{00000000-0008-0000-0100-000070020000}"/>
            </a:ext>
          </a:extLst>
        </xdr:cNvPr>
        <xdr:cNvSpPr txBox="1">
          <a:spLocks noChangeArrowheads="1"/>
        </xdr:cNvSpPr>
      </xdr:nvSpPr>
      <xdr:spPr bwMode="auto">
        <a:xfrm>
          <a:off x="14239875" y="23736300"/>
          <a:ext cx="76200" cy="75247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23</xdr:col>
      <xdr:colOff>0</xdr:colOff>
      <xdr:row>104</xdr:row>
      <xdr:rowOff>0</xdr:rowOff>
    </xdr:from>
    <xdr:to>
      <xdr:col>23</xdr:col>
      <xdr:colOff>76200</xdr:colOff>
      <xdr:row>107</xdr:row>
      <xdr:rowOff>152401</xdr:rowOff>
    </xdr:to>
    <xdr:sp macro="" textlink="">
      <xdr:nvSpPr>
        <xdr:cNvPr id="265" name="Text Box 434">
          <a:extLst>
            <a:ext uri="{FF2B5EF4-FFF2-40B4-BE49-F238E27FC236}">
              <a16:creationId xmlns:a16="http://schemas.microsoft.com/office/drawing/2014/main" id="{00000000-0008-0000-0100-000071020000}"/>
            </a:ext>
          </a:extLst>
        </xdr:cNvPr>
        <xdr:cNvSpPr txBox="1">
          <a:spLocks noChangeArrowheads="1"/>
        </xdr:cNvSpPr>
      </xdr:nvSpPr>
      <xdr:spPr bwMode="auto">
        <a:xfrm>
          <a:off x="14239875" y="23736300"/>
          <a:ext cx="76200" cy="75247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23</xdr:col>
      <xdr:colOff>0</xdr:colOff>
      <xdr:row>104</xdr:row>
      <xdr:rowOff>0</xdr:rowOff>
    </xdr:from>
    <xdr:to>
      <xdr:col>23</xdr:col>
      <xdr:colOff>76200</xdr:colOff>
      <xdr:row>107</xdr:row>
      <xdr:rowOff>152401</xdr:rowOff>
    </xdr:to>
    <xdr:sp macro="" textlink="">
      <xdr:nvSpPr>
        <xdr:cNvPr id="266" name="Text Box 435">
          <a:extLst>
            <a:ext uri="{FF2B5EF4-FFF2-40B4-BE49-F238E27FC236}">
              <a16:creationId xmlns:a16="http://schemas.microsoft.com/office/drawing/2014/main" id="{00000000-0008-0000-0100-000072020000}"/>
            </a:ext>
          </a:extLst>
        </xdr:cNvPr>
        <xdr:cNvSpPr txBox="1">
          <a:spLocks noChangeArrowheads="1"/>
        </xdr:cNvSpPr>
      </xdr:nvSpPr>
      <xdr:spPr bwMode="auto">
        <a:xfrm>
          <a:off x="14239875" y="23736300"/>
          <a:ext cx="76200" cy="75247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23</xdr:col>
      <xdr:colOff>0</xdr:colOff>
      <xdr:row>104</xdr:row>
      <xdr:rowOff>0</xdr:rowOff>
    </xdr:from>
    <xdr:to>
      <xdr:col>23</xdr:col>
      <xdr:colOff>76200</xdr:colOff>
      <xdr:row>107</xdr:row>
      <xdr:rowOff>152401</xdr:rowOff>
    </xdr:to>
    <xdr:sp macro="" textlink="">
      <xdr:nvSpPr>
        <xdr:cNvPr id="267" name="Text Box 436">
          <a:extLst>
            <a:ext uri="{FF2B5EF4-FFF2-40B4-BE49-F238E27FC236}">
              <a16:creationId xmlns:a16="http://schemas.microsoft.com/office/drawing/2014/main" id="{00000000-0008-0000-0100-000073020000}"/>
            </a:ext>
          </a:extLst>
        </xdr:cNvPr>
        <xdr:cNvSpPr txBox="1">
          <a:spLocks noChangeArrowheads="1"/>
        </xdr:cNvSpPr>
      </xdr:nvSpPr>
      <xdr:spPr bwMode="auto">
        <a:xfrm>
          <a:off x="14239875" y="23736300"/>
          <a:ext cx="76200" cy="75247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23</xdr:col>
      <xdr:colOff>0</xdr:colOff>
      <xdr:row>104</xdr:row>
      <xdr:rowOff>0</xdr:rowOff>
    </xdr:from>
    <xdr:to>
      <xdr:col>23</xdr:col>
      <xdr:colOff>76200</xdr:colOff>
      <xdr:row>107</xdr:row>
      <xdr:rowOff>152401</xdr:rowOff>
    </xdr:to>
    <xdr:sp macro="" textlink="">
      <xdr:nvSpPr>
        <xdr:cNvPr id="268" name="Text Box 437">
          <a:extLst>
            <a:ext uri="{FF2B5EF4-FFF2-40B4-BE49-F238E27FC236}">
              <a16:creationId xmlns:a16="http://schemas.microsoft.com/office/drawing/2014/main" id="{00000000-0008-0000-0100-000074020000}"/>
            </a:ext>
          </a:extLst>
        </xdr:cNvPr>
        <xdr:cNvSpPr txBox="1">
          <a:spLocks noChangeArrowheads="1"/>
        </xdr:cNvSpPr>
      </xdr:nvSpPr>
      <xdr:spPr bwMode="auto">
        <a:xfrm>
          <a:off x="14239875" y="23736300"/>
          <a:ext cx="76200" cy="75247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23</xdr:col>
      <xdr:colOff>0</xdr:colOff>
      <xdr:row>104</xdr:row>
      <xdr:rowOff>0</xdr:rowOff>
    </xdr:from>
    <xdr:to>
      <xdr:col>23</xdr:col>
      <xdr:colOff>76200</xdr:colOff>
      <xdr:row>107</xdr:row>
      <xdr:rowOff>152401</xdr:rowOff>
    </xdr:to>
    <xdr:sp macro="" textlink="">
      <xdr:nvSpPr>
        <xdr:cNvPr id="269" name="Text Box 438">
          <a:extLst>
            <a:ext uri="{FF2B5EF4-FFF2-40B4-BE49-F238E27FC236}">
              <a16:creationId xmlns:a16="http://schemas.microsoft.com/office/drawing/2014/main" id="{00000000-0008-0000-0100-000075020000}"/>
            </a:ext>
          </a:extLst>
        </xdr:cNvPr>
        <xdr:cNvSpPr txBox="1">
          <a:spLocks noChangeArrowheads="1"/>
        </xdr:cNvSpPr>
      </xdr:nvSpPr>
      <xdr:spPr bwMode="auto">
        <a:xfrm>
          <a:off x="14239875" y="23736300"/>
          <a:ext cx="76200" cy="75247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23</xdr:col>
      <xdr:colOff>0</xdr:colOff>
      <xdr:row>104</xdr:row>
      <xdr:rowOff>0</xdr:rowOff>
    </xdr:from>
    <xdr:to>
      <xdr:col>23</xdr:col>
      <xdr:colOff>76200</xdr:colOff>
      <xdr:row>107</xdr:row>
      <xdr:rowOff>152401</xdr:rowOff>
    </xdr:to>
    <xdr:sp macro="" textlink="">
      <xdr:nvSpPr>
        <xdr:cNvPr id="270" name="Text Box 439">
          <a:extLst>
            <a:ext uri="{FF2B5EF4-FFF2-40B4-BE49-F238E27FC236}">
              <a16:creationId xmlns:a16="http://schemas.microsoft.com/office/drawing/2014/main" id="{00000000-0008-0000-0100-000076020000}"/>
            </a:ext>
          </a:extLst>
        </xdr:cNvPr>
        <xdr:cNvSpPr txBox="1">
          <a:spLocks noChangeArrowheads="1"/>
        </xdr:cNvSpPr>
      </xdr:nvSpPr>
      <xdr:spPr bwMode="auto">
        <a:xfrm>
          <a:off x="14239875" y="23736300"/>
          <a:ext cx="76200" cy="75247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23</xdr:col>
      <xdr:colOff>0</xdr:colOff>
      <xdr:row>104</xdr:row>
      <xdr:rowOff>0</xdr:rowOff>
    </xdr:from>
    <xdr:to>
      <xdr:col>23</xdr:col>
      <xdr:colOff>76200</xdr:colOff>
      <xdr:row>107</xdr:row>
      <xdr:rowOff>152401</xdr:rowOff>
    </xdr:to>
    <xdr:sp macro="" textlink="">
      <xdr:nvSpPr>
        <xdr:cNvPr id="271" name="Text Box 440">
          <a:extLst>
            <a:ext uri="{FF2B5EF4-FFF2-40B4-BE49-F238E27FC236}">
              <a16:creationId xmlns:a16="http://schemas.microsoft.com/office/drawing/2014/main" id="{00000000-0008-0000-0100-000077020000}"/>
            </a:ext>
          </a:extLst>
        </xdr:cNvPr>
        <xdr:cNvSpPr txBox="1">
          <a:spLocks noChangeArrowheads="1"/>
        </xdr:cNvSpPr>
      </xdr:nvSpPr>
      <xdr:spPr bwMode="auto">
        <a:xfrm>
          <a:off x="14239875" y="23736300"/>
          <a:ext cx="76200" cy="75247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23</xdr:col>
      <xdr:colOff>0</xdr:colOff>
      <xdr:row>104</xdr:row>
      <xdr:rowOff>0</xdr:rowOff>
    </xdr:from>
    <xdr:to>
      <xdr:col>23</xdr:col>
      <xdr:colOff>76200</xdr:colOff>
      <xdr:row>107</xdr:row>
      <xdr:rowOff>152401</xdr:rowOff>
    </xdr:to>
    <xdr:sp macro="" textlink="">
      <xdr:nvSpPr>
        <xdr:cNvPr id="272" name="Text Box 441">
          <a:extLst>
            <a:ext uri="{FF2B5EF4-FFF2-40B4-BE49-F238E27FC236}">
              <a16:creationId xmlns:a16="http://schemas.microsoft.com/office/drawing/2014/main" id="{00000000-0008-0000-0100-000078020000}"/>
            </a:ext>
          </a:extLst>
        </xdr:cNvPr>
        <xdr:cNvSpPr txBox="1">
          <a:spLocks noChangeArrowheads="1"/>
        </xdr:cNvSpPr>
      </xdr:nvSpPr>
      <xdr:spPr bwMode="auto">
        <a:xfrm>
          <a:off x="14239875" y="23736300"/>
          <a:ext cx="76200" cy="75247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23</xdr:col>
      <xdr:colOff>0</xdr:colOff>
      <xdr:row>104</xdr:row>
      <xdr:rowOff>0</xdr:rowOff>
    </xdr:from>
    <xdr:to>
      <xdr:col>23</xdr:col>
      <xdr:colOff>76200</xdr:colOff>
      <xdr:row>107</xdr:row>
      <xdr:rowOff>152401</xdr:rowOff>
    </xdr:to>
    <xdr:sp macro="" textlink="">
      <xdr:nvSpPr>
        <xdr:cNvPr id="273" name="Text Box 442">
          <a:extLst>
            <a:ext uri="{FF2B5EF4-FFF2-40B4-BE49-F238E27FC236}">
              <a16:creationId xmlns:a16="http://schemas.microsoft.com/office/drawing/2014/main" id="{00000000-0008-0000-0100-000079020000}"/>
            </a:ext>
          </a:extLst>
        </xdr:cNvPr>
        <xdr:cNvSpPr txBox="1">
          <a:spLocks noChangeArrowheads="1"/>
        </xdr:cNvSpPr>
      </xdr:nvSpPr>
      <xdr:spPr bwMode="auto">
        <a:xfrm>
          <a:off x="14239875" y="23736300"/>
          <a:ext cx="76200" cy="75247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23</xdr:col>
      <xdr:colOff>0</xdr:colOff>
      <xdr:row>104</xdr:row>
      <xdr:rowOff>0</xdr:rowOff>
    </xdr:from>
    <xdr:to>
      <xdr:col>23</xdr:col>
      <xdr:colOff>76200</xdr:colOff>
      <xdr:row>107</xdr:row>
      <xdr:rowOff>152401</xdr:rowOff>
    </xdr:to>
    <xdr:sp macro="" textlink="">
      <xdr:nvSpPr>
        <xdr:cNvPr id="274" name="Text Box 443">
          <a:extLst>
            <a:ext uri="{FF2B5EF4-FFF2-40B4-BE49-F238E27FC236}">
              <a16:creationId xmlns:a16="http://schemas.microsoft.com/office/drawing/2014/main" id="{00000000-0008-0000-0100-00007A020000}"/>
            </a:ext>
          </a:extLst>
        </xdr:cNvPr>
        <xdr:cNvSpPr txBox="1">
          <a:spLocks noChangeArrowheads="1"/>
        </xdr:cNvSpPr>
      </xdr:nvSpPr>
      <xdr:spPr bwMode="auto">
        <a:xfrm>
          <a:off x="14239875" y="23736300"/>
          <a:ext cx="76200" cy="75247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23</xdr:col>
      <xdr:colOff>0</xdr:colOff>
      <xdr:row>104</xdr:row>
      <xdr:rowOff>0</xdr:rowOff>
    </xdr:from>
    <xdr:to>
      <xdr:col>23</xdr:col>
      <xdr:colOff>76200</xdr:colOff>
      <xdr:row>107</xdr:row>
      <xdr:rowOff>152401</xdr:rowOff>
    </xdr:to>
    <xdr:sp macro="" textlink="">
      <xdr:nvSpPr>
        <xdr:cNvPr id="275" name="Text Box 444">
          <a:extLst>
            <a:ext uri="{FF2B5EF4-FFF2-40B4-BE49-F238E27FC236}">
              <a16:creationId xmlns:a16="http://schemas.microsoft.com/office/drawing/2014/main" id="{00000000-0008-0000-0100-00007B020000}"/>
            </a:ext>
          </a:extLst>
        </xdr:cNvPr>
        <xdr:cNvSpPr txBox="1">
          <a:spLocks noChangeArrowheads="1"/>
        </xdr:cNvSpPr>
      </xdr:nvSpPr>
      <xdr:spPr bwMode="auto">
        <a:xfrm>
          <a:off x="14239875" y="23736300"/>
          <a:ext cx="76200" cy="75247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23</xdr:col>
      <xdr:colOff>0</xdr:colOff>
      <xdr:row>104</xdr:row>
      <xdr:rowOff>0</xdr:rowOff>
    </xdr:from>
    <xdr:to>
      <xdr:col>23</xdr:col>
      <xdr:colOff>76200</xdr:colOff>
      <xdr:row>107</xdr:row>
      <xdr:rowOff>152401</xdr:rowOff>
    </xdr:to>
    <xdr:sp macro="" textlink="">
      <xdr:nvSpPr>
        <xdr:cNvPr id="276" name="Text Box 445">
          <a:extLst>
            <a:ext uri="{FF2B5EF4-FFF2-40B4-BE49-F238E27FC236}">
              <a16:creationId xmlns:a16="http://schemas.microsoft.com/office/drawing/2014/main" id="{00000000-0008-0000-0100-00007C020000}"/>
            </a:ext>
          </a:extLst>
        </xdr:cNvPr>
        <xdr:cNvSpPr txBox="1">
          <a:spLocks noChangeArrowheads="1"/>
        </xdr:cNvSpPr>
      </xdr:nvSpPr>
      <xdr:spPr bwMode="auto">
        <a:xfrm>
          <a:off x="14239875" y="23736300"/>
          <a:ext cx="76200" cy="75247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23</xdr:col>
      <xdr:colOff>0</xdr:colOff>
      <xdr:row>104</xdr:row>
      <xdr:rowOff>0</xdr:rowOff>
    </xdr:from>
    <xdr:to>
      <xdr:col>23</xdr:col>
      <xdr:colOff>76200</xdr:colOff>
      <xdr:row>107</xdr:row>
      <xdr:rowOff>152401</xdr:rowOff>
    </xdr:to>
    <xdr:sp macro="" textlink="">
      <xdr:nvSpPr>
        <xdr:cNvPr id="277" name="Text Box 446">
          <a:extLst>
            <a:ext uri="{FF2B5EF4-FFF2-40B4-BE49-F238E27FC236}">
              <a16:creationId xmlns:a16="http://schemas.microsoft.com/office/drawing/2014/main" id="{00000000-0008-0000-0100-00007D020000}"/>
            </a:ext>
          </a:extLst>
        </xdr:cNvPr>
        <xdr:cNvSpPr txBox="1">
          <a:spLocks noChangeArrowheads="1"/>
        </xdr:cNvSpPr>
      </xdr:nvSpPr>
      <xdr:spPr bwMode="auto">
        <a:xfrm>
          <a:off x="14239875" y="23736300"/>
          <a:ext cx="76200" cy="75247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23</xdr:col>
      <xdr:colOff>0</xdr:colOff>
      <xdr:row>104</xdr:row>
      <xdr:rowOff>0</xdr:rowOff>
    </xdr:from>
    <xdr:to>
      <xdr:col>23</xdr:col>
      <xdr:colOff>76200</xdr:colOff>
      <xdr:row>107</xdr:row>
      <xdr:rowOff>152401</xdr:rowOff>
    </xdr:to>
    <xdr:sp macro="" textlink="">
      <xdr:nvSpPr>
        <xdr:cNvPr id="278" name="Text Box 447">
          <a:extLst>
            <a:ext uri="{FF2B5EF4-FFF2-40B4-BE49-F238E27FC236}">
              <a16:creationId xmlns:a16="http://schemas.microsoft.com/office/drawing/2014/main" id="{00000000-0008-0000-0100-00007E020000}"/>
            </a:ext>
          </a:extLst>
        </xdr:cNvPr>
        <xdr:cNvSpPr txBox="1">
          <a:spLocks noChangeArrowheads="1"/>
        </xdr:cNvSpPr>
      </xdr:nvSpPr>
      <xdr:spPr bwMode="auto">
        <a:xfrm>
          <a:off x="14239875" y="23736300"/>
          <a:ext cx="76200" cy="75247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23</xdr:col>
      <xdr:colOff>0</xdr:colOff>
      <xdr:row>104</xdr:row>
      <xdr:rowOff>0</xdr:rowOff>
    </xdr:from>
    <xdr:to>
      <xdr:col>23</xdr:col>
      <xdr:colOff>76200</xdr:colOff>
      <xdr:row>107</xdr:row>
      <xdr:rowOff>152401</xdr:rowOff>
    </xdr:to>
    <xdr:sp macro="" textlink="">
      <xdr:nvSpPr>
        <xdr:cNvPr id="279" name="Text Box 448">
          <a:extLst>
            <a:ext uri="{FF2B5EF4-FFF2-40B4-BE49-F238E27FC236}">
              <a16:creationId xmlns:a16="http://schemas.microsoft.com/office/drawing/2014/main" id="{00000000-0008-0000-0100-00007F020000}"/>
            </a:ext>
          </a:extLst>
        </xdr:cNvPr>
        <xdr:cNvSpPr txBox="1">
          <a:spLocks noChangeArrowheads="1"/>
        </xdr:cNvSpPr>
      </xdr:nvSpPr>
      <xdr:spPr bwMode="auto">
        <a:xfrm>
          <a:off x="14239875" y="23736300"/>
          <a:ext cx="76200" cy="75247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23</xdr:col>
      <xdr:colOff>0</xdr:colOff>
      <xdr:row>104</xdr:row>
      <xdr:rowOff>0</xdr:rowOff>
    </xdr:from>
    <xdr:to>
      <xdr:col>23</xdr:col>
      <xdr:colOff>76200</xdr:colOff>
      <xdr:row>107</xdr:row>
      <xdr:rowOff>152401</xdr:rowOff>
    </xdr:to>
    <xdr:sp macro="" textlink="">
      <xdr:nvSpPr>
        <xdr:cNvPr id="280" name="Text Box 449">
          <a:extLst>
            <a:ext uri="{FF2B5EF4-FFF2-40B4-BE49-F238E27FC236}">
              <a16:creationId xmlns:a16="http://schemas.microsoft.com/office/drawing/2014/main" id="{00000000-0008-0000-0100-000080020000}"/>
            </a:ext>
          </a:extLst>
        </xdr:cNvPr>
        <xdr:cNvSpPr txBox="1">
          <a:spLocks noChangeArrowheads="1"/>
        </xdr:cNvSpPr>
      </xdr:nvSpPr>
      <xdr:spPr bwMode="auto">
        <a:xfrm>
          <a:off x="14239875" y="23736300"/>
          <a:ext cx="76200" cy="75247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23</xdr:col>
      <xdr:colOff>0</xdr:colOff>
      <xdr:row>104</xdr:row>
      <xdr:rowOff>0</xdr:rowOff>
    </xdr:from>
    <xdr:to>
      <xdr:col>23</xdr:col>
      <xdr:colOff>76200</xdr:colOff>
      <xdr:row>107</xdr:row>
      <xdr:rowOff>152401</xdr:rowOff>
    </xdr:to>
    <xdr:sp macro="" textlink="">
      <xdr:nvSpPr>
        <xdr:cNvPr id="281" name="Text Box 450">
          <a:extLst>
            <a:ext uri="{FF2B5EF4-FFF2-40B4-BE49-F238E27FC236}">
              <a16:creationId xmlns:a16="http://schemas.microsoft.com/office/drawing/2014/main" id="{00000000-0008-0000-0100-000081020000}"/>
            </a:ext>
          </a:extLst>
        </xdr:cNvPr>
        <xdr:cNvSpPr txBox="1">
          <a:spLocks noChangeArrowheads="1"/>
        </xdr:cNvSpPr>
      </xdr:nvSpPr>
      <xdr:spPr bwMode="auto">
        <a:xfrm>
          <a:off x="14239875" y="23736300"/>
          <a:ext cx="76200" cy="75247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23</xdr:col>
      <xdr:colOff>0</xdr:colOff>
      <xdr:row>104</xdr:row>
      <xdr:rowOff>0</xdr:rowOff>
    </xdr:from>
    <xdr:to>
      <xdr:col>23</xdr:col>
      <xdr:colOff>76200</xdr:colOff>
      <xdr:row>107</xdr:row>
      <xdr:rowOff>152401</xdr:rowOff>
    </xdr:to>
    <xdr:sp macro="" textlink="">
      <xdr:nvSpPr>
        <xdr:cNvPr id="282" name="Text Box 451">
          <a:extLst>
            <a:ext uri="{FF2B5EF4-FFF2-40B4-BE49-F238E27FC236}">
              <a16:creationId xmlns:a16="http://schemas.microsoft.com/office/drawing/2014/main" id="{00000000-0008-0000-0100-000082020000}"/>
            </a:ext>
          </a:extLst>
        </xdr:cNvPr>
        <xdr:cNvSpPr txBox="1">
          <a:spLocks noChangeArrowheads="1"/>
        </xdr:cNvSpPr>
      </xdr:nvSpPr>
      <xdr:spPr bwMode="auto">
        <a:xfrm>
          <a:off x="14239875" y="23736300"/>
          <a:ext cx="76200" cy="75247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23</xdr:col>
      <xdr:colOff>0</xdr:colOff>
      <xdr:row>104</xdr:row>
      <xdr:rowOff>0</xdr:rowOff>
    </xdr:from>
    <xdr:to>
      <xdr:col>23</xdr:col>
      <xdr:colOff>76200</xdr:colOff>
      <xdr:row>107</xdr:row>
      <xdr:rowOff>152401</xdr:rowOff>
    </xdr:to>
    <xdr:sp macro="" textlink="">
      <xdr:nvSpPr>
        <xdr:cNvPr id="283" name="Text Box 452">
          <a:extLst>
            <a:ext uri="{FF2B5EF4-FFF2-40B4-BE49-F238E27FC236}">
              <a16:creationId xmlns:a16="http://schemas.microsoft.com/office/drawing/2014/main" id="{00000000-0008-0000-0100-000083020000}"/>
            </a:ext>
          </a:extLst>
        </xdr:cNvPr>
        <xdr:cNvSpPr txBox="1">
          <a:spLocks noChangeArrowheads="1"/>
        </xdr:cNvSpPr>
      </xdr:nvSpPr>
      <xdr:spPr bwMode="auto">
        <a:xfrm>
          <a:off x="14239875" y="23736300"/>
          <a:ext cx="76200" cy="75247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23</xdr:col>
      <xdr:colOff>0</xdr:colOff>
      <xdr:row>104</xdr:row>
      <xdr:rowOff>0</xdr:rowOff>
    </xdr:from>
    <xdr:to>
      <xdr:col>23</xdr:col>
      <xdr:colOff>76200</xdr:colOff>
      <xdr:row>107</xdr:row>
      <xdr:rowOff>152401</xdr:rowOff>
    </xdr:to>
    <xdr:sp macro="" textlink="">
      <xdr:nvSpPr>
        <xdr:cNvPr id="284" name="Text Box 453">
          <a:extLst>
            <a:ext uri="{FF2B5EF4-FFF2-40B4-BE49-F238E27FC236}">
              <a16:creationId xmlns:a16="http://schemas.microsoft.com/office/drawing/2014/main" id="{00000000-0008-0000-0100-000084020000}"/>
            </a:ext>
          </a:extLst>
        </xdr:cNvPr>
        <xdr:cNvSpPr txBox="1">
          <a:spLocks noChangeArrowheads="1"/>
        </xdr:cNvSpPr>
      </xdr:nvSpPr>
      <xdr:spPr bwMode="auto">
        <a:xfrm>
          <a:off x="14239875" y="23736300"/>
          <a:ext cx="76200" cy="75247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23</xdr:col>
      <xdr:colOff>0</xdr:colOff>
      <xdr:row>104</xdr:row>
      <xdr:rowOff>0</xdr:rowOff>
    </xdr:from>
    <xdr:to>
      <xdr:col>23</xdr:col>
      <xdr:colOff>76200</xdr:colOff>
      <xdr:row>107</xdr:row>
      <xdr:rowOff>152401</xdr:rowOff>
    </xdr:to>
    <xdr:sp macro="" textlink="">
      <xdr:nvSpPr>
        <xdr:cNvPr id="285" name="Text Box 454">
          <a:extLst>
            <a:ext uri="{FF2B5EF4-FFF2-40B4-BE49-F238E27FC236}">
              <a16:creationId xmlns:a16="http://schemas.microsoft.com/office/drawing/2014/main" id="{00000000-0008-0000-0100-000085020000}"/>
            </a:ext>
          </a:extLst>
        </xdr:cNvPr>
        <xdr:cNvSpPr txBox="1">
          <a:spLocks noChangeArrowheads="1"/>
        </xdr:cNvSpPr>
      </xdr:nvSpPr>
      <xdr:spPr bwMode="auto">
        <a:xfrm>
          <a:off x="14239875" y="23736300"/>
          <a:ext cx="76200" cy="75247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23</xdr:col>
      <xdr:colOff>0</xdr:colOff>
      <xdr:row>104</xdr:row>
      <xdr:rowOff>0</xdr:rowOff>
    </xdr:from>
    <xdr:to>
      <xdr:col>23</xdr:col>
      <xdr:colOff>76200</xdr:colOff>
      <xdr:row>107</xdr:row>
      <xdr:rowOff>152401</xdr:rowOff>
    </xdr:to>
    <xdr:sp macro="" textlink="">
      <xdr:nvSpPr>
        <xdr:cNvPr id="286" name="Text Box 398">
          <a:extLst>
            <a:ext uri="{FF2B5EF4-FFF2-40B4-BE49-F238E27FC236}">
              <a16:creationId xmlns:a16="http://schemas.microsoft.com/office/drawing/2014/main" id="{00000000-0008-0000-0100-000086020000}"/>
            </a:ext>
          </a:extLst>
        </xdr:cNvPr>
        <xdr:cNvSpPr txBox="1">
          <a:spLocks noChangeArrowheads="1"/>
        </xdr:cNvSpPr>
      </xdr:nvSpPr>
      <xdr:spPr bwMode="auto">
        <a:xfrm>
          <a:off x="14239875" y="23736300"/>
          <a:ext cx="76200" cy="75247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23</xdr:col>
      <xdr:colOff>0</xdr:colOff>
      <xdr:row>104</xdr:row>
      <xdr:rowOff>0</xdr:rowOff>
    </xdr:from>
    <xdr:to>
      <xdr:col>23</xdr:col>
      <xdr:colOff>76200</xdr:colOff>
      <xdr:row>107</xdr:row>
      <xdr:rowOff>152401</xdr:rowOff>
    </xdr:to>
    <xdr:sp macro="" textlink="">
      <xdr:nvSpPr>
        <xdr:cNvPr id="287" name="Text Box 399">
          <a:extLst>
            <a:ext uri="{FF2B5EF4-FFF2-40B4-BE49-F238E27FC236}">
              <a16:creationId xmlns:a16="http://schemas.microsoft.com/office/drawing/2014/main" id="{00000000-0008-0000-0100-000087020000}"/>
            </a:ext>
          </a:extLst>
        </xdr:cNvPr>
        <xdr:cNvSpPr txBox="1">
          <a:spLocks noChangeArrowheads="1"/>
        </xdr:cNvSpPr>
      </xdr:nvSpPr>
      <xdr:spPr bwMode="auto">
        <a:xfrm>
          <a:off x="14239875" y="23736300"/>
          <a:ext cx="76200" cy="75247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23</xdr:col>
      <xdr:colOff>0</xdr:colOff>
      <xdr:row>104</xdr:row>
      <xdr:rowOff>0</xdr:rowOff>
    </xdr:from>
    <xdr:to>
      <xdr:col>23</xdr:col>
      <xdr:colOff>76200</xdr:colOff>
      <xdr:row>107</xdr:row>
      <xdr:rowOff>152401</xdr:rowOff>
    </xdr:to>
    <xdr:sp macro="" textlink="">
      <xdr:nvSpPr>
        <xdr:cNvPr id="288" name="Text Box 400">
          <a:extLst>
            <a:ext uri="{FF2B5EF4-FFF2-40B4-BE49-F238E27FC236}">
              <a16:creationId xmlns:a16="http://schemas.microsoft.com/office/drawing/2014/main" id="{00000000-0008-0000-0100-000088020000}"/>
            </a:ext>
          </a:extLst>
        </xdr:cNvPr>
        <xdr:cNvSpPr txBox="1">
          <a:spLocks noChangeArrowheads="1"/>
        </xdr:cNvSpPr>
      </xdr:nvSpPr>
      <xdr:spPr bwMode="auto">
        <a:xfrm>
          <a:off x="14239875" y="23736300"/>
          <a:ext cx="76200" cy="75247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23</xdr:col>
      <xdr:colOff>0</xdr:colOff>
      <xdr:row>104</xdr:row>
      <xdr:rowOff>0</xdr:rowOff>
    </xdr:from>
    <xdr:to>
      <xdr:col>23</xdr:col>
      <xdr:colOff>76200</xdr:colOff>
      <xdr:row>107</xdr:row>
      <xdr:rowOff>152401</xdr:rowOff>
    </xdr:to>
    <xdr:sp macro="" textlink="">
      <xdr:nvSpPr>
        <xdr:cNvPr id="289" name="Text Box 401">
          <a:extLst>
            <a:ext uri="{FF2B5EF4-FFF2-40B4-BE49-F238E27FC236}">
              <a16:creationId xmlns:a16="http://schemas.microsoft.com/office/drawing/2014/main" id="{00000000-0008-0000-0100-000089020000}"/>
            </a:ext>
          </a:extLst>
        </xdr:cNvPr>
        <xdr:cNvSpPr txBox="1">
          <a:spLocks noChangeArrowheads="1"/>
        </xdr:cNvSpPr>
      </xdr:nvSpPr>
      <xdr:spPr bwMode="auto">
        <a:xfrm>
          <a:off x="14239875" y="23736300"/>
          <a:ext cx="76200" cy="75247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23</xdr:col>
      <xdr:colOff>0</xdr:colOff>
      <xdr:row>104</xdr:row>
      <xdr:rowOff>0</xdr:rowOff>
    </xdr:from>
    <xdr:to>
      <xdr:col>23</xdr:col>
      <xdr:colOff>76200</xdr:colOff>
      <xdr:row>107</xdr:row>
      <xdr:rowOff>152401</xdr:rowOff>
    </xdr:to>
    <xdr:sp macro="" textlink="">
      <xdr:nvSpPr>
        <xdr:cNvPr id="290" name="Text Box 402">
          <a:extLst>
            <a:ext uri="{FF2B5EF4-FFF2-40B4-BE49-F238E27FC236}">
              <a16:creationId xmlns:a16="http://schemas.microsoft.com/office/drawing/2014/main" id="{00000000-0008-0000-0100-00008A020000}"/>
            </a:ext>
          </a:extLst>
        </xdr:cNvPr>
        <xdr:cNvSpPr txBox="1">
          <a:spLocks noChangeArrowheads="1"/>
        </xdr:cNvSpPr>
      </xdr:nvSpPr>
      <xdr:spPr bwMode="auto">
        <a:xfrm>
          <a:off x="14239875" y="23736300"/>
          <a:ext cx="76200" cy="75247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23</xdr:col>
      <xdr:colOff>0</xdr:colOff>
      <xdr:row>104</xdr:row>
      <xdr:rowOff>0</xdr:rowOff>
    </xdr:from>
    <xdr:to>
      <xdr:col>23</xdr:col>
      <xdr:colOff>76200</xdr:colOff>
      <xdr:row>107</xdr:row>
      <xdr:rowOff>152401</xdr:rowOff>
    </xdr:to>
    <xdr:sp macro="" textlink="">
      <xdr:nvSpPr>
        <xdr:cNvPr id="291" name="Text Box 403">
          <a:extLst>
            <a:ext uri="{FF2B5EF4-FFF2-40B4-BE49-F238E27FC236}">
              <a16:creationId xmlns:a16="http://schemas.microsoft.com/office/drawing/2014/main" id="{00000000-0008-0000-0100-00008B020000}"/>
            </a:ext>
          </a:extLst>
        </xdr:cNvPr>
        <xdr:cNvSpPr txBox="1">
          <a:spLocks noChangeArrowheads="1"/>
        </xdr:cNvSpPr>
      </xdr:nvSpPr>
      <xdr:spPr bwMode="auto">
        <a:xfrm>
          <a:off x="14239875" y="23736300"/>
          <a:ext cx="76200" cy="75247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23</xdr:col>
      <xdr:colOff>0</xdr:colOff>
      <xdr:row>104</xdr:row>
      <xdr:rowOff>0</xdr:rowOff>
    </xdr:from>
    <xdr:to>
      <xdr:col>23</xdr:col>
      <xdr:colOff>76200</xdr:colOff>
      <xdr:row>107</xdr:row>
      <xdr:rowOff>152401</xdr:rowOff>
    </xdr:to>
    <xdr:sp macro="" textlink="">
      <xdr:nvSpPr>
        <xdr:cNvPr id="292" name="Text Box 404">
          <a:extLst>
            <a:ext uri="{FF2B5EF4-FFF2-40B4-BE49-F238E27FC236}">
              <a16:creationId xmlns:a16="http://schemas.microsoft.com/office/drawing/2014/main" id="{00000000-0008-0000-0100-00008C020000}"/>
            </a:ext>
          </a:extLst>
        </xdr:cNvPr>
        <xdr:cNvSpPr txBox="1">
          <a:spLocks noChangeArrowheads="1"/>
        </xdr:cNvSpPr>
      </xdr:nvSpPr>
      <xdr:spPr bwMode="auto">
        <a:xfrm>
          <a:off x="14239875" y="23736300"/>
          <a:ext cx="76200" cy="75247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23</xdr:col>
      <xdr:colOff>0</xdr:colOff>
      <xdr:row>104</xdr:row>
      <xdr:rowOff>0</xdr:rowOff>
    </xdr:from>
    <xdr:to>
      <xdr:col>23</xdr:col>
      <xdr:colOff>76200</xdr:colOff>
      <xdr:row>107</xdr:row>
      <xdr:rowOff>152401</xdr:rowOff>
    </xdr:to>
    <xdr:sp macro="" textlink="">
      <xdr:nvSpPr>
        <xdr:cNvPr id="293" name="Text Box 405">
          <a:extLst>
            <a:ext uri="{FF2B5EF4-FFF2-40B4-BE49-F238E27FC236}">
              <a16:creationId xmlns:a16="http://schemas.microsoft.com/office/drawing/2014/main" id="{00000000-0008-0000-0100-00008D020000}"/>
            </a:ext>
          </a:extLst>
        </xdr:cNvPr>
        <xdr:cNvSpPr txBox="1">
          <a:spLocks noChangeArrowheads="1"/>
        </xdr:cNvSpPr>
      </xdr:nvSpPr>
      <xdr:spPr bwMode="auto">
        <a:xfrm>
          <a:off x="14239875" y="23736300"/>
          <a:ext cx="76200" cy="75247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23</xdr:col>
      <xdr:colOff>0</xdr:colOff>
      <xdr:row>104</xdr:row>
      <xdr:rowOff>0</xdr:rowOff>
    </xdr:from>
    <xdr:to>
      <xdr:col>23</xdr:col>
      <xdr:colOff>76200</xdr:colOff>
      <xdr:row>107</xdr:row>
      <xdr:rowOff>152401</xdr:rowOff>
    </xdr:to>
    <xdr:sp macro="" textlink="">
      <xdr:nvSpPr>
        <xdr:cNvPr id="294" name="Text Box 406">
          <a:extLst>
            <a:ext uri="{FF2B5EF4-FFF2-40B4-BE49-F238E27FC236}">
              <a16:creationId xmlns:a16="http://schemas.microsoft.com/office/drawing/2014/main" id="{00000000-0008-0000-0100-00008E020000}"/>
            </a:ext>
          </a:extLst>
        </xdr:cNvPr>
        <xdr:cNvSpPr txBox="1">
          <a:spLocks noChangeArrowheads="1"/>
        </xdr:cNvSpPr>
      </xdr:nvSpPr>
      <xdr:spPr bwMode="auto">
        <a:xfrm>
          <a:off x="14239875" y="23736300"/>
          <a:ext cx="76200" cy="75247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23</xdr:col>
      <xdr:colOff>0</xdr:colOff>
      <xdr:row>104</xdr:row>
      <xdr:rowOff>0</xdr:rowOff>
    </xdr:from>
    <xdr:to>
      <xdr:col>23</xdr:col>
      <xdr:colOff>76200</xdr:colOff>
      <xdr:row>107</xdr:row>
      <xdr:rowOff>152401</xdr:rowOff>
    </xdr:to>
    <xdr:sp macro="" textlink="">
      <xdr:nvSpPr>
        <xdr:cNvPr id="295" name="Text Box 407">
          <a:extLst>
            <a:ext uri="{FF2B5EF4-FFF2-40B4-BE49-F238E27FC236}">
              <a16:creationId xmlns:a16="http://schemas.microsoft.com/office/drawing/2014/main" id="{00000000-0008-0000-0100-00008F020000}"/>
            </a:ext>
          </a:extLst>
        </xdr:cNvPr>
        <xdr:cNvSpPr txBox="1">
          <a:spLocks noChangeArrowheads="1"/>
        </xdr:cNvSpPr>
      </xdr:nvSpPr>
      <xdr:spPr bwMode="auto">
        <a:xfrm>
          <a:off x="14239875" y="23736300"/>
          <a:ext cx="76200" cy="75247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23</xdr:col>
      <xdr:colOff>0</xdr:colOff>
      <xdr:row>104</xdr:row>
      <xdr:rowOff>0</xdr:rowOff>
    </xdr:from>
    <xdr:to>
      <xdr:col>23</xdr:col>
      <xdr:colOff>76200</xdr:colOff>
      <xdr:row>107</xdr:row>
      <xdr:rowOff>152401</xdr:rowOff>
    </xdr:to>
    <xdr:sp macro="" textlink="">
      <xdr:nvSpPr>
        <xdr:cNvPr id="296" name="Text Box 408">
          <a:extLst>
            <a:ext uri="{FF2B5EF4-FFF2-40B4-BE49-F238E27FC236}">
              <a16:creationId xmlns:a16="http://schemas.microsoft.com/office/drawing/2014/main" id="{00000000-0008-0000-0100-000090020000}"/>
            </a:ext>
          </a:extLst>
        </xdr:cNvPr>
        <xdr:cNvSpPr txBox="1">
          <a:spLocks noChangeArrowheads="1"/>
        </xdr:cNvSpPr>
      </xdr:nvSpPr>
      <xdr:spPr bwMode="auto">
        <a:xfrm>
          <a:off x="14239875" y="23736300"/>
          <a:ext cx="76200" cy="75247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23</xdr:col>
      <xdr:colOff>0</xdr:colOff>
      <xdr:row>104</xdr:row>
      <xdr:rowOff>0</xdr:rowOff>
    </xdr:from>
    <xdr:to>
      <xdr:col>23</xdr:col>
      <xdr:colOff>76200</xdr:colOff>
      <xdr:row>107</xdr:row>
      <xdr:rowOff>152401</xdr:rowOff>
    </xdr:to>
    <xdr:sp macro="" textlink="">
      <xdr:nvSpPr>
        <xdr:cNvPr id="297" name="Text Box 409">
          <a:extLst>
            <a:ext uri="{FF2B5EF4-FFF2-40B4-BE49-F238E27FC236}">
              <a16:creationId xmlns:a16="http://schemas.microsoft.com/office/drawing/2014/main" id="{00000000-0008-0000-0100-000091020000}"/>
            </a:ext>
          </a:extLst>
        </xdr:cNvPr>
        <xdr:cNvSpPr txBox="1">
          <a:spLocks noChangeArrowheads="1"/>
        </xdr:cNvSpPr>
      </xdr:nvSpPr>
      <xdr:spPr bwMode="auto">
        <a:xfrm>
          <a:off x="14239875" y="23736300"/>
          <a:ext cx="76200" cy="75247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23</xdr:col>
      <xdr:colOff>0</xdr:colOff>
      <xdr:row>104</xdr:row>
      <xdr:rowOff>0</xdr:rowOff>
    </xdr:from>
    <xdr:to>
      <xdr:col>23</xdr:col>
      <xdr:colOff>76200</xdr:colOff>
      <xdr:row>107</xdr:row>
      <xdr:rowOff>152401</xdr:rowOff>
    </xdr:to>
    <xdr:sp macro="" textlink="">
      <xdr:nvSpPr>
        <xdr:cNvPr id="298" name="Text Box 410">
          <a:extLst>
            <a:ext uri="{FF2B5EF4-FFF2-40B4-BE49-F238E27FC236}">
              <a16:creationId xmlns:a16="http://schemas.microsoft.com/office/drawing/2014/main" id="{00000000-0008-0000-0100-000092020000}"/>
            </a:ext>
          </a:extLst>
        </xdr:cNvPr>
        <xdr:cNvSpPr txBox="1">
          <a:spLocks noChangeArrowheads="1"/>
        </xdr:cNvSpPr>
      </xdr:nvSpPr>
      <xdr:spPr bwMode="auto">
        <a:xfrm>
          <a:off x="14239875" y="23736300"/>
          <a:ext cx="76200" cy="75247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23</xdr:col>
      <xdr:colOff>0</xdr:colOff>
      <xdr:row>104</xdr:row>
      <xdr:rowOff>0</xdr:rowOff>
    </xdr:from>
    <xdr:to>
      <xdr:col>23</xdr:col>
      <xdr:colOff>76200</xdr:colOff>
      <xdr:row>107</xdr:row>
      <xdr:rowOff>152401</xdr:rowOff>
    </xdr:to>
    <xdr:sp macro="" textlink="">
      <xdr:nvSpPr>
        <xdr:cNvPr id="299" name="Text Box 411">
          <a:extLst>
            <a:ext uri="{FF2B5EF4-FFF2-40B4-BE49-F238E27FC236}">
              <a16:creationId xmlns:a16="http://schemas.microsoft.com/office/drawing/2014/main" id="{00000000-0008-0000-0100-000093020000}"/>
            </a:ext>
          </a:extLst>
        </xdr:cNvPr>
        <xdr:cNvSpPr txBox="1">
          <a:spLocks noChangeArrowheads="1"/>
        </xdr:cNvSpPr>
      </xdr:nvSpPr>
      <xdr:spPr bwMode="auto">
        <a:xfrm>
          <a:off x="14239875" y="23736300"/>
          <a:ext cx="76200" cy="75247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23</xdr:col>
      <xdr:colOff>0</xdr:colOff>
      <xdr:row>104</xdr:row>
      <xdr:rowOff>0</xdr:rowOff>
    </xdr:from>
    <xdr:to>
      <xdr:col>23</xdr:col>
      <xdr:colOff>76200</xdr:colOff>
      <xdr:row>107</xdr:row>
      <xdr:rowOff>152401</xdr:rowOff>
    </xdr:to>
    <xdr:sp macro="" textlink="">
      <xdr:nvSpPr>
        <xdr:cNvPr id="300" name="Text Box 412">
          <a:extLst>
            <a:ext uri="{FF2B5EF4-FFF2-40B4-BE49-F238E27FC236}">
              <a16:creationId xmlns:a16="http://schemas.microsoft.com/office/drawing/2014/main" id="{00000000-0008-0000-0100-000094020000}"/>
            </a:ext>
          </a:extLst>
        </xdr:cNvPr>
        <xdr:cNvSpPr txBox="1">
          <a:spLocks noChangeArrowheads="1"/>
        </xdr:cNvSpPr>
      </xdr:nvSpPr>
      <xdr:spPr bwMode="auto">
        <a:xfrm>
          <a:off x="14239875" y="23736300"/>
          <a:ext cx="76200" cy="75247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23</xdr:col>
      <xdr:colOff>0</xdr:colOff>
      <xdr:row>104</xdr:row>
      <xdr:rowOff>0</xdr:rowOff>
    </xdr:from>
    <xdr:to>
      <xdr:col>23</xdr:col>
      <xdr:colOff>76200</xdr:colOff>
      <xdr:row>107</xdr:row>
      <xdr:rowOff>152401</xdr:rowOff>
    </xdr:to>
    <xdr:sp macro="" textlink="">
      <xdr:nvSpPr>
        <xdr:cNvPr id="301" name="Text Box 413">
          <a:extLst>
            <a:ext uri="{FF2B5EF4-FFF2-40B4-BE49-F238E27FC236}">
              <a16:creationId xmlns:a16="http://schemas.microsoft.com/office/drawing/2014/main" id="{00000000-0008-0000-0100-000095020000}"/>
            </a:ext>
          </a:extLst>
        </xdr:cNvPr>
        <xdr:cNvSpPr txBox="1">
          <a:spLocks noChangeArrowheads="1"/>
        </xdr:cNvSpPr>
      </xdr:nvSpPr>
      <xdr:spPr bwMode="auto">
        <a:xfrm>
          <a:off x="14239875" y="23736300"/>
          <a:ext cx="76200" cy="75247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23</xdr:col>
      <xdr:colOff>0</xdr:colOff>
      <xdr:row>104</xdr:row>
      <xdr:rowOff>0</xdr:rowOff>
    </xdr:from>
    <xdr:to>
      <xdr:col>23</xdr:col>
      <xdr:colOff>76200</xdr:colOff>
      <xdr:row>107</xdr:row>
      <xdr:rowOff>152401</xdr:rowOff>
    </xdr:to>
    <xdr:sp macro="" textlink="">
      <xdr:nvSpPr>
        <xdr:cNvPr id="302" name="Text Box 414">
          <a:extLst>
            <a:ext uri="{FF2B5EF4-FFF2-40B4-BE49-F238E27FC236}">
              <a16:creationId xmlns:a16="http://schemas.microsoft.com/office/drawing/2014/main" id="{00000000-0008-0000-0100-000096020000}"/>
            </a:ext>
          </a:extLst>
        </xdr:cNvPr>
        <xdr:cNvSpPr txBox="1">
          <a:spLocks noChangeArrowheads="1"/>
        </xdr:cNvSpPr>
      </xdr:nvSpPr>
      <xdr:spPr bwMode="auto">
        <a:xfrm>
          <a:off x="14239875" y="23736300"/>
          <a:ext cx="76200" cy="75247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23</xdr:col>
      <xdr:colOff>0</xdr:colOff>
      <xdr:row>104</xdr:row>
      <xdr:rowOff>0</xdr:rowOff>
    </xdr:from>
    <xdr:to>
      <xdr:col>23</xdr:col>
      <xdr:colOff>76200</xdr:colOff>
      <xdr:row>107</xdr:row>
      <xdr:rowOff>152401</xdr:rowOff>
    </xdr:to>
    <xdr:sp macro="" textlink="">
      <xdr:nvSpPr>
        <xdr:cNvPr id="303" name="Text Box 415">
          <a:extLst>
            <a:ext uri="{FF2B5EF4-FFF2-40B4-BE49-F238E27FC236}">
              <a16:creationId xmlns:a16="http://schemas.microsoft.com/office/drawing/2014/main" id="{00000000-0008-0000-0100-000097020000}"/>
            </a:ext>
          </a:extLst>
        </xdr:cNvPr>
        <xdr:cNvSpPr txBox="1">
          <a:spLocks noChangeArrowheads="1"/>
        </xdr:cNvSpPr>
      </xdr:nvSpPr>
      <xdr:spPr bwMode="auto">
        <a:xfrm>
          <a:off x="14239875" y="23736300"/>
          <a:ext cx="76200" cy="75247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23</xdr:col>
      <xdr:colOff>0</xdr:colOff>
      <xdr:row>104</xdr:row>
      <xdr:rowOff>0</xdr:rowOff>
    </xdr:from>
    <xdr:to>
      <xdr:col>23</xdr:col>
      <xdr:colOff>76200</xdr:colOff>
      <xdr:row>107</xdr:row>
      <xdr:rowOff>152401</xdr:rowOff>
    </xdr:to>
    <xdr:sp macro="" textlink="">
      <xdr:nvSpPr>
        <xdr:cNvPr id="304" name="Text Box 416">
          <a:extLst>
            <a:ext uri="{FF2B5EF4-FFF2-40B4-BE49-F238E27FC236}">
              <a16:creationId xmlns:a16="http://schemas.microsoft.com/office/drawing/2014/main" id="{00000000-0008-0000-0100-000098020000}"/>
            </a:ext>
          </a:extLst>
        </xdr:cNvPr>
        <xdr:cNvSpPr txBox="1">
          <a:spLocks noChangeArrowheads="1"/>
        </xdr:cNvSpPr>
      </xdr:nvSpPr>
      <xdr:spPr bwMode="auto">
        <a:xfrm>
          <a:off x="14239875" y="23736300"/>
          <a:ext cx="76200" cy="75247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23</xdr:col>
      <xdr:colOff>0</xdr:colOff>
      <xdr:row>104</xdr:row>
      <xdr:rowOff>0</xdr:rowOff>
    </xdr:from>
    <xdr:to>
      <xdr:col>23</xdr:col>
      <xdr:colOff>76200</xdr:colOff>
      <xdr:row>107</xdr:row>
      <xdr:rowOff>152401</xdr:rowOff>
    </xdr:to>
    <xdr:sp macro="" textlink="">
      <xdr:nvSpPr>
        <xdr:cNvPr id="305" name="Text Box 417">
          <a:extLst>
            <a:ext uri="{FF2B5EF4-FFF2-40B4-BE49-F238E27FC236}">
              <a16:creationId xmlns:a16="http://schemas.microsoft.com/office/drawing/2014/main" id="{00000000-0008-0000-0100-000099020000}"/>
            </a:ext>
          </a:extLst>
        </xdr:cNvPr>
        <xdr:cNvSpPr txBox="1">
          <a:spLocks noChangeArrowheads="1"/>
        </xdr:cNvSpPr>
      </xdr:nvSpPr>
      <xdr:spPr bwMode="auto">
        <a:xfrm>
          <a:off x="14239875" y="23736300"/>
          <a:ext cx="76200" cy="75247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23</xdr:col>
      <xdr:colOff>0</xdr:colOff>
      <xdr:row>104</xdr:row>
      <xdr:rowOff>0</xdr:rowOff>
    </xdr:from>
    <xdr:to>
      <xdr:col>23</xdr:col>
      <xdr:colOff>76200</xdr:colOff>
      <xdr:row>107</xdr:row>
      <xdr:rowOff>152401</xdr:rowOff>
    </xdr:to>
    <xdr:sp macro="" textlink="">
      <xdr:nvSpPr>
        <xdr:cNvPr id="306" name="Text Box 418">
          <a:extLst>
            <a:ext uri="{FF2B5EF4-FFF2-40B4-BE49-F238E27FC236}">
              <a16:creationId xmlns:a16="http://schemas.microsoft.com/office/drawing/2014/main" id="{00000000-0008-0000-0100-00009A020000}"/>
            </a:ext>
          </a:extLst>
        </xdr:cNvPr>
        <xdr:cNvSpPr txBox="1">
          <a:spLocks noChangeArrowheads="1"/>
        </xdr:cNvSpPr>
      </xdr:nvSpPr>
      <xdr:spPr bwMode="auto">
        <a:xfrm>
          <a:off x="14239875" y="23736300"/>
          <a:ext cx="76200" cy="75247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23</xdr:col>
      <xdr:colOff>0</xdr:colOff>
      <xdr:row>104</xdr:row>
      <xdr:rowOff>0</xdr:rowOff>
    </xdr:from>
    <xdr:to>
      <xdr:col>23</xdr:col>
      <xdr:colOff>76200</xdr:colOff>
      <xdr:row>107</xdr:row>
      <xdr:rowOff>152401</xdr:rowOff>
    </xdr:to>
    <xdr:sp macro="" textlink="">
      <xdr:nvSpPr>
        <xdr:cNvPr id="307" name="Text Box 419">
          <a:extLst>
            <a:ext uri="{FF2B5EF4-FFF2-40B4-BE49-F238E27FC236}">
              <a16:creationId xmlns:a16="http://schemas.microsoft.com/office/drawing/2014/main" id="{00000000-0008-0000-0100-00009B020000}"/>
            </a:ext>
          </a:extLst>
        </xdr:cNvPr>
        <xdr:cNvSpPr txBox="1">
          <a:spLocks noChangeArrowheads="1"/>
        </xdr:cNvSpPr>
      </xdr:nvSpPr>
      <xdr:spPr bwMode="auto">
        <a:xfrm>
          <a:off x="14239875" y="23736300"/>
          <a:ext cx="76200" cy="75247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23</xdr:col>
      <xdr:colOff>0</xdr:colOff>
      <xdr:row>104</xdr:row>
      <xdr:rowOff>0</xdr:rowOff>
    </xdr:from>
    <xdr:to>
      <xdr:col>23</xdr:col>
      <xdr:colOff>76200</xdr:colOff>
      <xdr:row>107</xdr:row>
      <xdr:rowOff>152401</xdr:rowOff>
    </xdr:to>
    <xdr:sp macro="" textlink="">
      <xdr:nvSpPr>
        <xdr:cNvPr id="308" name="Text Box 420">
          <a:extLst>
            <a:ext uri="{FF2B5EF4-FFF2-40B4-BE49-F238E27FC236}">
              <a16:creationId xmlns:a16="http://schemas.microsoft.com/office/drawing/2014/main" id="{00000000-0008-0000-0100-00009C020000}"/>
            </a:ext>
          </a:extLst>
        </xdr:cNvPr>
        <xdr:cNvSpPr txBox="1">
          <a:spLocks noChangeArrowheads="1"/>
        </xdr:cNvSpPr>
      </xdr:nvSpPr>
      <xdr:spPr bwMode="auto">
        <a:xfrm>
          <a:off x="14239875" y="23736300"/>
          <a:ext cx="76200" cy="75247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23</xdr:col>
      <xdr:colOff>0</xdr:colOff>
      <xdr:row>104</xdr:row>
      <xdr:rowOff>0</xdr:rowOff>
    </xdr:from>
    <xdr:to>
      <xdr:col>23</xdr:col>
      <xdr:colOff>76200</xdr:colOff>
      <xdr:row>107</xdr:row>
      <xdr:rowOff>152401</xdr:rowOff>
    </xdr:to>
    <xdr:sp macro="" textlink="">
      <xdr:nvSpPr>
        <xdr:cNvPr id="309" name="Text Box 421">
          <a:extLst>
            <a:ext uri="{FF2B5EF4-FFF2-40B4-BE49-F238E27FC236}">
              <a16:creationId xmlns:a16="http://schemas.microsoft.com/office/drawing/2014/main" id="{00000000-0008-0000-0100-00009D020000}"/>
            </a:ext>
          </a:extLst>
        </xdr:cNvPr>
        <xdr:cNvSpPr txBox="1">
          <a:spLocks noChangeArrowheads="1"/>
        </xdr:cNvSpPr>
      </xdr:nvSpPr>
      <xdr:spPr bwMode="auto">
        <a:xfrm>
          <a:off x="14239875" y="23736300"/>
          <a:ext cx="76200" cy="75247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23</xdr:col>
      <xdr:colOff>0</xdr:colOff>
      <xdr:row>104</xdr:row>
      <xdr:rowOff>0</xdr:rowOff>
    </xdr:from>
    <xdr:to>
      <xdr:col>23</xdr:col>
      <xdr:colOff>76200</xdr:colOff>
      <xdr:row>107</xdr:row>
      <xdr:rowOff>152401</xdr:rowOff>
    </xdr:to>
    <xdr:sp macro="" textlink="">
      <xdr:nvSpPr>
        <xdr:cNvPr id="310" name="Text Box 422">
          <a:extLst>
            <a:ext uri="{FF2B5EF4-FFF2-40B4-BE49-F238E27FC236}">
              <a16:creationId xmlns:a16="http://schemas.microsoft.com/office/drawing/2014/main" id="{00000000-0008-0000-0100-00009E020000}"/>
            </a:ext>
          </a:extLst>
        </xdr:cNvPr>
        <xdr:cNvSpPr txBox="1">
          <a:spLocks noChangeArrowheads="1"/>
        </xdr:cNvSpPr>
      </xdr:nvSpPr>
      <xdr:spPr bwMode="auto">
        <a:xfrm>
          <a:off x="14239875" y="23736300"/>
          <a:ext cx="76200" cy="75247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23</xdr:col>
      <xdr:colOff>0</xdr:colOff>
      <xdr:row>104</xdr:row>
      <xdr:rowOff>0</xdr:rowOff>
    </xdr:from>
    <xdr:to>
      <xdr:col>23</xdr:col>
      <xdr:colOff>76200</xdr:colOff>
      <xdr:row>107</xdr:row>
      <xdr:rowOff>152401</xdr:rowOff>
    </xdr:to>
    <xdr:sp macro="" textlink="">
      <xdr:nvSpPr>
        <xdr:cNvPr id="311" name="Text Box 423">
          <a:extLst>
            <a:ext uri="{FF2B5EF4-FFF2-40B4-BE49-F238E27FC236}">
              <a16:creationId xmlns:a16="http://schemas.microsoft.com/office/drawing/2014/main" id="{00000000-0008-0000-0100-00009F020000}"/>
            </a:ext>
          </a:extLst>
        </xdr:cNvPr>
        <xdr:cNvSpPr txBox="1">
          <a:spLocks noChangeArrowheads="1"/>
        </xdr:cNvSpPr>
      </xdr:nvSpPr>
      <xdr:spPr bwMode="auto">
        <a:xfrm>
          <a:off x="14239875" y="23736300"/>
          <a:ext cx="76200" cy="75247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23</xdr:col>
      <xdr:colOff>0</xdr:colOff>
      <xdr:row>104</xdr:row>
      <xdr:rowOff>0</xdr:rowOff>
    </xdr:from>
    <xdr:to>
      <xdr:col>23</xdr:col>
      <xdr:colOff>76200</xdr:colOff>
      <xdr:row>107</xdr:row>
      <xdr:rowOff>152401</xdr:rowOff>
    </xdr:to>
    <xdr:sp macro="" textlink="">
      <xdr:nvSpPr>
        <xdr:cNvPr id="312" name="Text Box 424">
          <a:extLst>
            <a:ext uri="{FF2B5EF4-FFF2-40B4-BE49-F238E27FC236}">
              <a16:creationId xmlns:a16="http://schemas.microsoft.com/office/drawing/2014/main" id="{00000000-0008-0000-0100-0000A0020000}"/>
            </a:ext>
          </a:extLst>
        </xdr:cNvPr>
        <xdr:cNvSpPr txBox="1">
          <a:spLocks noChangeArrowheads="1"/>
        </xdr:cNvSpPr>
      </xdr:nvSpPr>
      <xdr:spPr bwMode="auto">
        <a:xfrm>
          <a:off x="14239875" y="23736300"/>
          <a:ext cx="76200" cy="75247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23</xdr:col>
      <xdr:colOff>0</xdr:colOff>
      <xdr:row>104</xdr:row>
      <xdr:rowOff>0</xdr:rowOff>
    </xdr:from>
    <xdr:to>
      <xdr:col>23</xdr:col>
      <xdr:colOff>76200</xdr:colOff>
      <xdr:row>107</xdr:row>
      <xdr:rowOff>152401</xdr:rowOff>
    </xdr:to>
    <xdr:sp macro="" textlink="">
      <xdr:nvSpPr>
        <xdr:cNvPr id="313" name="Text Box 425">
          <a:extLst>
            <a:ext uri="{FF2B5EF4-FFF2-40B4-BE49-F238E27FC236}">
              <a16:creationId xmlns:a16="http://schemas.microsoft.com/office/drawing/2014/main" id="{00000000-0008-0000-0100-0000A1020000}"/>
            </a:ext>
          </a:extLst>
        </xdr:cNvPr>
        <xdr:cNvSpPr txBox="1">
          <a:spLocks noChangeArrowheads="1"/>
        </xdr:cNvSpPr>
      </xdr:nvSpPr>
      <xdr:spPr bwMode="auto">
        <a:xfrm>
          <a:off x="14239875" y="23736300"/>
          <a:ext cx="76200" cy="75247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23</xdr:col>
      <xdr:colOff>0</xdr:colOff>
      <xdr:row>104</xdr:row>
      <xdr:rowOff>0</xdr:rowOff>
    </xdr:from>
    <xdr:to>
      <xdr:col>23</xdr:col>
      <xdr:colOff>76200</xdr:colOff>
      <xdr:row>107</xdr:row>
      <xdr:rowOff>152401</xdr:rowOff>
    </xdr:to>
    <xdr:sp macro="" textlink="">
      <xdr:nvSpPr>
        <xdr:cNvPr id="314" name="Text Box 426">
          <a:extLst>
            <a:ext uri="{FF2B5EF4-FFF2-40B4-BE49-F238E27FC236}">
              <a16:creationId xmlns:a16="http://schemas.microsoft.com/office/drawing/2014/main" id="{00000000-0008-0000-0100-0000A2020000}"/>
            </a:ext>
          </a:extLst>
        </xdr:cNvPr>
        <xdr:cNvSpPr txBox="1">
          <a:spLocks noChangeArrowheads="1"/>
        </xdr:cNvSpPr>
      </xdr:nvSpPr>
      <xdr:spPr bwMode="auto">
        <a:xfrm>
          <a:off x="14239875" y="23736300"/>
          <a:ext cx="76200" cy="75247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23</xdr:col>
      <xdr:colOff>0</xdr:colOff>
      <xdr:row>104</xdr:row>
      <xdr:rowOff>0</xdr:rowOff>
    </xdr:from>
    <xdr:to>
      <xdr:col>23</xdr:col>
      <xdr:colOff>76200</xdr:colOff>
      <xdr:row>107</xdr:row>
      <xdr:rowOff>152401</xdr:rowOff>
    </xdr:to>
    <xdr:sp macro="" textlink="">
      <xdr:nvSpPr>
        <xdr:cNvPr id="315" name="Text Box 427">
          <a:extLst>
            <a:ext uri="{FF2B5EF4-FFF2-40B4-BE49-F238E27FC236}">
              <a16:creationId xmlns:a16="http://schemas.microsoft.com/office/drawing/2014/main" id="{00000000-0008-0000-0100-0000A3020000}"/>
            </a:ext>
          </a:extLst>
        </xdr:cNvPr>
        <xdr:cNvSpPr txBox="1">
          <a:spLocks noChangeArrowheads="1"/>
        </xdr:cNvSpPr>
      </xdr:nvSpPr>
      <xdr:spPr bwMode="auto">
        <a:xfrm>
          <a:off x="14239875" y="23736300"/>
          <a:ext cx="76200" cy="75247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23</xdr:col>
      <xdr:colOff>0</xdr:colOff>
      <xdr:row>104</xdr:row>
      <xdr:rowOff>0</xdr:rowOff>
    </xdr:from>
    <xdr:to>
      <xdr:col>23</xdr:col>
      <xdr:colOff>76200</xdr:colOff>
      <xdr:row>107</xdr:row>
      <xdr:rowOff>152401</xdr:rowOff>
    </xdr:to>
    <xdr:sp macro="" textlink="">
      <xdr:nvSpPr>
        <xdr:cNvPr id="316" name="Text Box 428">
          <a:extLst>
            <a:ext uri="{FF2B5EF4-FFF2-40B4-BE49-F238E27FC236}">
              <a16:creationId xmlns:a16="http://schemas.microsoft.com/office/drawing/2014/main" id="{00000000-0008-0000-0100-0000A4020000}"/>
            </a:ext>
          </a:extLst>
        </xdr:cNvPr>
        <xdr:cNvSpPr txBox="1">
          <a:spLocks noChangeArrowheads="1"/>
        </xdr:cNvSpPr>
      </xdr:nvSpPr>
      <xdr:spPr bwMode="auto">
        <a:xfrm>
          <a:off x="14239875" y="23736300"/>
          <a:ext cx="76200" cy="75247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23</xdr:col>
      <xdr:colOff>0</xdr:colOff>
      <xdr:row>104</xdr:row>
      <xdr:rowOff>0</xdr:rowOff>
    </xdr:from>
    <xdr:to>
      <xdr:col>23</xdr:col>
      <xdr:colOff>76200</xdr:colOff>
      <xdr:row>107</xdr:row>
      <xdr:rowOff>152401</xdr:rowOff>
    </xdr:to>
    <xdr:sp macro="" textlink="">
      <xdr:nvSpPr>
        <xdr:cNvPr id="317" name="Text Box 429">
          <a:extLst>
            <a:ext uri="{FF2B5EF4-FFF2-40B4-BE49-F238E27FC236}">
              <a16:creationId xmlns:a16="http://schemas.microsoft.com/office/drawing/2014/main" id="{00000000-0008-0000-0100-0000A5020000}"/>
            </a:ext>
          </a:extLst>
        </xdr:cNvPr>
        <xdr:cNvSpPr txBox="1">
          <a:spLocks noChangeArrowheads="1"/>
        </xdr:cNvSpPr>
      </xdr:nvSpPr>
      <xdr:spPr bwMode="auto">
        <a:xfrm>
          <a:off x="14239875" y="23736300"/>
          <a:ext cx="76200" cy="75247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23</xdr:col>
      <xdr:colOff>0</xdr:colOff>
      <xdr:row>104</xdr:row>
      <xdr:rowOff>0</xdr:rowOff>
    </xdr:from>
    <xdr:to>
      <xdr:col>23</xdr:col>
      <xdr:colOff>76200</xdr:colOff>
      <xdr:row>107</xdr:row>
      <xdr:rowOff>152401</xdr:rowOff>
    </xdr:to>
    <xdr:sp macro="" textlink="">
      <xdr:nvSpPr>
        <xdr:cNvPr id="318" name="Text Box 430">
          <a:extLst>
            <a:ext uri="{FF2B5EF4-FFF2-40B4-BE49-F238E27FC236}">
              <a16:creationId xmlns:a16="http://schemas.microsoft.com/office/drawing/2014/main" id="{00000000-0008-0000-0100-0000A6020000}"/>
            </a:ext>
          </a:extLst>
        </xdr:cNvPr>
        <xdr:cNvSpPr txBox="1">
          <a:spLocks noChangeArrowheads="1"/>
        </xdr:cNvSpPr>
      </xdr:nvSpPr>
      <xdr:spPr bwMode="auto">
        <a:xfrm>
          <a:off x="14239875" y="23736300"/>
          <a:ext cx="76200" cy="75247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23</xdr:col>
      <xdr:colOff>0</xdr:colOff>
      <xdr:row>104</xdr:row>
      <xdr:rowOff>0</xdr:rowOff>
    </xdr:from>
    <xdr:to>
      <xdr:col>23</xdr:col>
      <xdr:colOff>76200</xdr:colOff>
      <xdr:row>107</xdr:row>
      <xdr:rowOff>152401</xdr:rowOff>
    </xdr:to>
    <xdr:sp macro="" textlink="">
      <xdr:nvSpPr>
        <xdr:cNvPr id="319" name="Text Box 431">
          <a:extLst>
            <a:ext uri="{FF2B5EF4-FFF2-40B4-BE49-F238E27FC236}">
              <a16:creationId xmlns:a16="http://schemas.microsoft.com/office/drawing/2014/main" id="{00000000-0008-0000-0100-0000A7020000}"/>
            </a:ext>
          </a:extLst>
        </xdr:cNvPr>
        <xdr:cNvSpPr txBox="1">
          <a:spLocks noChangeArrowheads="1"/>
        </xdr:cNvSpPr>
      </xdr:nvSpPr>
      <xdr:spPr bwMode="auto">
        <a:xfrm>
          <a:off x="14239875" y="23736300"/>
          <a:ext cx="76200" cy="75247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23</xdr:col>
      <xdr:colOff>0</xdr:colOff>
      <xdr:row>104</xdr:row>
      <xdr:rowOff>0</xdr:rowOff>
    </xdr:from>
    <xdr:to>
      <xdr:col>23</xdr:col>
      <xdr:colOff>76200</xdr:colOff>
      <xdr:row>107</xdr:row>
      <xdr:rowOff>152401</xdr:rowOff>
    </xdr:to>
    <xdr:sp macro="" textlink="">
      <xdr:nvSpPr>
        <xdr:cNvPr id="320" name="Text Box 432">
          <a:extLst>
            <a:ext uri="{FF2B5EF4-FFF2-40B4-BE49-F238E27FC236}">
              <a16:creationId xmlns:a16="http://schemas.microsoft.com/office/drawing/2014/main" id="{00000000-0008-0000-0100-0000A8020000}"/>
            </a:ext>
          </a:extLst>
        </xdr:cNvPr>
        <xdr:cNvSpPr txBox="1">
          <a:spLocks noChangeArrowheads="1"/>
        </xdr:cNvSpPr>
      </xdr:nvSpPr>
      <xdr:spPr bwMode="auto">
        <a:xfrm>
          <a:off x="14239875" y="23736300"/>
          <a:ext cx="76200" cy="75247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23</xdr:col>
      <xdr:colOff>0</xdr:colOff>
      <xdr:row>104</xdr:row>
      <xdr:rowOff>0</xdr:rowOff>
    </xdr:from>
    <xdr:to>
      <xdr:col>23</xdr:col>
      <xdr:colOff>76200</xdr:colOff>
      <xdr:row>107</xdr:row>
      <xdr:rowOff>152401</xdr:rowOff>
    </xdr:to>
    <xdr:sp macro="" textlink="">
      <xdr:nvSpPr>
        <xdr:cNvPr id="321" name="Text Box 433">
          <a:extLst>
            <a:ext uri="{FF2B5EF4-FFF2-40B4-BE49-F238E27FC236}">
              <a16:creationId xmlns:a16="http://schemas.microsoft.com/office/drawing/2014/main" id="{00000000-0008-0000-0100-0000A9020000}"/>
            </a:ext>
          </a:extLst>
        </xdr:cNvPr>
        <xdr:cNvSpPr txBox="1">
          <a:spLocks noChangeArrowheads="1"/>
        </xdr:cNvSpPr>
      </xdr:nvSpPr>
      <xdr:spPr bwMode="auto">
        <a:xfrm>
          <a:off x="14239875" y="23736300"/>
          <a:ext cx="76200" cy="75247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23</xdr:col>
      <xdr:colOff>0</xdr:colOff>
      <xdr:row>104</xdr:row>
      <xdr:rowOff>0</xdr:rowOff>
    </xdr:from>
    <xdr:to>
      <xdr:col>23</xdr:col>
      <xdr:colOff>76200</xdr:colOff>
      <xdr:row>107</xdr:row>
      <xdr:rowOff>152401</xdr:rowOff>
    </xdr:to>
    <xdr:sp macro="" textlink="">
      <xdr:nvSpPr>
        <xdr:cNvPr id="322" name="Text Box 434">
          <a:extLst>
            <a:ext uri="{FF2B5EF4-FFF2-40B4-BE49-F238E27FC236}">
              <a16:creationId xmlns:a16="http://schemas.microsoft.com/office/drawing/2014/main" id="{00000000-0008-0000-0100-0000AA020000}"/>
            </a:ext>
          </a:extLst>
        </xdr:cNvPr>
        <xdr:cNvSpPr txBox="1">
          <a:spLocks noChangeArrowheads="1"/>
        </xdr:cNvSpPr>
      </xdr:nvSpPr>
      <xdr:spPr bwMode="auto">
        <a:xfrm>
          <a:off x="14239875" y="23736300"/>
          <a:ext cx="76200" cy="75247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23</xdr:col>
      <xdr:colOff>0</xdr:colOff>
      <xdr:row>104</xdr:row>
      <xdr:rowOff>0</xdr:rowOff>
    </xdr:from>
    <xdr:to>
      <xdr:col>23</xdr:col>
      <xdr:colOff>76200</xdr:colOff>
      <xdr:row>107</xdr:row>
      <xdr:rowOff>152401</xdr:rowOff>
    </xdr:to>
    <xdr:sp macro="" textlink="">
      <xdr:nvSpPr>
        <xdr:cNvPr id="323" name="Text Box 435">
          <a:extLst>
            <a:ext uri="{FF2B5EF4-FFF2-40B4-BE49-F238E27FC236}">
              <a16:creationId xmlns:a16="http://schemas.microsoft.com/office/drawing/2014/main" id="{00000000-0008-0000-0100-0000AB020000}"/>
            </a:ext>
          </a:extLst>
        </xdr:cNvPr>
        <xdr:cNvSpPr txBox="1">
          <a:spLocks noChangeArrowheads="1"/>
        </xdr:cNvSpPr>
      </xdr:nvSpPr>
      <xdr:spPr bwMode="auto">
        <a:xfrm>
          <a:off x="14239875" y="23736300"/>
          <a:ext cx="76200" cy="75247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23</xdr:col>
      <xdr:colOff>0</xdr:colOff>
      <xdr:row>104</xdr:row>
      <xdr:rowOff>0</xdr:rowOff>
    </xdr:from>
    <xdr:to>
      <xdr:col>23</xdr:col>
      <xdr:colOff>76200</xdr:colOff>
      <xdr:row>107</xdr:row>
      <xdr:rowOff>152401</xdr:rowOff>
    </xdr:to>
    <xdr:sp macro="" textlink="">
      <xdr:nvSpPr>
        <xdr:cNvPr id="324" name="Text Box 436">
          <a:extLst>
            <a:ext uri="{FF2B5EF4-FFF2-40B4-BE49-F238E27FC236}">
              <a16:creationId xmlns:a16="http://schemas.microsoft.com/office/drawing/2014/main" id="{00000000-0008-0000-0100-0000AC020000}"/>
            </a:ext>
          </a:extLst>
        </xdr:cNvPr>
        <xdr:cNvSpPr txBox="1">
          <a:spLocks noChangeArrowheads="1"/>
        </xdr:cNvSpPr>
      </xdr:nvSpPr>
      <xdr:spPr bwMode="auto">
        <a:xfrm>
          <a:off x="14239875" y="23736300"/>
          <a:ext cx="76200" cy="75247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23</xdr:col>
      <xdr:colOff>0</xdr:colOff>
      <xdr:row>104</xdr:row>
      <xdr:rowOff>0</xdr:rowOff>
    </xdr:from>
    <xdr:to>
      <xdr:col>23</xdr:col>
      <xdr:colOff>76200</xdr:colOff>
      <xdr:row>107</xdr:row>
      <xdr:rowOff>152401</xdr:rowOff>
    </xdr:to>
    <xdr:sp macro="" textlink="">
      <xdr:nvSpPr>
        <xdr:cNvPr id="325" name="Text Box 437">
          <a:extLst>
            <a:ext uri="{FF2B5EF4-FFF2-40B4-BE49-F238E27FC236}">
              <a16:creationId xmlns:a16="http://schemas.microsoft.com/office/drawing/2014/main" id="{00000000-0008-0000-0100-0000AD020000}"/>
            </a:ext>
          </a:extLst>
        </xdr:cNvPr>
        <xdr:cNvSpPr txBox="1">
          <a:spLocks noChangeArrowheads="1"/>
        </xdr:cNvSpPr>
      </xdr:nvSpPr>
      <xdr:spPr bwMode="auto">
        <a:xfrm>
          <a:off x="14239875" y="23736300"/>
          <a:ext cx="76200" cy="75247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23</xdr:col>
      <xdr:colOff>0</xdr:colOff>
      <xdr:row>104</xdr:row>
      <xdr:rowOff>0</xdr:rowOff>
    </xdr:from>
    <xdr:to>
      <xdr:col>23</xdr:col>
      <xdr:colOff>76200</xdr:colOff>
      <xdr:row>107</xdr:row>
      <xdr:rowOff>152401</xdr:rowOff>
    </xdr:to>
    <xdr:sp macro="" textlink="">
      <xdr:nvSpPr>
        <xdr:cNvPr id="326" name="Text Box 438">
          <a:extLst>
            <a:ext uri="{FF2B5EF4-FFF2-40B4-BE49-F238E27FC236}">
              <a16:creationId xmlns:a16="http://schemas.microsoft.com/office/drawing/2014/main" id="{00000000-0008-0000-0100-0000AE020000}"/>
            </a:ext>
          </a:extLst>
        </xdr:cNvPr>
        <xdr:cNvSpPr txBox="1">
          <a:spLocks noChangeArrowheads="1"/>
        </xdr:cNvSpPr>
      </xdr:nvSpPr>
      <xdr:spPr bwMode="auto">
        <a:xfrm>
          <a:off x="14239875" y="23736300"/>
          <a:ext cx="76200" cy="75247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23</xdr:col>
      <xdr:colOff>0</xdr:colOff>
      <xdr:row>104</xdr:row>
      <xdr:rowOff>0</xdr:rowOff>
    </xdr:from>
    <xdr:to>
      <xdr:col>23</xdr:col>
      <xdr:colOff>76200</xdr:colOff>
      <xdr:row>107</xdr:row>
      <xdr:rowOff>152401</xdr:rowOff>
    </xdr:to>
    <xdr:sp macro="" textlink="">
      <xdr:nvSpPr>
        <xdr:cNvPr id="327" name="Text Box 439">
          <a:extLst>
            <a:ext uri="{FF2B5EF4-FFF2-40B4-BE49-F238E27FC236}">
              <a16:creationId xmlns:a16="http://schemas.microsoft.com/office/drawing/2014/main" id="{00000000-0008-0000-0100-0000AF020000}"/>
            </a:ext>
          </a:extLst>
        </xdr:cNvPr>
        <xdr:cNvSpPr txBox="1">
          <a:spLocks noChangeArrowheads="1"/>
        </xdr:cNvSpPr>
      </xdr:nvSpPr>
      <xdr:spPr bwMode="auto">
        <a:xfrm>
          <a:off x="14239875" y="23736300"/>
          <a:ext cx="76200" cy="75247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23</xdr:col>
      <xdr:colOff>0</xdr:colOff>
      <xdr:row>104</xdr:row>
      <xdr:rowOff>0</xdr:rowOff>
    </xdr:from>
    <xdr:to>
      <xdr:col>23</xdr:col>
      <xdr:colOff>76200</xdr:colOff>
      <xdr:row>107</xdr:row>
      <xdr:rowOff>152401</xdr:rowOff>
    </xdr:to>
    <xdr:sp macro="" textlink="">
      <xdr:nvSpPr>
        <xdr:cNvPr id="328" name="Text Box 440">
          <a:extLst>
            <a:ext uri="{FF2B5EF4-FFF2-40B4-BE49-F238E27FC236}">
              <a16:creationId xmlns:a16="http://schemas.microsoft.com/office/drawing/2014/main" id="{00000000-0008-0000-0100-0000B0020000}"/>
            </a:ext>
          </a:extLst>
        </xdr:cNvPr>
        <xdr:cNvSpPr txBox="1">
          <a:spLocks noChangeArrowheads="1"/>
        </xdr:cNvSpPr>
      </xdr:nvSpPr>
      <xdr:spPr bwMode="auto">
        <a:xfrm>
          <a:off x="14239875" y="23736300"/>
          <a:ext cx="76200" cy="75247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23</xdr:col>
      <xdr:colOff>0</xdr:colOff>
      <xdr:row>104</xdr:row>
      <xdr:rowOff>0</xdr:rowOff>
    </xdr:from>
    <xdr:to>
      <xdr:col>23</xdr:col>
      <xdr:colOff>76200</xdr:colOff>
      <xdr:row>107</xdr:row>
      <xdr:rowOff>152401</xdr:rowOff>
    </xdr:to>
    <xdr:sp macro="" textlink="">
      <xdr:nvSpPr>
        <xdr:cNvPr id="329" name="Text Box 441">
          <a:extLst>
            <a:ext uri="{FF2B5EF4-FFF2-40B4-BE49-F238E27FC236}">
              <a16:creationId xmlns:a16="http://schemas.microsoft.com/office/drawing/2014/main" id="{00000000-0008-0000-0100-0000B1020000}"/>
            </a:ext>
          </a:extLst>
        </xdr:cNvPr>
        <xdr:cNvSpPr txBox="1">
          <a:spLocks noChangeArrowheads="1"/>
        </xdr:cNvSpPr>
      </xdr:nvSpPr>
      <xdr:spPr bwMode="auto">
        <a:xfrm>
          <a:off x="14239875" y="23736300"/>
          <a:ext cx="76200" cy="75247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23</xdr:col>
      <xdr:colOff>0</xdr:colOff>
      <xdr:row>104</xdr:row>
      <xdr:rowOff>0</xdr:rowOff>
    </xdr:from>
    <xdr:to>
      <xdr:col>23</xdr:col>
      <xdr:colOff>76200</xdr:colOff>
      <xdr:row>107</xdr:row>
      <xdr:rowOff>152401</xdr:rowOff>
    </xdr:to>
    <xdr:sp macro="" textlink="">
      <xdr:nvSpPr>
        <xdr:cNvPr id="330" name="Text Box 442">
          <a:extLst>
            <a:ext uri="{FF2B5EF4-FFF2-40B4-BE49-F238E27FC236}">
              <a16:creationId xmlns:a16="http://schemas.microsoft.com/office/drawing/2014/main" id="{00000000-0008-0000-0100-0000B2020000}"/>
            </a:ext>
          </a:extLst>
        </xdr:cNvPr>
        <xdr:cNvSpPr txBox="1">
          <a:spLocks noChangeArrowheads="1"/>
        </xdr:cNvSpPr>
      </xdr:nvSpPr>
      <xdr:spPr bwMode="auto">
        <a:xfrm>
          <a:off x="14239875" y="23736300"/>
          <a:ext cx="76200" cy="75247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23</xdr:col>
      <xdr:colOff>0</xdr:colOff>
      <xdr:row>104</xdr:row>
      <xdr:rowOff>0</xdr:rowOff>
    </xdr:from>
    <xdr:to>
      <xdr:col>23</xdr:col>
      <xdr:colOff>76200</xdr:colOff>
      <xdr:row>107</xdr:row>
      <xdr:rowOff>152401</xdr:rowOff>
    </xdr:to>
    <xdr:sp macro="" textlink="">
      <xdr:nvSpPr>
        <xdr:cNvPr id="331" name="Text Box 443">
          <a:extLst>
            <a:ext uri="{FF2B5EF4-FFF2-40B4-BE49-F238E27FC236}">
              <a16:creationId xmlns:a16="http://schemas.microsoft.com/office/drawing/2014/main" id="{00000000-0008-0000-0100-0000B3020000}"/>
            </a:ext>
          </a:extLst>
        </xdr:cNvPr>
        <xdr:cNvSpPr txBox="1">
          <a:spLocks noChangeArrowheads="1"/>
        </xdr:cNvSpPr>
      </xdr:nvSpPr>
      <xdr:spPr bwMode="auto">
        <a:xfrm>
          <a:off x="14239875" y="23736300"/>
          <a:ext cx="76200" cy="75247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23</xdr:col>
      <xdr:colOff>0</xdr:colOff>
      <xdr:row>104</xdr:row>
      <xdr:rowOff>0</xdr:rowOff>
    </xdr:from>
    <xdr:to>
      <xdr:col>23</xdr:col>
      <xdr:colOff>76200</xdr:colOff>
      <xdr:row>107</xdr:row>
      <xdr:rowOff>152401</xdr:rowOff>
    </xdr:to>
    <xdr:sp macro="" textlink="">
      <xdr:nvSpPr>
        <xdr:cNvPr id="332" name="Text Box 444">
          <a:extLst>
            <a:ext uri="{FF2B5EF4-FFF2-40B4-BE49-F238E27FC236}">
              <a16:creationId xmlns:a16="http://schemas.microsoft.com/office/drawing/2014/main" id="{00000000-0008-0000-0100-0000B4020000}"/>
            </a:ext>
          </a:extLst>
        </xdr:cNvPr>
        <xdr:cNvSpPr txBox="1">
          <a:spLocks noChangeArrowheads="1"/>
        </xdr:cNvSpPr>
      </xdr:nvSpPr>
      <xdr:spPr bwMode="auto">
        <a:xfrm>
          <a:off x="14239875" y="23736300"/>
          <a:ext cx="76200" cy="75247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23</xdr:col>
      <xdr:colOff>0</xdr:colOff>
      <xdr:row>104</xdr:row>
      <xdr:rowOff>0</xdr:rowOff>
    </xdr:from>
    <xdr:to>
      <xdr:col>23</xdr:col>
      <xdr:colOff>76200</xdr:colOff>
      <xdr:row>107</xdr:row>
      <xdr:rowOff>152401</xdr:rowOff>
    </xdr:to>
    <xdr:sp macro="" textlink="">
      <xdr:nvSpPr>
        <xdr:cNvPr id="333" name="Text Box 445">
          <a:extLst>
            <a:ext uri="{FF2B5EF4-FFF2-40B4-BE49-F238E27FC236}">
              <a16:creationId xmlns:a16="http://schemas.microsoft.com/office/drawing/2014/main" id="{00000000-0008-0000-0100-0000B5020000}"/>
            </a:ext>
          </a:extLst>
        </xdr:cNvPr>
        <xdr:cNvSpPr txBox="1">
          <a:spLocks noChangeArrowheads="1"/>
        </xdr:cNvSpPr>
      </xdr:nvSpPr>
      <xdr:spPr bwMode="auto">
        <a:xfrm>
          <a:off x="14239875" y="23736300"/>
          <a:ext cx="76200" cy="75247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23</xdr:col>
      <xdr:colOff>0</xdr:colOff>
      <xdr:row>104</xdr:row>
      <xdr:rowOff>0</xdr:rowOff>
    </xdr:from>
    <xdr:to>
      <xdr:col>23</xdr:col>
      <xdr:colOff>76200</xdr:colOff>
      <xdr:row>107</xdr:row>
      <xdr:rowOff>152401</xdr:rowOff>
    </xdr:to>
    <xdr:sp macro="" textlink="">
      <xdr:nvSpPr>
        <xdr:cNvPr id="334" name="Text Box 446">
          <a:extLst>
            <a:ext uri="{FF2B5EF4-FFF2-40B4-BE49-F238E27FC236}">
              <a16:creationId xmlns:a16="http://schemas.microsoft.com/office/drawing/2014/main" id="{00000000-0008-0000-0100-0000B6020000}"/>
            </a:ext>
          </a:extLst>
        </xdr:cNvPr>
        <xdr:cNvSpPr txBox="1">
          <a:spLocks noChangeArrowheads="1"/>
        </xdr:cNvSpPr>
      </xdr:nvSpPr>
      <xdr:spPr bwMode="auto">
        <a:xfrm>
          <a:off x="14239875" y="23736300"/>
          <a:ext cx="76200" cy="75247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23</xdr:col>
      <xdr:colOff>0</xdr:colOff>
      <xdr:row>104</xdr:row>
      <xdr:rowOff>0</xdr:rowOff>
    </xdr:from>
    <xdr:to>
      <xdr:col>23</xdr:col>
      <xdr:colOff>76200</xdr:colOff>
      <xdr:row>107</xdr:row>
      <xdr:rowOff>152401</xdr:rowOff>
    </xdr:to>
    <xdr:sp macro="" textlink="">
      <xdr:nvSpPr>
        <xdr:cNvPr id="335" name="Text Box 447">
          <a:extLst>
            <a:ext uri="{FF2B5EF4-FFF2-40B4-BE49-F238E27FC236}">
              <a16:creationId xmlns:a16="http://schemas.microsoft.com/office/drawing/2014/main" id="{00000000-0008-0000-0100-0000B7020000}"/>
            </a:ext>
          </a:extLst>
        </xdr:cNvPr>
        <xdr:cNvSpPr txBox="1">
          <a:spLocks noChangeArrowheads="1"/>
        </xdr:cNvSpPr>
      </xdr:nvSpPr>
      <xdr:spPr bwMode="auto">
        <a:xfrm>
          <a:off x="14239875" y="23736300"/>
          <a:ext cx="76200" cy="75247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23</xdr:col>
      <xdr:colOff>0</xdr:colOff>
      <xdr:row>104</xdr:row>
      <xdr:rowOff>0</xdr:rowOff>
    </xdr:from>
    <xdr:to>
      <xdr:col>23</xdr:col>
      <xdr:colOff>76200</xdr:colOff>
      <xdr:row>107</xdr:row>
      <xdr:rowOff>152401</xdr:rowOff>
    </xdr:to>
    <xdr:sp macro="" textlink="">
      <xdr:nvSpPr>
        <xdr:cNvPr id="336" name="Text Box 448">
          <a:extLst>
            <a:ext uri="{FF2B5EF4-FFF2-40B4-BE49-F238E27FC236}">
              <a16:creationId xmlns:a16="http://schemas.microsoft.com/office/drawing/2014/main" id="{00000000-0008-0000-0100-0000B8020000}"/>
            </a:ext>
          </a:extLst>
        </xdr:cNvPr>
        <xdr:cNvSpPr txBox="1">
          <a:spLocks noChangeArrowheads="1"/>
        </xdr:cNvSpPr>
      </xdr:nvSpPr>
      <xdr:spPr bwMode="auto">
        <a:xfrm>
          <a:off x="14239875" y="23736300"/>
          <a:ext cx="76200" cy="75247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23</xdr:col>
      <xdr:colOff>0</xdr:colOff>
      <xdr:row>104</xdr:row>
      <xdr:rowOff>0</xdr:rowOff>
    </xdr:from>
    <xdr:to>
      <xdr:col>23</xdr:col>
      <xdr:colOff>76200</xdr:colOff>
      <xdr:row>107</xdr:row>
      <xdr:rowOff>152401</xdr:rowOff>
    </xdr:to>
    <xdr:sp macro="" textlink="">
      <xdr:nvSpPr>
        <xdr:cNvPr id="337" name="Text Box 449">
          <a:extLst>
            <a:ext uri="{FF2B5EF4-FFF2-40B4-BE49-F238E27FC236}">
              <a16:creationId xmlns:a16="http://schemas.microsoft.com/office/drawing/2014/main" id="{00000000-0008-0000-0100-0000B9020000}"/>
            </a:ext>
          </a:extLst>
        </xdr:cNvPr>
        <xdr:cNvSpPr txBox="1">
          <a:spLocks noChangeArrowheads="1"/>
        </xdr:cNvSpPr>
      </xdr:nvSpPr>
      <xdr:spPr bwMode="auto">
        <a:xfrm>
          <a:off x="14239875" y="23736300"/>
          <a:ext cx="76200" cy="75247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23</xdr:col>
      <xdr:colOff>0</xdr:colOff>
      <xdr:row>104</xdr:row>
      <xdr:rowOff>0</xdr:rowOff>
    </xdr:from>
    <xdr:to>
      <xdr:col>23</xdr:col>
      <xdr:colOff>76200</xdr:colOff>
      <xdr:row>107</xdr:row>
      <xdr:rowOff>152401</xdr:rowOff>
    </xdr:to>
    <xdr:sp macro="" textlink="">
      <xdr:nvSpPr>
        <xdr:cNvPr id="338" name="Text Box 450">
          <a:extLst>
            <a:ext uri="{FF2B5EF4-FFF2-40B4-BE49-F238E27FC236}">
              <a16:creationId xmlns:a16="http://schemas.microsoft.com/office/drawing/2014/main" id="{00000000-0008-0000-0100-0000BA020000}"/>
            </a:ext>
          </a:extLst>
        </xdr:cNvPr>
        <xdr:cNvSpPr txBox="1">
          <a:spLocks noChangeArrowheads="1"/>
        </xdr:cNvSpPr>
      </xdr:nvSpPr>
      <xdr:spPr bwMode="auto">
        <a:xfrm>
          <a:off x="14239875" y="23736300"/>
          <a:ext cx="76200" cy="75247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23</xdr:col>
      <xdr:colOff>0</xdr:colOff>
      <xdr:row>104</xdr:row>
      <xdr:rowOff>0</xdr:rowOff>
    </xdr:from>
    <xdr:to>
      <xdr:col>23</xdr:col>
      <xdr:colOff>76200</xdr:colOff>
      <xdr:row>107</xdr:row>
      <xdr:rowOff>152401</xdr:rowOff>
    </xdr:to>
    <xdr:sp macro="" textlink="">
      <xdr:nvSpPr>
        <xdr:cNvPr id="339" name="Text Box 451">
          <a:extLst>
            <a:ext uri="{FF2B5EF4-FFF2-40B4-BE49-F238E27FC236}">
              <a16:creationId xmlns:a16="http://schemas.microsoft.com/office/drawing/2014/main" id="{00000000-0008-0000-0100-0000BB020000}"/>
            </a:ext>
          </a:extLst>
        </xdr:cNvPr>
        <xdr:cNvSpPr txBox="1">
          <a:spLocks noChangeArrowheads="1"/>
        </xdr:cNvSpPr>
      </xdr:nvSpPr>
      <xdr:spPr bwMode="auto">
        <a:xfrm>
          <a:off x="14239875" y="23736300"/>
          <a:ext cx="76200" cy="75247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23</xdr:col>
      <xdr:colOff>0</xdr:colOff>
      <xdr:row>104</xdr:row>
      <xdr:rowOff>0</xdr:rowOff>
    </xdr:from>
    <xdr:to>
      <xdr:col>23</xdr:col>
      <xdr:colOff>76200</xdr:colOff>
      <xdr:row>107</xdr:row>
      <xdr:rowOff>152401</xdr:rowOff>
    </xdr:to>
    <xdr:sp macro="" textlink="">
      <xdr:nvSpPr>
        <xdr:cNvPr id="340" name="Text Box 452">
          <a:extLst>
            <a:ext uri="{FF2B5EF4-FFF2-40B4-BE49-F238E27FC236}">
              <a16:creationId xmlns:a16="http://schemas.microsoft.com/office/drawing/2014/main" id="{00000000-0008-0000-0100-0000BC020000}"/>
            </a:ext>
          </a:extLst>
        </xdr:cNvPr>
        <xdr:cNvSpPr txBox="1">
          <a:spLocks noChangeArrowheads="1"/>
        </xdr:cNvSpPr>
      </xdr:nvSpPr>
      <xdr:spPr bwMode="auto">
        <a:xfrm>
          <a:off x="14239875" y="23736300"/>
          <a:ext cx="76200" cy="75247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23</xdr:col>
      <xdr:colOff>0</xdr:colOff>
      <xdr:row>104</xdr:row>
      <xdr:rowOff>0</xdr:rowOff>
    </xdr:from>
    <xdr:to>
      <xdr:col>23</xdr:col>
      <xdr:colOff>76200</xdr:colOff>
      <xdr:row>107</xdr:row>
      <xdr:rowOff>152401</xdr:rowOff>
    </xdr:to>
    <xdr:sp macro="" textlink="">
      <xdr:nvSpPr>
        <xdr:cNvPr id="341" name="Text Box 453">
          <a:extLst>
            <a:ext uri="{FF2B5EF4-FFF2-40B4-BE49-F238E27FC236}">
              <a16:creationId xmlns:a16="http://schemas.microsoft.com/office/drawing/2014/main" id="{00000000-0008-0000-0100-0000BD020000}"/>
            </a:ext>
          </a:extLst>
        </xdr:cNvPr>
        <xdr:cNvSpPr txBox="1">
          <a:spLocks noChangeArrowheads="1"/>
        </xdr:cNvSpPr>
      </xdr:nvSpPr>
      <xdr:spPr bwMode="auto">
        <a:xfrm>
          <a:off x="14239875" y="23736300"/>
          <a:ext cx="76200" cy="75247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15</xdr:col>
      <xdr:colOff>0</xdr:colOff>
      <xdr:row>104</xdr:row>
      <xdr:rowOff>0</xdr:rowOff>
    </xdr:from>
    <xdr:to>
      <xdr:col>15</xdr:col>
      <xdr:colOff>76200</xdr:colOff>
      <xdr:row>107</xdr:row>
      <xdr:rowOff>104774</xdr:rowOff>
    </xdr:to>
    <xdr:sp macro="" textlink="">
      <xdr:nvSpPr>
        <xdr:cNvPr id="342" name="Text Box 454">
          <a:extLst>
            <a:ext uri="{FF2B5EF4-FFF2-40B4-BE49-F238E27FC236}">
              <a16:creationId xmlns:a16="http://schemas.microsoft.com/office/drawing/2014/main" id="{00000000-0008-0000-0100-000063010000}"/>
            </a:ext>
          </a:extLst>
        </xdr:cNvPr>
        <xdr:cNvSpPr txBox="1">
          <a:spLocks noChangeArrowheads="1"/>
        </xdr:cNvSpPr>
      </xdr:nvSpPr>
      <xdr:spPr bwMode="auto">
        <a:xfrm>
          <a:off x="10306050" y="23736300"/>
          <a:ext cx="76200" cy="704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15</xdr:col>
      <xdr:colOff>0</xdr:colOff>
      <xdr:row>104</xdr:row>
      <xdr:rowOff>0</xdr:rowOff>
    </xdr:from>
    <xdr:to>
      <xdr:col>15</xdr:col>
      <xdr:colOff>76200</xdr:colOff>
      <xdr:row>107</xdr:row>
      <xdr:rowOff>104774</xdr:rowOff>
    </xdr:to>
    <xdr:sp macro="" textlink="">
      <xdr:nvSpPr>
        <xdr:cNvPr id="343" name="Text Box 454">
          <a:extLst>
            <a:ext uri="{FF2B5EF4-FFF2-40B4-BE49-F238E27FC236}">
              <a16:creationId xmlns:a16="http://schemas.microsoft.com/office/drawing/2014/main" id="{00000000-0008-0000-0100-000064010000}"/>
            </a:ext>
          </a:extLst>
        </xdr:cNvPr>
        <xdr:cNvSpPr txBox="1">
          <a:spLocks noChangeArrowheads="1"/>
        </xdr:cNvSpPr>
      </xdr:nvSpPr>
      <xdr:spPr bwMode="auto">
        <a:xfrm>
          <a:off x="10306050" y="23736300"/>
          <a:ext cx="76200" cy="704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15</xdr:col>
      <xdr:colOff>0</xdr:colOff>
      <xdr:row>104</xdr:row>
      <xdr:rowOff>0</xdr:rowOff>
    </xdr:from>
    <xdr:to>
      <xdr:col>15</xdr:col>
      <xdr:colOff>76200</xdr:colOff>
      <xdr:row>107</xdr:row>
      <xdr:rowOff>104774</xdr:rowOff>
    </xdr:to>
    <xdr:sp macro="" textlink="">
      <xdr:nvSpPr>
        <xdr:cNvPr id="344" name="Text Box 454">
          <a:extLst>
            <a:ext uri="{FF2B5EF4-FFF2-40B4-BE49-F238E27FC236}">
              <a16:creationId xmlns:a16="http://schemas.microsoft.com/office/drawing/2014/main" id="{00000000-0008-0000-0100-0000BF020000}"/>
            </a:ext>
          </a:extLst>
        </xdr:cNvPr>
        <xdr:cNvSpPr txBox="1">
          <a:spLocks noChangeArrowheads="1"/>
        </xdr:cNvSpPr>
      </xdr:nvSpPr>
      <xdr:spPr bwMode="auto">
        <a:xfrm>
          <a:off x="10306050" y="23736300"/>
          <a:ext cx="76200" cy="704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15</xdr:col>
      <xdr:colOff>0</xdr:colOff>
      <xdr:row>104</xdr:row>
      <xdr:rowOff>0</xdr:rowOff>
    </xdr:from>
    <xdr:to>
      <xdr:col>15</xdr:col>
      <xdr:colOff>76200</xdr:colOff>
      <xdr:row>107</xdr:row>
      <xdr:rowOff>104774</xdr:rowOff>
    </xdr:to>
    <xdr:sp macro="" textlink="">
      <xdr:nvSpPr>
        <xdr:cNvPr id="345" name="Text Box 454">
          <a:extLst>
            <a:ext uri="{FF2B5EF4-FFF2-40B4-BE49-F238E27FC236}">
              <a16:creationId xmlns:a16="http://schemas.microsoft.com/office/drawing/2014/main" id="{00000000-0008-0000-0100-0000C7020000}"/>
            </a:ext>
          </a:extLst>
        </xdr:cNvPr>
        <xdr:cNvSpPr txBox="1">
          <a:spLocks noChangeArrowheads="1"/>
        </xdr:cNvSpPr>
      </xdr:nvSpPr>
      <xdr:spPr bwMode="auto">
        <a:xfrm>
          <a:off x="10306050" y="23736300"/>
          <a:ext cx="76200" cy="704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2</xdr:col>
      <xdr:colOff>628650</xdr:colOff>
      <xdr:row>11</xdr:row>
      <xdr:rowOff>0</xdr:rowOff>
    </xdr:from>
    <xdr:to>
      <xdr:col>2</xdr:col>
      <xdr:colOff>733425</xdr:colOff>
      <xdr:row>30</xdr:row>
      <xdr:rowOff>102720</xdr:rowOff>
    </xdr:to>
    <xdr:sp macro="" textlink="">
      <xdr:nvSpPr>
        <xdr:cNvPr id="2" name="Text Box 410"/>
        <xdr:cNvSpPr txBox="1">
          <a:spLocks noChangeArrowheads="1"/>
        </xdr:cNvSpPr>
      </xdr:nvSpPr>
      <xdr:spPr bwMode="auto">
        <a:xfrm>
          <a:off x="1828800" y="3219450"/>
          <a:ext cx="104775" cy="4636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342900</xdr:colOff>
      <xdr:row>11</xdr:row>
      <xdr:rowOff>0</xdr:rowOff>
    </xdr:from>
    <xdr:to>
      <xdr:col>1</xdr:col>
      <xdr:colOff>457200</xdr:colOff>
      <xdr:row>18</xdr:row>
      <xdr:rowOff>193488</xdr:rowOff>
    </xdr:to>
    <xdr:sp macro="" textlink="">
      <xdr:nvSpPr>
        <xdr:cNvPr id="3" name="Text Box 410"/>
        <xdr:cNvSpPr txBox="1">
          <a:spLocks noChangeArrowheads="1"/>
        </xdr:cNvSpPr>
      </xdr:nvSpPr>
      <xdr:spPr bwMode="auto">
        <a:xfrm>
          <a:off x="800100" y="3219450"/>
          <a:ext cx="114300" cy="186988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342900</xdr:colOff>
      <xdr:row>11</xdr:row>
      <xdr:rowOff>0</xdr:rowOff>
    </xdr:from>
    <xdr:to>
      <xdr:col>1</xdr:col>
      <xdr:colOff>457200</xdr:colOff>
      <xdr:row>12</xdr:row>
      <xdr:rowOff>225649</xdr:rowOff>
    </xdr:to>
    <xdr:sp macro="" textlink="">
      <xdr:nvSpPr>
        <xdr:cNvPr id="4" name="Text Box 410"/>
        <xdr:cNvSpPr txBox="1">
          <a:spLocks noChangeArrowheads="1"/>
        </xdr:cNvSpPr>
      </xdr:nvSpPr>
      <xdr:spPr bwMode="auto">
        <a:xfrm>
          <a:off x="800100" y="3219450"/>
          <a:ext cx="114300" cy="48091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342900</xdr:colOff>
      <xdr:row>11</xdr:row>
      <xdr:rowOff>0</xdr:rowOff>
    </xdr:from>
    <xdr:to>
      <xdr:col>1</xdr:col>
      <xdr:colOff>457200</xdr:colOff>
      <xdr:row>19</xdr:row>
      <xdr:rowOff>131296</xdr:rowOff>
    </xdr:to>
    <xdr:sp macro="" textlink="">
      <xdr:nvSpPr>
        <xdr:cNvPr id="5" name="Text Box 410"/>
        <xdr:cNvSpPr txBox="1">
          <a:spLocks noChangeArrowheads="1"/>
        </xdr:cNvSpPr>
      </xdr:nvSpPr>
      <xdr:spPr bwMode="auto">
        <a:xfrm>
          <a:off x="800100" y="3219450"/>
          <a:ext cx="114300" cy="204582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342900</xdr:colOff>
      <xdr:row>11</xdr:row>
      <xdr:rowOff>0</xdr:rowOff>
    </xdr:from>
    <xdr:to>
      <xdr:col>1</xdr:col>
      <xdr:colOff>457200</xdr:colOff>
      <xdr:row>12</xdr:row>
      <xdr:rowOff>219261</xdr:rowOff>
    </xdr:to>
    <xdr:sp macro="" textlink="">
      <xdr:nvSpPr>
        <xdr:cNvPr id="6" name="Text Box 410"/>
        <xdr:cNvSpPr txBox="1">
          <a:spLocks noChangeArrowheads="1"/>
        </xdr:cNvSpPr>
      </xdr:nvSpPr>
      <xdr:spPr bwMode="auto">
        <a:xfrm>
          <a:off x="800100" y="3219450"/>
          <a:ext cx="114300" cy="46691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342900</xdr:colOff>
      <xdr:row>8</xdr:row>
      <xdr:rowOff>0</xdr:rowOff>
    </xdr:from>
    <xdr:to>
      <xdr:col>1</xdr:col>
      <xdr:colOff>457200</xdr:colOff>
      <xdr:row>17</xdr:row>
      <xdr:rowOff>75079</xdr:rowOff>
    </xdr:to>
    <xdr:sp macro="" textlink="">
      <xdr:nvSpPr>
        <xdr:cNvPr id="7" name="Text Box 410"/>
        <xdr:cNvSpPr txBox="1">
          <a:spLocks noChangeArrowheads="1"/>
        </xdr:cNvSpPr>
      </xdr:nvSpPr>
      <xdr:spPr bwMode="auto">
        <a:xfrm>
          <a:off x="800100" y="2619375"/>
          <a:ext cx="114300" cy="211342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342900</xdr:colOff>
      <xdr:row>8</xdr:row>
      <xdr:rowOff>0</xdr:rowOff>
    </xdr:from>
    <xdr:to>
      <xdr:col>1</xdr:col>
      <xdr:colOff>457200</xdr:colOff>
      <xdr:row>10</xdr:row>
      <xdr:rowOff>76200</xdr:rowOff>
    </xdr:to>
    <xdr:sp macro="" textlink="">
      <xdr:nvSpPr>
        <xdr:cNvPr id="8" name="Text Box 410"/>
        <xdr:cNvSpPr txBox="1">
          <a:spLocks noChangeArrowheads="1"/>
        </xdr:cNvSpPr>
      </xdr:nvSpPr>
      <xdr:spPr bwMode="auto">
        <a:xfrm>
          <a:off x="800100" y="2619375"/>
          <a:ext cx="114300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342900</xdr:colOff>
      <xdr:row>32</xdr:row>
      <xdr:rowOff>0</xdr:rowOff>
    </xdr:from>
    <xdr:to>
      <xdr:col>1</xdr:col>
      <xdr:colOff>457200</xdr:colOff>
      <xdr:row>37</xdr:row>
      <xdr:rowOff>57150</xdr:rowOff>
    </xdr:to>
    <xdr:sp macro="" textlink="">
      <xdr:nvSpPr>
        <xdr:cNvPr id="2" name="Text Box 410"/>
        <xdr:cNvSpPr txBox="1">
          <a:spLocks noChangeArrowheads="1"/>
        </xdr:cNvSpPr>
      </xdr:nvSpPr>
      <xdr:spPr bwMode="auto">
        <a:xfrm>
          <a:off x="752475" y="6877050"/>
          <a:ext cx="114300" cy="1028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342900</xdr:colOff>
      <xdr:row>32</xdr:row>
      <xdr:rowOff>0</xdr:rowOff>
    </xdr:from>
    <xdr:to>
      <xdr:col>1</xdr:col>
      <xdr:colOff>457200</xdr:colOff>
      <xdr:row>34</xdr:row>
      <xdr:rowOff>76200</xdr:rowOff>
    </xdr:to>
    <xdr:sp macro="" textlink="">
      <xdr:nvSpPr>
        <xdr:cNvPr id="3" name="Text Box 410"/>
        <xdr:cNvSpPr txBox="1">
          <a:spLocks noChangeArrowheads="1"/>
        </xdr:cNvSpPr>
      </xdr:nvSpPr>
      <xdr:spPr bwMode="auto">
        <a:xfrm>
          <a:off x="752475" y="6877050"/>
          <a:ext cx="114300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 editAs="oneCell">
    <xdr:from>
      <xdr:col>11</xdr:col>
      <xdr:colOff>0</xdr:colOff>
      <xdr:row>8</xdr:row>
      <xdr:rowOff>0</xdr:rowOff>
    </xdr:from>
    <xdr:to>
      <xdr:col>11</xdr:col>
      <xdr:colOff>106680</xdr:colOff>
      <xdr:row>9</xdr:row>
      <xdr:rowOff>47625</xdr:rowOff>
    </xdr:to>
    <xdr:sp macro="" textlink="">
      <xdr:nvSpPr>
        <xdr:cNvPr id="2" name="Text Box 31"/>
        <xdr:cNvSpPr txBox="1">
          <a:spLocks noChangeArrowheads="1"/>
        </xdr:cNvSpPr>
      </xdr:nvSpPr>
      <xdr:spPr>
        <a:xfrm>
          <a:off x="8153400" y="2190750"/>
          <a:ext cx="10668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106680</xdr:colOff>
      <xdr:row>9</xdr:row>
      <xdr:rowOff>47625</xdr:rowOff>
    </xdr:to>
    <xdr:sp macro="" textlink="">
      <xdr:nvSpPr>
        <xdr:cNvPr id="3" name="Text Box 32"/>
        <xdr:cNvSpPr txBox="1">
          <a:spLocks noChangeArrowheads="1"/>
        </xdr:cNvSpPr>
      </xdr:nvSpPr>
      <xdr:spPr>
        <a:xfrm>
          <a:off x="8153400" y="2190750"/>
          <a:ext cx="10668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106680</xdr:colOff>
      <xdr:row>9</xdr:row>
      <xdr:rowOff>47625</xdr:rowOff>
    </xdr:to>
    <xdr:sp macro="" textlink="">
      <xdr:nvSpPr>
        <xdr:cNvPr id="4" name="Text Box 33"/>
        <xdr:cNvSpPr txBox="1">
          <a:spLocks noChangeArrowheads="1"/>
        </xdr:cNvSpPr>
      </xdr:nvSpPr>
      <xdr:spPr>
        <a:xfrm>
          <a:off x="8153400" y="2190750"/>
          <a:ext cx="10668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106680</xdr:colOff>
      <xdr:row>9</xdr:row>
      <xdr:rowOff>47625</xdr:rowOff>
    </xdr:to>
    <xdr:sp macro="" textlink="">
      <xdr:nvSpPr>
        <xdr:cNvPr id="5" name="Text Box 34"/>
        <xdr:cNvSpPr txBox="1">
          <a:spLocks noChangeArrowheads="1"/>
        </xdr:cNvSpPr>
      </xdr:nvSpPr>
      <xdr:spPr>
        <a:xfrm>
          <a:off x="8153400" y="2190750"/>
          <a:ext cx="10668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106680</xdr:colOff>
      <xdr:row>9</xdr:row>
      <xdr:rowOff>47625</xdr:rowOff>
    </xdr:to>
    <xdr:sp macro="" textlink="">
      <xdr:nvSpPr>
        <xdr:cNvPr id="6" name="Text Box 35"/>
        <xdr:cNvSpPr txBox="1">
          <a:spLocks noChangeArrowheads="1"/>
        </xdr:cNvSpPr>
      </xdr:nvSpPr>
      <xdr:spPr>
        <a:xfrm>
          <a:off x="8153400" y="2190750"/>
          <a:ext cx="10668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106680</xdr:colOff>
      <xdr:row>9</xdr:row>
      <xdr:rowOff>47625</xdr:rowOff>
    </xdr:to>
    <xdr:sp macro="" textlink="">
      <xdr:nvSpPr>
        <xdr:cNvPr id="7" name="Text Box 36"/>
        <xdr:cNvSpPr txBox="1">
          <a:spLocks noChangeArrowheads="1"/>
        </xdr:cNvSpPr>
      </xdr:nvSpPr>
      <xdr:spPr>
        <a:xfrm>
          <a:off x="8153400" y="2190750"/>
          <a:ext cx="10668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106680</xdr:colOff>
      <xdr:row>9</xdr:row>
      <xdr:rowOff>47625</xdr:rowOff>
    </xdr:to>
    <xdr:sp macro="" textlink="">
      <xdr:nvSpPr>
        <xdr:cNvPr id="8" name="Text Box 37"/>
        <xdr:cNvSpPr txBox="1">
          <a:spLocks noChangeArrowheads="1"/>
        </xdr:cNvSpPr>
      </xdr:nvSpPr>
      <xdr:spPr>
        <a:xfrm>
          <a:off x="8153400" y="2190750"/>
          <a:ext cx="10668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106680</xdr:colOff>
      <xdr:row>9</xdr:row>
      <xdr:rowOff>47625</xdr:rowOff>
    </xdr:to>
    <xdr:sp macro="" textlink="">
      <xdr:nvSpPr>
        <xdr:cNvPr id="9" name="Text Box 38"/>
        <xdr:cNvSpPr txBox="1">
          <a:spLocks noChangeArrowheads="1"/>
        </xdr:cNvSpPr>
      </xdr:nvSpPr>
      <xdr:spPr>
        <a:xfrm>
          <a:off x="8153400" y="2190750"/>
          <a:ext cx="10668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106680</xdr:colOff>
      <xdr:row>9</xdr:row>
      <xdr:rowOff>47625</xdr:rowOff>
    </xdr:to>
    <xdr:sp macro="" textlink="">
      <xdr:nvSpPr>
        <xdr:cNvPr id="10" name="Text Box 39"/>
        <xdr:cNvSpPr txBox="1">
          <a:spLocks noChangeArrowheads="1"/>
        </xdr:cNvSpPr>
      </xdr:nvSpPr>
      <xdr:spPr>
        <a:xfrm>
          <a:off x="8153400" y="2190750"/>
          <a:ext cx="10668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106680</xdr:colOff>
      <xdr:row>9</xdr:row>
      <xdr:rowOff>47625</xdr:rowOff>
    </xdr:to>
    <xdr:sp macro="" textlink="">
      <xdr:nvSpPr>
        <xdr:cNvPr id="11" name="Text Box 40"/>
        <xdr:cNvSpPr txBox="1">
          <a:spLocks noChangeArrowheads="1"/>
        </xdr:cNvSpPr>
      </xdr:nvSpPr>
      <xdr:spPr>
        <a:xfrm>
          <a:off x="8153400" y="2190750"/>
          <a:ext cx="10668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106680</xdr:colOff>
      <xdr:row>9</xdr:row>
      <xdr:rowOff>47625</xdr:rowOff>
    </xdr:to>
    <xdr:sp macro="" textlink="">
      <xdr:nvSpPr>
        <xdr:cNvPr id="12" name="Text Box 41"/>
        <xdr:cNvSpPr txBox="1">
          <a:spLocks noChangeArrowheads="1"/>
        </xdr:cNvSpPr>
      </xdr:nvSpPr>
      <xdr:spPr>
        <a:xfrm>
          <a:off x="8153400" y="2190750"/>
          <a:ext cx="10668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106680</xdr:colOff>
      <xdr:row>9</xdr:row>
      <xdr:rowOff>47625</xdr:rowOff>
    </xdr:to>
    <xdr:sp macro="" textlink="">
      <xdr:nvSpPr>
        <xdr:cNvPr id="13" name="Text Box 42"/>
        <xdr:cNvSpPr txBox="1">
          <a:spLocks noChangeArrowheads="1"/>
        </xdr:cNvSpPr>
      </xdr:nvSpPr>
      <xdr:spPr>
        <a:xfrm>
          <a:off x="8153400" y="2190750"/>
          <a:ext cx="10668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106680</xdr:colOff>
      <xdr:row>9</xdr:row>
      <xdr:rowOff>47625</xdr:rowOff>
    </xdr:to>
    <xdr:sp macro="" textlink="">
      <xdr:nvSpPr>
        <xdr:cNvPr id="14" name="Text Box 43"/>
        <xdr:cNvSpPr txBox="1">
          <a:spLocks noChangeArrowheads="1"/>
        </xdr:cNvSpPr>
      </xdr:nvSpPr>
      <xdr:spPr>
        <a:xfrm>
          <a:off x="8153400" y="2190750"/>
          <a:ext cx="10668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106680</xdr:colOff>
      <xdr:row>9</xdr:row>
      <xdr:rowOff>47625</xdr:rowOff>
    </xdr:to>
    <xdr:sp macro="" textlink="">
      <xdr:nvSpPr>
        <xdr:cNvPr id="15" name="Text Box 44"/>
        <xdr:cNvSpPr txBox="1">
          <a:spLocks noChangeArrowheads="1"/>
        </xdr:cNvSpPr>
      </xdr:nvSpPr>
      <xdr:spPr>
        <a:xfrm>
          <a:off x="8153400" y="2190750"/>
          <a:ext cx="10668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106680</xdr:colOff>
      <xdr:row>9</xdr:row>
      <xdr:rowOff>47625</xdr:rowOff>
    </xdr:to>
    <xdr:sp macro="" textlink="">
      <xdr:nvSpPr>
        <xdr:cNvPr id="16" name="Text Box 45"/>
        <xdr:cNvSpPr txBox="1">
          <a:spLocks noChangeArrowheads="1"/>
        </xdr:cNvSpPr>
      </xdr:nvSpPr>
      <xdr:spPr>
        <a:xfrm>
          <a:off x="8153400" y="2190750"/>
          <a:ext cx="10668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106680</xdr:colOff>
      <xdr:row>9</xdr:row>
      <xdr:rowOff>47625</xdr:rowOff>
    </xdr:to>
    <xdr:sp macro="" textlink="">
      <xdr:nvSpPr>
        <xdr:cNvPr id="17" name="Text Box 46"/>
        <xdr:cNvSpPr txBox="1">
          <a:spLocks noChangeArrowheads="1"/>
        </xdr:cNvSpPr>
      </xdr:nvSpPr>
      <xdr:spPr>
        <a:xfrm>
          <a:off x="8153400" y="2190750"/>
          <a:ext cx="10668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106680</xdr:colOff>
      <xdr:row>9</xdr:row>
      <xdr:rowOff>47625</xdr:rowOff>
    </xdr:to>
    <xdr:sp macro="" textlink="">
      <xdr:nvSpPr>
        <xdr:cNvPr id="18" name="Text Box 47"/>
        <xdr:cNvSpPr txBox="1">
          <a:spLocks noChangeArrowheads="1"/>
        </xdr:cNvSpPr>
      </xdr:nvSpPr>
      <xdr:spPr>
        <a:xfrm>
          <a:off x="8153400" y="2190750"/>
          <a:ext cx="10668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106680</xdr:colOff>
      <xdr:row>9</xdr:row>
      <xdr:rowOff>47625</xdr:rowOff>
    </xdr:to>
    <xdr:sp macro="" textlink="">
      <xdr:nvSpPr>
        <xdr:cNvPr id="19" name="Text Box 48"/>
        <xdr:cNvSpPr txBox="1">
          <a:spLocks noChangeArrowheads="1"/>
        </xdr:cNvSpPr>
      </xdr:nvSpPr>
      <xdr:spPr>
        <a:xfrm>
          <a:off x="8153400" y="2190750"/>
          <a:ext cx="10668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106680</xdr:colOff>
      <xdr:row>9</xdr:row>
      <xdr:rowOff>47625</xdr:rowOff>
    </xdr:to>
    <xdr:sp macro="" textlink="">
      <xdr:nvSpPr>
        <xdr:cNvPr id="20" name="Text Box 49"/>
        <xdr:cNvSpPr txBox="1">
          <a:spLocks noChangeArrowheads="1"/>
        </xdr:cNvSpPr>
      </xdr:nvSpPr>
      <xdr:spPr>
        <a:xfrm>
          <a:off x="8153400" y="2190750"/>
          <a:ext cx="10668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106680</xdr:colOff>
      <xdr:row>9</xdr:row>
      <xdr:rowOff>47625</xdr:rowOff>
    </xdr:to>
    <xdr:sp macro="" textlink="">
      <xdr:nvSpPr>
        <xdr:cNvPr id="21" name="Text Box 50"/>
        <xdr:cNvSpPr txBox="1">
          <a:spLocks noChangeArrowheads="1"/>
        </xdr:cNvSpPr>
      </xdr:nvSpPr>
      <xdr:spPr>
        <a:xfrm>
          <a:off x="8153400" y="2190750"/>
          <a:ext cx="10668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106680</xdr:colOff>
      <xdr:row>9</xdr:row>
      <xdr:rowOff>47625</xdr:rowOff>
    </xdr:to>
    <xdr:sp macro="" textlink="">
      <xdr:nvSpPr>
        <xdr:cNvPr id="22" name="Text Box 51"/>
        <xdr:cNvSpPr txBox="1">
          <a:spLocks noChangeArrowheads="1"/>
        </xdr:cNvSpPr>
      </xdr:nvSpPr>
      <xdr:spPr>
        <a:xfrm>
          <a:off x="8153400" y="2190750"/>
          <a:ext cx="10668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106680</xdr:colOff>
      <xdr:row>9</xdr:row>
      <xdr:rowOff>47625</xdr:rowOff>
    </xdr:to>
    <xdr:sp macro="" textlink="">
      <xdr:nvSpPr>
        <xdr:cNvPr id="23" name="Text Box 52"/>
        <xdr:cNvSpPr txBox="1">
          <a:spLocks noChangeArrowheads="1"/>
        </xdr:cNvSpPr>
      </xdr:nvSpPr>
      <xdr:spPr>
        <a:xfrm>
          <a:off x="8153400" y="2190750"/>
          <a:ext cx="10668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106680</xdr:colOff>
      <xdr:row>9</xdr:row>
      <xdr:rowOff>47625</xdr:rowOff>
    </xdr:to>
    <xdr:sp macro="" textlink="">
      <xdr:nvSpPr>
        <xdr:cNvPr id="24" name="Text Box 53"/>
        <xdr:cNvSpPr txBox="1">
          <a:spLocks noChangeArrowheads="1"/>
        </xdr:cNvSpPr>
      </xdr:nvSpPr>
      <xdr:spPr>
        <a:xfrm>
          <a:off x="8153400" y="2190750"/>
          <a:ext cx="10668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106680</xdr:colOff>
      <xdr:row>9</xdr:row>
      <xdr:rowOff>47625</xdr:rowOff>
    </xdr:to>
    <xdr:sp macro="" textlink="">
      <xdr:nvSpPr>
        <xdr:cNvPr id="25" name="Text Box 54"/>
        <xdr:cNvSpPr txBox="1">
          <a:spLocks noChangeArrowheads="1"/>
        </xdr:cNvSpPr>
      </xdr:nvSpPr>
      <xdr:spPr>
        <a:xfrm>
          <a:off x="8153400" y="2190750"/>
          <a:ext cx="10668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106680</xdr:colOff>
      <xdr:row>9</xdr:row>
      <xdr:rowOff>47625</xdr:rowOff>
    </xdr:to>
    <xdr:sp macro="" textlink="">
      <xdr:nvSpPr>
        <xdr:cNvPr id="26" name="Text Box 55"/>
        <xdr:cNvSpPr txBox="1">
          <a:spLocks noChangeArrowheads="1"/>
        </xdr:cNvSpPr>
      </xdr:nvSpPr>
      <xdr:spPr>
        <a:xfrm>
          <a:off x="8153400" y="2190750"/>
          <a:ext cx="10668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106680</xdr:colOff>
      <xdr:row>9</xdr:row>
      <xdr:rowOff>47625</xdr:rowOff>
    </xdr:to>
    <xdr:sp macro="" textlink="">
      <xdr:nvSpPr>
        <xdr:cNvPr id="27" name="Text Box 56"/>
        <xdr:cNvSpPr txBox="1">
          <a:spLocks noChangeArrowheads="1"/>
        </xdr:cNvSpPr>
      </xdr:nvSpPr>
      <xdr:spPr>
        <a:xfrm>
          <a:off x="8153400" y="2190750"/>
          <a:ext cx="10668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106680</xdr:colOff>
      <xdr:row>9</xdr:row>
      <xdr:rowOff>47625</xdr:rowOff>
    </xdr:to>
    <xdr:sp macro="" textlink="">
      <xdr:nvSpPr>
        <xdr:cNvPr id="28" name="Text Box 57"/>
        <xdr:cNvSpPr txBox="1">
          <a:spLocks noChangeArrowheads="1"/>
        </xdr:cNvSpPr>
      </xdr:nvSpPr>
      <xdr:spPr>
        <a:xfrm>
          <a:off x="8153400" y="2190750"/>
          <a:ext cx="10668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106680</xdr:colOff>
      <xdr:row>9</xdr:row>
      <xdr:rowOff>47625</xdr:rowOff>
    </xdr:to>
    <xdr:sp macro="" textlink="">
      <xdr:nvSpPr>
        <xdr:cNvPr id="29" name="Text Box 58"/>
        <xdr:cNvSpPr txBox="1">
          <a:spLocks noChangeArrowheads="1"/>
        </xdr:cNvSpPr>
      </xdr:nvSpPr>
      <xdr:spPr>
        <a:xfrm>
          <a:off x="8153400" y="2190750"/>
          <a:ext cx="10668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106680</xdr:colOff>
      <xdr:row>9</xdr:row>
      <xdr:rowOff>47625</xdr:rowOff>
    </xdr:to>
    <xdr:sp macro="" textlink="">
      <xdr:nvSpPr>
        <xdr:cNvPr id="30" name="Text Box 59"/>
        <xdr:cNvSpPr txBox="1">
          <a:spLocks noChangeArrowheads="1"/>
        </xdr:cNvSpPr>
      </xdr:nvSpPr>
      <xdr:spPr>
        <a:xfrm>
          <a:off x="8153400" y="2190750"/>
          <a:ext cx="10668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106680</xdr:colOff>
      <xdr:row>9</xdr:row>
      <xdr:rowOff>47625</xdr:rowOff>
    </xdr:to>
    <xdr:sp macro="" textlink="">
      <xdr:nvSpPr>
        <xdr:cNvPr id="31" name="Text Box 60"/>
        <xdr:cNvSpPr txBox="1">
          <a:spLocks noChangeArrowheads="1"/>
        </xdr:cNvSpPr>
      </xdr:nvSpPr>
      <xdr:spPr>
        <a:xfrm>
          <a:off x="8153400" y="2190750"/>
          <a:ext cx="10668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106680</xdr:colOff>
      <xdr:row>9</xdr:row>
      <xdr:rowOff>47625</xdr:rowOff>
    </xdr:to>
    <xdr:sp macro="" textlink="">
      <xdr:nvSpPr>
        <xdr:cNvPr id="32" name="Text Box 61"/>
        <xdr:cNvSpPr txBox="1">
          <a:spLocks noChangeArrowheads="1"/>
        </xdr:cNvSpPr>
      </xdr:nvSpPr>
      <xdr:spPr>
        <a:xfrm>
          <a:off x="8153400" y="2190750"/>
          <a:ext cx="10668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106680</xdr:colOff>
      <xdr:row>9</xdr:row>
      <xdr:rowOff>47625</xdr:rowOff>
    </xdr:to>
    <xdr:sp macro="" textlink="">
      <xdr:nvSpPr>
        <xdr:cNvPr id="33" name="Text Box 62"/>
        <xdr:cNvSpPr txBox="1">
          <a:spLocks noChangeArrowheads="1"/>
        </xdr:cNvSpPr>
      </xdr:nvSpPr>
      <xdr:spPr>
        <a:xfrm>
          <a:off x="8153400" y="2190750"/>
          <a:ext cx="10668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106680</xdr:colOff>
      <xdr:row>9</xdr:row>
      <xdr:rowOff>47625</xdr:rowOff>
    </xdr:to>
    <xdr:sp macro="" textlink="">
      <xdr:nvSpPr>
        <xdr:cNvPr id="34" name="Text Box 63"/>
        <xdr:cNvSpPr txBox="1">
          <a:spLocks noChangeArrowheads="1"/>
        </xdr:cNvSpPr>
      </xdr:nvSpPr>
      <xdr:spPr>
        <a:xfrm>
          <a:off x="8153400" y="2190750"/>
          <a:ext cx="10668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106680</xdr:colOff>
      <xdr:row>9</xdr:row>
      <xdr:rowOff>47625</xdr:rowOff>
    </xdr:to>
    <xdr:sp macro="" textlink="">
      <xdr:nvSpPr>
        <xdr:cNvPr id="35" name="Text Box 64"/>
        <xdr:cNvSpPr txBox="1">
          <a:spLocks noChangeArrowheads="1"/>
        </xdr:cNvSpPr>
      </xdr:nvSpPr>
      <xdr:spPr>
        <a:xfrm>
          <a:off x="8153400" y="2190750"/>
          <a:ext cx="10668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106680</xdr:colOff>
      <xdr:row>9</xdr:row>
      <xdr:rowOff>47625</xdr:rowOff>
    </xdr:to>
    <xdr:sp macro="" textlink="">
      <xdr:nvSpPr>
        <xdr:cNvPr id="36" name="Text Box 65"/>
        <xdr:cNvSpPr txBox="1">
          <a:spLocks noChangeArrowheads="1"/>
        </xdr:cNvSpPr>
      </xdr:nvSpPr>
      <xdr:spPr>
        <a:xfrm>
          <a:off x="8153400" y="2190750"/>
          <a:ext cx="10668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106680</xdr:colOff>
      <xdr:row>9</xdr:row>
      <xdr:rowOff>47625</xdr:rowOff>
    </xdr:to>
    <xdr:sp macro="" textlink="">
      <xdr:nvSpPr>
        <xdr:cNvPr id="37" name="Text Box 66"/>
        <xdr:cNvSpPr txBox="1">
          <a:spLocks noChangeArrowheads="1"/>
        </xdr:cNvSpPr>
      </xdr:nvSpPr>
      <xdr:spPr>
        <a:xfrm>
          <a:off x="8153400" y="2190750"/>
          <a:ext cx="10668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106680</xdr:colOff>
      <xdr:row>9</xdr:row>
      <xdr:rowOff>47625</xdr:rowOff>
    </xdr:to>
    <xdr:sp macro="" textlink="">
      <xdr:nvSpPr>
        <xdr:cNvPr id="38" name="Text Box 67"/>
        <xdr:cNvSpPr txBox="1">
          <a:spLocks noChangeArrowheads="1"/>
        </xdr:cNvSpPr>
      </xdr:nvSpPr>
      <xdr:spPr>
        <a:xfrm>
          <a:off x="8153400" y="2190750"/>
          <a:ext cx="10668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106680</xdr:colOff>
      <xdr:row>9</xdr:row>
      <xdr:rowOff>47625</xdr:rowOff>
    </xdr:to>
    <xdr:sp macro="" textlink="">
      <xdr:nvSpPr>
        <xdr:cNvPr id="39" name="Text Box 68"/>
        <xdr:cNvSpPr txBox="1">
          <a:spLocks noChangeArrowheads="1"/>
        </xdr:cNvSpPr>
      </xdr:nvSpPr>
      <xdr:spPr>
        <a:xfrm>
          <a:off x="8153400" y="2190750"/>
          <a:ext cx="10668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106680</xdr:colOff>
      <xdr:row>9</xdr:row>
      <xdr:rowOff>47625</xdr:rowOff>
    </xdr:to>
    <xdr:sp macro="" textlink="">
      <xdr:nvSpPr>
        <xdr:cNvPr id="40" name="Text Box 69"/>
        <xdr:cNvSpPr txBox="1">
          <a:spLocks noChangeArrowheads="1"/>
        </xdr:cNvSpPr>
      </xdr:nvSpPr>
      <xdr:spPr>
        <a:xfrm>
          <a:off x="8153400" y="2190750"/>
          <a:ext cx="10668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106680</xdr:colOff>
      <xdr:row>9</xdr:row>
      <xdr:rowOff>47625</xdr:rowOff>
    </xdr:to>
    <xdr:sp macro="" textlink="">
      <xdr:nvSpPr>
        <xdr:cNvPr id="41" name="Text Box 70"/>
        <xdr:cNvSpPr txBox="1">
          <a:spLocks noChangeArrowheads="1"/>
        </xdr:cNvSpPr>
      </xdr:nvSpPr>
      <xdr:spPr>
        <a:xfrm>
          <a:off x="8153400" y="2190750"/>
          <a:ext cx="10668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106680</xdr:colOff>
      <xdr:row>9</xdr:row>
      <xdr:rowOff>47625</xdr:rowOff>
    </xdr:to>
    <xdr:sp macro="" textlink="">
      <xdr:nvSpPr>
        <xdr:cNvPr id="42" name="Text Box 71"/>
        <xdr:cNvSpPr txBox="1">
          <a:spLocks noChangeArrowheads="1"/>
        </xdr:cNvSpPr>
      </xdr:nvSpPr>
      <xdr:spPr>
        <a:xfrm>
          <a:off x="8153400" y="2190750"/>
          <a:ext cx="10668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106680</xdr:colOff>
      <xdr:row>9</xdr:row>
      <xdr:rowOff>47625</xdr:rowOff>
    </xdr:to>
    <xdr:sp macro="" textlink="">
      <xdr:nvSpPr>
        <xdr:cNvPr id="43" name="Text Box 72"/>
        <xdr:cNvSpPr txBox="1">
          <a:spLocks noChangeArrowheads="1"/>
        </xdr:cNvSpPr>
      </xdr:nvSpPr>
      <xdr:spPr>
        <a:xfrm>
          <a:off x="8153400" y="2190750"/>
          <a:ext cx="10668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106680</xdr:colOff>
      <xdr:row>9</xdr:row>
      <xdr:rowOff>47625</xdr:rowOff>
    </xdr:to>
    <xdr:sp macro="" textlink="">
      <xdr:nvSpPr>
        <xdr:cNvPr id="44" name="Text Box 73"/>
        <xdr:cNvSpPr txBox="1">
          <a:spLocks noChangeArrowheads="1"/>
        </xdr:cNvSpPr>
      </xdr:nvSpPr>
      <xdr:spPr>
        <a:xfrm>
          <a:off x="8153400" y="2190750"/>
          <a:ext cx="10668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106680</xdr:colOff>
      <xdr:row>9</xdr:row>
      <xdr:rowOff>47625</xdr:rowOff>
    </xdr:to>
    <xdr:sp macro="" textlink="">
      <xdr:nvSpPr>
        <xdr:cNvPr id="45" name="Text Box 74"/>
        <xdr:cNvSpPr txBox="1">
          <a:spLocks noChangeArrowheads="1"/>
        </xdr:cNvSpPr>
      </xdr:nvSpPr>
      <xdr:spPr>
        <a:xfrm>
          <a:off x="8153400" y="2190750"/>
          <a:ext cx="10668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106680</xdr:colOff>
      <xdr:row>9</xdr:row>
      <xdr:rowOff>47625</xdr:rowOff>
    </xdr:to>
    <xdr:sp macro="" textlink="">
      <xdr:nvSpPr>
        <xdr:cNvPr id="46" name="Text Box 75"/>
        <xdr:cNvSpPr txBox="1">
          <a:spLocks noChangeArrowheads="1"/>
        </xdr:cNvSpPr>
      </xdr:nvSpPr>
      <xdr:spPr>
        <a:xfrm>
          <a:off x="8153400" y="2190750"/>
          <a:ext cx="10668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106680</xdr:colOff>
      <xdr:row>9</xdr:row>
      <xdr:rowOff>47625</xdr:rowOff>
    </xdr:to>
    <xdr:sp macro="" textlink="">
      <xdr:nvSpPr>
        <xdr:cNvPr id="47" name="Text Box 76"/>
        <xdr:cNvSpPr txBox="1">
          <a:spLocks noChangeArrowheads="1"/>
        </xdr:cNvSpPr>
      </xdr:nvSpPr>
      <xdr:spPr>
        <a:xfrm>
          <a:off x="8153400" y="2190750"/>
          <a:ext cx="10668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106680</xdr:colOff>
      <xdr:row>9</xdr:row>
      <xdr:rowOff>47625</xdr:rowOff>
    </xdr:to>
    <xdr:sp macro="" textlink="">
      <xdr:nvSpPr>
        <xdr:cNvPr id="48" name="Text Box 77"/>
        <xdr:cNvSpPr txBox="1">
          <a:spLocks noChangeArrowheads="1"/>
        </xdr:cNvSpPr>
      </xdr:nvSpPr>
      <xdr:spPr>
        <a:xfrm>
          <a:off x="8153400" y="2190750"/>
          <a:ext cx="10668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106680</xdr:colOff>
      <xdr:row>9</xdr:row>
      <xdr:rowOff>47625</xdr:rowOff>
    </xdr:to>
    <xdr:sp macro="" textlink="">
      <xdr:nvSpPr>
        <xdr:cNvPr id="49" name="Text Box 78"/>
        <xdr:cNvSpPr txBox="1">
          <a:spLocks noChangeArrowheads="1"/>
        </xdr:cNvSpPr>
      </xdr:nvSpPr>
      <xdr:spPr>
        <a:xfrm>
          <a:off x="8153400" y="2190750"/>
          <a:ext cx="10668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106680</xdr:colOff>
      <xdr:row>9</xdr:row>
      <xdr:rowOff>47625</xdr:rowOff>
    </xdr:to>
    <xdr:sp macro="" textlink="">
      <xdr:nvSpPr>
        <xdr:cNvPr id="50" name="Text Box 79"/>
        <xdr:cNvSpPr txBox="1">
          <a:spLocks noChangeArrowheads="1"/>
        </xdr:cNvSpPr>
      </xdr:nvSpPr>
      <xdr:spPr>
        <a:xfrm>
          <a:off x="8153400" y="2190750"/>
          <a:ext cx="10668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106680</xdr:colOff>
      <xdr:row>9</xdr:row>
      <xdr:rowOff>47625</xdr:rowOff>
    </xdr:to>
    <xdr:sp macro="" textlink="">
      <xdr:nvSpPr>
        <xdr:cNvPr id="51" name="Text Box 80"/>
        <xdr:cNvSpPr txBox="1">
          <a:spLocks noChangeArrowheads="1"/>
        </xdr:cNvSpPr>
      </xdr:nvSpPr>
      <xdr:spPr>
        <a:xfrm>
          <a:off x="8153400" y="2190750"/>
          <a:ext cx="10668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106680</xdr:colOff>
      <xdr:row>9</xdr:row>
      <xdr:rowOff>47625</xdr:rowOff>
    </xdr:to>
    <xdr:sp macro="" textlink="">
      <xdr:nvSpPr>
        <xdr:cNvPr id="52" name="Text Box 81"/>
        <xdr:cNvSpPr txBox="1">
          <a:spLocks noChangeArrowheads="1"/>
        </xdr:cNvSpPr>
      </xdr:nvSpPr>
      <xdr:spPr>
        <a:xfrm>
          <a:off x="8153400" y="2190750"/>
          <a:ext cx="10668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106680</xdr:colOff>
      <xdr:row>9</xdr:row>
      <xdr:rowOff>47625</xdr:rowOff>
    </xdr:to>
    <xdr:sp macro="" textlink="">
      <xdr:nvSpPr>
        <xdr:cNvPr id="53" name="Text Box 82"/>
        <xdr:cNvSpPr txBox="1">
          <a:spLocks noChangeArrowheads="1"/>
        </xdr:cNvSpPr>
      </xdr:nvSpPr>
      <xdr:spPr>
        <a:xfrm>
          <a:off x="8153400" y="2190750"/>
          <a:ext cx="10668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106680</xdr:colOff>
      <xdr:row>9</xdr:row>
      <xdr:rowOff>47625</xdr:rowOff>
    </xdr:to>
    <xdr:sp macro="" textlink="">
      <xdr:nvSpPr>
        <xdr:cNvPr id="54" name="Text Box 83"/>
        <xdr:cNvSpPr txBox="1">
          <a:spLocks noChangeArrowheads="1"/>
        </xdr:cNvSpPr>
      </xdr:nvSpPr>
      <xdr:spPr>
        <a:xfrm>
          <a:off x="8153400" y="2190750"/>
          <a:ext cx="10668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106680</xdr:colOff>
      <xdr:row>9</xdr:row>
      <xdr:rowOff>47625</xdr:rowOff>
    </xdr:to>
    <xdr:sp macro="" textlink="">
      <xdr:nvSpPr>
        <xdr:cNvPr id="55" name="Text Box 84"/>
        <xdr:cNvSpPr txBox="1">
          <a:spLocks noChangeArrowheads="1"/>
        </xdr:cNvSpPr>
      </xdr:nvSpPr>
      <xdr:spPr>
        <a:xfrm>
          <a:off x="8153400" y="2190750"/>
          <a:ext cx="10668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106680</xdr:colOff>
      <xdr:row>9</xdr:row>
      <xdr:rowOff>47625</xdr:rowOff>
    </xdr:to>
    <xdr:sp macro="" textlink="">
      <xdr:nvSpPr>
        <xdr:cNvPr id="56" name="Text Box 85"/>
        <xdr:cNvSpPr txBox="1">
          <a:spLocks noChangeArrowheads="1"/>
        </xdr:cNvSpPr>
      </xdr:nvSpPr>
      <xdr:spPr>
        <a:xfrm>
          <a:off x="8153400" y="2190750"/>
          <a:ext cx="10668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106680</xdr:colOff>
      <xdr:row>9</xdr:row>
      <xdr:rowOff>47625</xdr:rowOff>
    </xdr:to>
    <xdr:sp macro="" textlink="">
      <xdr:nvSpPr>
        <xdr:cNvPr id="57" name="Text Box 86"/>
        <xdr:cNvSpPr txBox="1">
          <a:spLocks noChangeArrowheads="1"/>
        </xdr:cNvSpPr>
      </xdr:nvSpPr>
      <xdr:spPr>
        <a:xfrm>
          <a:off x="8153400" y="2190750"/>
          <a:ext cx="10668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106680</xdr:colOff>
      <xdr:row>9</xdr:row>
      <xdr:rowOff>47625</xdr:rowOff>
    </xdr:to>
    <xdr:sp macro="" textlink="">
      <xdr:nvSpPr>
        <xdr:cNvPr id="58" name="Text Box 87"/>
        <xdr:cNvSpPr txBox="1">
          <a:spLocks noChangeArrowheads="1"/>
        </xdr:cNvSpPr>
      </xdr:nvSpPr>
      <xdr:spPr>
        <a:xfrm>
          <a:off x="8153400" y="2190750"/>
          <a:ext cx="10668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106680</xdr:colOff>
      <xdr:row>9</xdr:row>
      <xdr:rowOff>47625</xdr:rowOff>
    </xdr:to>
    <xdr:sp macro="" textlink="">
      <xdr:nvSpPr>
        <xdr:cNvPr id="59" name="Text Box 88"/>
        <xdr:cNvSpPr txBox="1">
          <a:spLocks noChangeArrowheads="1"/>
        </xdr:cNvSpPr>
      </xdr:nvSpPr>
      <xdr:spPr>
        <a:xfrm>
          <a:off x="8153400" y="2190750"/>
          <a:ext cx="10668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106680</xdr:colOff>
      <xdr:row>9</xdr:row>
      <xdr:rowOff>47625</xdr:rowOff>
    </xdr:to>
    <xdr:sp macro="" textlink="">
      <xdr:nvSpPr>
        <xdr:cNvPr id="60" name="Text Box 89"/>
        <xdr:cNvSpPr txBox="1">
          <a:spLocks noChangeArrowheads="1"/>
        </xdr:cNvSpPr>
      </xdr:nvSpPr>
      <xdr:spPr>
        <a:xfrm>
          <a:off x="8153400" y="2190750"/>
          <a:ext cx="10668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106680</xdr:colOff>
      <xdr:row>9</xdr:row>
      <xdr:rowOff>47625</xdr:rowOff>
    </xdr:to>
    <xdr:sp macro="" textlink="">
      <xdr:nvSpPr>
        <xdr:cNvPr id="61" name="Text Box 90"/>
        <xdr:cNvSpPr txBox="1">
          <a:spLocks noChangeArrowheads="1"/>
        </xdr:cNvSpPr>
      </xdr:nvSpPr>
      <xdr:spPr>
        <a:xfrm>
          <a:off x="8153400" y="2190750"/>
          <a:ext cx="10668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106680</xdr:colOff>
      <xdr:row>9</xdr:row>
      <xdr:rowOff>47625</xdr:rowOff>
    </xdr:to>
    <xdr:sp macro="" textlink="">
      <xdr:nvSpPr>
        <xdr:cNvPr id="62" name="Text Box 91"/>
        <xdr:cNvSpPr txBox="1">
          <a:spLocks noChangeArrowheads="1"/>
        </xdr:cNvSpPr>
      </xdr:nvSpPr>
      <xdr:spPr>
        <a:xfrm>
          <a:off x="8153400" y="2190750"/>
          <a:ext cx="10668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106680</xdr:colOff>
      <xdr:row>9</xdr:row>
      <xdr:rowOff>47625</xdr:rowOff>
    </xdr:to>
    <xdr:sp macro="" textlink="">
      <xdr:nvSpPr>
        <xdr:cNvPr id="63" name="Text Box 92"/>
        <xdr:cNvSpPr txBox="1">
          <a:spLocks noChangeArrowheads="1"/>
        </xdr:cNvSpPr>
      </xdr:nvSpPr>
      <xdr:spPr>
        <a:xfrm>
          <a:off x="8153400" y="2190750"/>
          <a:ext cx="10668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106680</xdr:colOff>
      <xdr:row>9</xdr:row>
      <xdr:rowOff>47625</xdr:rowOff>
    </xdr:to>
    <xdr:sp macro="" textlink="">
      <xdr:nvSpPr>
        <xdr:cNvPr id="64" name="Text Box 93"/>
        <xdr:cNvSpPr txBox="1">
          <a:spLocks noChangeArrowheads="1"/>
        </xdr:cNvSpPr>
      </xdr:nvSpPr>
      <xdr:spPr>
        <a:xfrm>
          <a:off x="8153400" y="2190750"/>
          <a:ext cx="10668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106680</xdr:colOff>
      <xdr:row>9</xdr:row>
      <xdr:rowOff>47625</xdr:rowOff>
    </xdr:to>
    <xdr:sp macro="" textlink="">
      <xdr:nvSpPr>
        <xdr:cNvPr id="65" name="Text Box 94"/>
        <xdr:cNvSpPr txBox="1">
          <a:spLocks noChangeArrowheads="1"/>
        </xdr:cNvSpPr>
      </xdr:nvSpPr>
      <xdr:spPr>
        <a:xfrm>
          <a:off x="8153400" y="2190750"/>
          <a:ext cx="10668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106680</xdr:colOff>
      <xdr:row>9</xdr:row>
      <xdr:rowOff>47625</xdr:rowOff>
    </xdr:to>
    <xdr:sp macro="" textlink="">
      <xdr:nvSpPr>
        <xdr:cNvPr id="66" name="Text Box 95"/>
        <xdr:cNvSpPr txBox="1">
          <a:spLocks noChangeArrowheads="1"/>
        </xdr:cNvSpPr>
      </xdr:nvSpPr>
      <xdr:spPr>
        <a:xfrm>
          <a:off x="8153400" y="2190750"/>
          <a:ext cx="10668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106680</xdr:colOff>
      <xdr:row>9</xdr:row>
      <xdr:rowOff>47625</xdr:rowOff>
    </xdr:to>
    <xdr:sp macro="" textlink="">
      <xdr:nvSpPr>
        <xdr:cNvPr id="67" name="Text Box 96"/>
        <xdr:cNvSpPr txBox="1">
          <a:spLocks noChangeArrowheads="1"/>
        </xdr:cNvSpPr>
      </xdr:nvSpPr>
      <xdr:spPr>
        <a:xfrm>
          <a:off x="8153400" y="2190750"/>
          <a:ext cx="10668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106680</xdr:colOff>
      <xdr:row>9</xdr:row>
      <xdr:rowOff>47625</xdr:rowOff>
    </xdr:to>
    <xdr:sp macro="" textlink="">
      <xdr:nvSpPr>
        <xdr:cNvPr id="68" name="Text Box 97"/>
        <xdr:cNvSpPr txBox="1">
          <a:spLocks noChangeArrowheads="1"/>
        </xdr:cNvSpPr>
      </xdr:nvSpPr>
      <xdr:spPr>
        <a:xfrm>
          <a:off x="8153400" y="2190750"/>
          <a:ext cx="10668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106680</xdr:colOff>
      <xdr:row>9</xdr:row>
      <xdr:rowOff>47625</xdr:rowOff>
    </xdr:to>
    <xdr:sp macro="" textlink="">
      <xdr:nvSpPr>
        <xdr:cNvPr id="69" name="Text Box 98"/>
        <xdr:cNvSpPr txBox="1">
          <a:spLocks noChangeArrowheads="1"/>
        </xdr:cNvSpPr>
      </xdr:nvSpPr>
      <xdr:spPr>
        <a:xfrm>
          <a:off x="8153400" y="2190750"/>
          <a:ext cx="10668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106680</xdr:colOff>
      <xdr:row>9</xdr:row>
      <xdr:rowOff>47625</xdr:rowOff>
    </xdr:to>
    <xdr:sp macro="" textlink="">
      <xdr:nvSpPr>
        <xdr:cNvPr id="70" name="Text Box 99"/>
        <xdr:cNvSpPr txBox="1">
          <a:spLocks noChangeArrowheads="1"/>
        </xdr:cNvSpPr>
      </xdr:nvSpPr>
      <xdr:spPr>
        <a:xfrm>
          <a:off x="8153400" y="2190750"/>
          <a:ext cx="10668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106680</xdr:colOff>
      <xdr:row>9</xdr:row>
      <xdr:rowOff>47625</xdr:rowOff>
    </xdr:to>
    <xdr:sp macro="" textlink="">
      <xdr:nvSpPr>
        <xdr:cNvPr id="71" name="Text Box 100"/>
        <xdr:cNvSpPr txBox="1">
          <a:spLocks noChangeArrowheads="1"/>
        </xdr:cNvSpPr>
      </xdr:nvSpPr>
      <xdr:spPr>
        <a:xfrm>
          <a:off x="8153400" y="2190750"/>
          <a:ext cx="10668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106680</xdr:colOff>
      <xdr:row>9</xdr:row>
      <xdr:rowOff>47625</xdr:rowOff>
    </xdr:to>
    <xdr:sp macro="" textlink="">
      <xdr:nvSpPr>
        <xdr:cNvPr id="72" name="Text Box 101"/>
        <xdr:cNvSpPr txBox="1">
          <a:spLocks noChangeArrowheads="1"/>
        </xdr:cNvSpPr>
      </xdr:nvSpPr>
      <xdr:spPr>
        <a:xfrm>
          <a:off x="8153400" y="2190750"/>
          <a:ext cx="10668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106680</xdr:colOff>
      <xdr:row>9</xdr:row>
      <xdr:rowOff>47625</xdr:rowOff>
    </xdr:to>
    <xdr:sp macro="" textlink="">
      <xdr:nvSpPr>
        <xdr:cNvPr id="73" name="Text Box 102"/>
        <xdr:cNvSpPr txBox="1">
          <a:spLocks noChangeArrowheads="1"/>
        </xdr:cNvSpPr>
      </xdr:nvSpPr>
      <xdr:spPr>
        <a:xfrm>
          <a:off x="8153400" y="2190750"/>
          <a:ext cx="10668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106680</xdr:colOff>
      <xdr:row>9</xdr:row>
      <xdr:rowOff>47625</xdr:rowOff>
    </xdr:to>
    <xdr:sp macro="" textlink="">
      <xdr:nvSpPr>
        <xdr:cNvPr id="74" name="Text Box 103"/>
        <xdr:cNvSpPr txBox="1">
          <a:spLocks noChangeArrowheads="1"/>
        </xdr:cNvSpPr>
      </xdr:nvSpPr>
      <xdr:spPr>
        <a:xfrm>
          <a:off x="8153400" y="2190750"/>
          <a:ext cx="10668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106680</xdr:colOff>
      <xdr:row>9</xdr:row>
      <xdr:rowOff>47625</xdr:rowOff>
    </xdr:to>
    <xdr:sp macro="" textlink="">
      <xdr:nvSpPr>
        <xdr:cNvPr id="75" name="Text Box 104"/>
        <xdr:cNvSpPr txBox="1">
          <a:spLocks noChangeArrowheads="1"/>
        </xdr:cNvSpPr>
      </xdr:nvSpPr>
      <xdr:spPr>
        <a:xfrm>
          <a:off x="8153400" y="2190750"/>
          <a:ext cx="10668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106680</xdr:colOff>
      <xdr:row>9</xdr:row>
      <xdr:rowOff>47625</xdr:rowOff>
    </xdr:to>
    <xdr:sp macro="" textlink="">
      <xdr:nvSpPr>
        <xdr:cNvPr id="76" name="Text Box 105"/>
        <xdr:cNvSpPr txBox="1">
          <a:spLocks noChangeArrowheads="1"/>
        </xdr:cNvSpPr>
      </xdr:nvSpPr>
      <xdr:spPr>
        <a:xfrm>
          <a:off x="8153400" y="2190750"/>
          <a:ext cx="10668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106680</xdr:colOff>
      <xdr:row>9</xdr:row>
      <xdr:rowOff>47625</xdr:rowOff>
    </xdr:to>
    <xdr:sp macro="" textlink="">
      <xdr:nvSpPr>
        <xdr:cNvPr id="77" name="Text Box 106"/>
        <xdr:cNvSpPr txBox="1">
          <a:spLocks noChangeArrowheads="1"/>
        </xdr:cNvSpPr>
      </xdr:nvSpPr>
      <xdr:spPr>
        <a:xfrm>
          <a:off x="8153400" y="2190750"/>
          <a:ext cx="10668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106680</xdr:colOff>
      <xdr:row>9</xdr:row>
      <xdr:rowOff>47625</xdr:rowOff>
    </xdr:to>
    <xdr:sp macro="" textlink="">
      <xdr:nvSpPr>
        <xdr:cNvPr id="78" name="Text Box 107"/>
        <xdr:cNvSpPr txBox="1">
          <a:spLocks noChangeArrowheads="1"/>
        </xdr:cNvSpPr>
      </xdr:nvSpPr>
      <xdr:spPr>
        <a:xfrm>
          <a:off x="8153400" y="2190750"/>
          <a:ext cx="10668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106680</xdr:colOff>
      <xdr:row>9</xdr:row>
      <xdr:rowOff>47625</xdr:rowOff>
    </xdr:to>
    <xdr:sp macro="" textlink="">
      <xdr:nvSpPr>
        <xdr:cNvPr id="79" name="Text Box 108"/>
        <xdr:cNvSpPr txBox="1">
          <a:spLocks noChangeArrowheads="1"/>
        </xdr:cNvSpPr>
      </xdr:nvSpPr>
      <xdr:spPr>
        <a:xfrm>
          <a:off x="8153400" y="2190750"/>
          <a:ext cx="10668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106680</xdr:colOff>
      <xdr:row>9</xdr:row>
      <xdr:rowOff>47625</xdr:rowOff>
    </xdr:to>
    <xdr:sp macro="" textlink="">
      <xdr:nvSpPr>
        <xdr:cNvPr id="80" name="Text Box 109"/>
        <xdr:cNvSpPr txBox="1">
          <a:spLocks noChangeArrowheads="1"/>
        </xdr:cNvSpPr>
      </xdr:nvSpPr>
      <xdr:spPr>
        <a:xfrm>
          <a:off x="8153400" y="2190750"/>
          <a:ext cx="10668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106680</xdr:colOff>
      <xdr:row>9</xdr:row>
      <xdr:rowOff>47625</xdr:rowOff>
    </xdr:to>
    <xdr:sp macro="" textlink="">
      <xdr:nvSpPr>
        <xdr:cNvPr id="81" name="Text Box 110"/>
        <xdr:cNvSpPr txBox="1">
          <a:spLocks noChangeArrowheads="1"/>
        </xdr:cNvSpPr>
      </xdr:nvSpPr>
      <xdr:spPr>
        <a:xfrm>
          <a:off x="8153400" y="2190750"/>
          <a:ext cx="10668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106680</xdr:colOff>
      <xdr:row>9</xdr:row>
      <xdr:rowOff>47625</xdr:rowOff>
    </xdr:to>
    <xdr:sp macro="" textlink="">
      <xdr:nvSpPr>
        <xdr:cNvPr id="82" name="Text Box 111"/>
        <xdr:cNvSpPr txBox="1">
          <a:spLocks noChangeArrowheads="1"/>
        </xdr:cNvSpPr>
      </xdr:nvSpPr>
      <xdr:spPr>
        <a:xfrm>
          <a:off x="8153400" y="2190750"/>
          <a:ext cx="10668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106680</xdr:colOff>
      <xdr:row>9</xdr:row>
      <xdr:rowOff>47625</xdr:rowOff>
    </xdr:to>
    <xdr:sp macro="" textlink="">
      <xdr:nvSpPr>
        <xdr:cNvPr id="83" name="Text Box 112"/>
        <xdr:cNvSpPr txBox="1">
          <a:spLocks noChangeArrowheads="1"/>
        </xdr:cNvSpPr>
      </xdr:nvSpPr>
      <xdr:spPr>
        <a:xfrm>
          <a:off x="8153400" y="2190750"/>
          <a:ext cx="10668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106680</xdr:colOff>
      <xdr:row>9</xdr:row>
      <xdr:rowOff>47625</xdr:rowOff>
    </xdr:to>
    <xdr:sp macro="" textlink="">
      <xdr:nvSpPr>
        <xdr:cNvPr id="84" name="Text Box 113"/>
        <xdr:cNvSpPr txBox="1">
          <a:spLocks noChangeArrowheads="1"/>
        </xdr:cNvSpPr>
      </xdr:nvSpPr>
      <xdr:spPr>
        <a:xfrm>
          <a:off x="8153400" y="2190750"/>
          <a:ext cx="10668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106680</xdr:colOff>
      <xdr:row>9</xdr:row>
      <xdr:rowOff>47625</xdr:rowOff>
    </xdr:to>
    <xdr:sp macro="" textlink="">
      <xdr:nvSpPr>
        <xdr:cNvPr id="85" name="Text Box 114"/>
        <xdr:cNvSpPr txBox="1">
          <a:spLocks noChangeArrowheads="1"/>
        </xdr:cNvSpPr>
      </xdr:nvSpPr>
      <xdr:spPr>
        <a:xfrm>
          <a:off x="8153400" y="2190750"/>
          <a:ext cx="10668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106680</xdr:colOff>
      <xdr:row>9</xdr:row>
      <xdr:rowOff>47625</xdr:rowOff>
    </xdr:to>
    <xdr:sp macro="" textlink="">
      <xdr:nvSpPr>
        <xdr:cNvPr id="86" name="Text Box 115"/>
        <xdr:cNvSpPr txBox="1">
          <a:spLocks noChangeArrowheads="1"/>
        </xdr:cNvSpPr>
      </xdr:nvSpPr>
      <xdr:spPr>
        <a:xfrm>
          <a:off x="8153400" y="2190750"/>
          <a:ext cx="10668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106680</xdr:colOff>
      <xdr:row>9</xdr:row>
      <xdr:rowOff>47625</xdr:rowOff>
    </xdr:to>
    <xdr:sp macro="" textlink="">
      <xdr:nvSpPr>
        <xdr:cNvPr id="87" name="Text Box 116"/>
        <xdr:cNvSpPr txBox="1">
          <a:spLocks noChangeArrowheads="1"/>
        </xdr:cNvSpPr>
      </xdr:nvSpPr>
      <xdr:spPr>
        <a:xfrm>
          <a:off x="8153400" y="2190750"/>
          <a:ext cx="10668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106680</xdr:colOff>
      <xdr:row>9</xdr:row>
      <xdr:rowOff>47625</xdr:rowOff>
    </xdr:to>
    <xdr:sp macro="" textlink="">
      <xdr:nvSpPr>
        <xdr:cNvPr id="88" name="Text Box 117"/>
        <xdr:cNvSpPr txBox="1">
          <a:spLocks noChangeArrowheads="1"/>
        </xdr:cNvSpPr>
      </xdr:nvSpPr>
      <xdr:spPr>
        <a:xfrm>
          <a:off x="8153400" y="2190750"/>
          <a:ext cx="10668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106680</xdr:colOff>
      <xdr:row>9</xdr:row>
      <xdr:rowOff>47625</xdr:rowOff>
    </xdr:to>
    <xdr:sp macro="" textlink="">
      <xdr:nvSpPr>
        <xdr:cNvPr id="89" name="Text Box 118"/>
        <xdr:cNvSpPr txBox="1">
          <a:spLocks noChangeArrowheads="1"/>
        </xdr:cNvSpPr>
      </xdr:nvSpPr>
      <xdr:spPr>
        <a:xfrm>
          <a:off x="8153400" y="2190750"/>
          <a:ext cx="10668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106680</xdr:colOff>
      <xdr:row>9</xdr:row>
      <xdr:rowOff>47625</xdr:rowOff>
    </xdr:to>
    <xdr:sp macro="" textlink="">
      <xdr:nvSpPr>
        <xdr:cNvPr id="90" name="Text Box 119"/>
        <xdr:cNvSpPr txBox="1">
          <a:spLocks noChangeArrowheads="1"/>
        </xdr:cNvSpPr>
      </xdr:nvSpPr>
      <xdr:spPr>
        <a:xfrm>
          <a:off x="8153400" y="2190750"/>
          <a:ext cx="10668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106680</xdr:colOff>
      <xdr:row>9</xdr:row>
      <xdr:rowOff>47625</xdr:rowOff>
    </xdr:to>
    <xdr:sp macro="" textlink="">
      <xdr:nvSpPr>
        <xdr:cNvPr id="91" name="Text Box 120"/>
        <xdr:cNvSpPr txBox="1">
          <a:spLocks noChangeArrowheads="1"/>
        </xdr:cNvSpPr>
      </xdr:nvSpPr>
      <xdr:spPr>
        <a:xfrm>
          <a:off x="8153400" y="2190750"/>
          <a:ext cx="10668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106680</xdr:colOff>
      <xdr:row>9</xdr:row>
      <xdr:rowOff>47625</xdr:rowOff>
    </xdr:to>
    <xdr:sp macro="" textlink="">
      <xdr:nvSpPr>
        <xdr:cNvPr id="92" name="Text Box 121"/>
        <xdr:cNvSpPr txBox="1">
          <a:spLocks noChangeArrowheads="1"/>
        </xdr:cNvSpPr>
      </xdr:nvSpPr>
      <xdr:spPr>
        <a:xfrm>
          <a:off x="8153400" y="2190750"/>
          <a:ext cx="10668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106680</xdr:colOff>
      <xdr:row>9</xdr:row>
      <xdr:rowOff>47625</xdr:rowOff>
    </xdr:to>
    <xdr:sp macro="" textlink="">
      <xdr:nvSpPr>
        <xdr:cNvPr id="93" name="Text Box 122"/>
        <xdr:cNvSpPr txBox="1">
          <a:spLocks noChangeArrowheads="1"/>
        </xdr:cNvSpPr>
      </xdr:nvSpPr>
      <xdr:spPr>
        <a:xfrm>
          <a:off x="8153400" y="2190750"/>
          <a:ext cx="10668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106680</xdr:colOff>
      <xdr:row>9</xdr:row>
      <xdr:rowOff>47625</xdr:rowOff>
    </xdr:to>
    <xdr:sp macro="" textlink="">
      <xdr:nvSpPr>
        <xdr:cNvPr id="94" name="Text Box 123"/>
        <xdr:cNvSpPr txBox="1">
          <a:spLocks noChangeArrowheads="1"/>
        </xdr:cNvSpPr>
      </xdr:nvSpPr>
      <xdr:spPr>
        <a:xfrm>
          <a:off x="8153400" y="2190750"/>
          <a:ext cx="10668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106680</xdr:colOff>
      <xdr:row>9</xdr:row>
      <xdr:rowOff>47625</xdr:rowOff>
    </xdr:to>
    <xdr:sp macro="" textlink="">
      <xdr:nvSpPr>
        <xdr:cNvPr id="95" name="Text Box 124"/>
        <xdr:cNvSpPr txBox="1">
          <a:spLocks noChangeArrowheads="1"/>
        </xdr:cNvSpPr>
      </xdr:nvSpPr>
      <xdr:spPr>
        <a:xfrm>
          <a:off x="8153400" y="2190750"/>
          <a:ext cx="10668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106680</xdr:colOff>
      <xdr:row>9</xdr:row>
      <xdr:rowOff>47625</xdr:rowOff>
    </xdr:to>
    <xdr:sp macro="" textlink="">
      <xdr:nvSpPr>
        <xdr:cNvPr id="96" name="Text Box 125"/>
        <xdr:cNvSpPr txBox="1">
          <a:spLocks noChangeArrowheads="1"/>
        </xdr:cNvSpPr>
      </xdr:nvSpPr>
      <xdr:spPr>
        <a:xfrm>
          <a:off x="8153400" y="2190750"/>
          <a:ext cx="10668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106680</xdr:colOff>
      <xdr:row>9</xdr:row>
      <xdr:rowOff>47625</xdr:rowOff>
    </xdr:to>
    <xdr:sp macro="" textlink="">
      <xdr:nvSpPr>
        <xdr:cNvPr id="97" name="Text Box 126"/>
        <xdr:cNvSpPr txBox="1">
          <a:spLocks noChangeArrowheads="1"/>
        </xdr:cNvSpPr>
      </xdr:nvSpPr>
      <xdr:spPr>
        <a:xfrm>
          <a:off x="8153400" y="2190750"/>
          <a:ext cx="10668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106680</xdr:colOff>
      <xdr:row>9</xdr:row>
      <xdr:rowOff>47625</xdr:rowOff>
    </xdr:to>
    <xdr:sp macro="" textlink="">
      <xdr:nvSpPr>
        <xdr:cNvPr id="98" name="Text Box 127"/>
        <xdr:cNvSpPr txBox="1">
          <a:spLocks noChangeArrowheads="1"/>
        </xdr:cNvSpPr>
      </xdr:nvSpPr>
      <xdr:spPr>
        <a:xfrm>
          <a:off x="8153400" y="2190750"/>
          <a:ext cx="10668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106680</xdr:colOff>
      <xdr:row>9</xdr:row>
      <xdr:rowOff>47625</xdr:rowOff>
    </xdr:to>
    <xdr:sp macro="" textlink="">
      <xdr:nvSpPr>
        <xdr:cNvPr id="99" name="Text Box 128"/>
        <xdr:cNvSpPr txBox="1">
          <a:spLocks noChangeArrowheads="1"/>
        </xdr:cNvSpPr>
      </xdr:nvSpPr>
      <xdr:spPr>
        <a:xfrm>
          <a:off x="8153400" y="2190750"/>
          <a:ext cx="10668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106680</xdr:colOff>
      <xdr:row>9</xdr:row>
      <xdr:rowOff>47625</xdr:rowOff>
    </xdr:to>
    <xdr:sp macro="" textlink="">
      <xdr:nvSpPr>
        <xdr:cNvPr id="100" name="Text Box 129"/>
        <xdr:cNvSpPr txBox="1">
          <a:spLocks noChangeArrowheads="1"/>
        </xdr:cNvSpPr>
      </xdr:nvSpPr>
      <xdr:spPr>
        <a:xfrm>
          <a:off x="8153400" y="2190750"/>
          <a:ext cx="10668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106680</xdr:colOff>
      <xdr:row>9</xdr:row>
      <xdr:rowOff>47625</xdr:rowOff>
    </xdr:to>
    <xdr:sp macro="" textlink="">
      <xdr:nvSpPr>
        <xdr:cNvPr id="101" name="Text Box 130"/>
        <xdr:cNvSpPr txBox="1">
          <a:spLocks noChangeArrowheads="1"/>
        </xdr:cNvSpPr>
      </xdr:nvSpPr>
      <xdr:spPr>
        <a:xfrm>
          <a:off x="8153400" y="2190750"/>
          <a:ext cx="10668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106680</xdr:colOff>
      <xdr:row>9</xdr:row>
      <xdr:rowOff>47625</xdr:rowOff>
    </xdr:to>
    <xdr:sp macro="" textlink="">
      <xdr:nvSpPr>
        <xdr:cNvPr id="102" name="Text Box 131"/>
        <xdr:cNvSpPr txBox="1">
          <a:spLocks noChangeArrowheads="1"/>
        </xdr:cNvSpPr>
      </xdr:nvSpPr>
      <xdr:spPr>
        <a:xfrm>
          <a:off x="8153400" y="2190750"/>
          <a:ext cx="10668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106680</xdr:colOff>
      <xdr:row>9</xdr:row>
      <xdr:rowOff>47625</xdr:rowOff>
    </xdr:to>
    <xdr:sp macro="" textlink="">
      <xdr:nvSpPr>
        <xdr:cNvPr id="103" name="Text Box 132"/>
        <xdr:cNvSpPr txBox="1">
          <a:spLocks noChangeArrowheads="1"/>
        </xdr:cNvSpPr>
      </xdr:nvSpPr>
      <xdr:spPr>
        <a:xfrm>
          <a:off x="8153400" y="2190750"/>
          <a:ext cx="10668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106680</xdr:colOff>
      <xdr:row>9</xdr:row>
      <xdr:rowOff>47625</xdr:rowOff>
    </xdr:to>
    <xdr:sp macro="" textlink="">
      <xdr:nvSpPr>
        <xdr:cNvPr id="104" name="Text Box 133"/>
        <xdr:cNvSpPr txBox="1">
          <a:spLocks noChangeArrowheads="1"/>
        </xdr:cNvSpPr>
      </xdr:nvSpPr>
      <xdr:spPr>
        <a:xfrm>
          <a:off x="8153400" y="2190750"/>
          <a:ext cx="10668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106680</xdr:colOff>
      <xdr:row>9</xdr:row>
      <xdr:rowOff>47625</xdr:rowOff>
    </xdr:to>
    <xdr:sp macro="" textlink="">
      <xdr:nvSpPr>
        <xdr:cNvPr id="105" name="Text Box 134"/>
        <xdr:cNvSpPr txBox="1">
          <a:spLocks noChangeArrowheads="1"/>
        </xdr:cNvSpPr>
      </xdr:nvSpPr>
      <xdr:spPr>
        <a:xfrm>
          <a:off x="8153400" y="2190750"/>
          <a:ext cx="10668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106680</xdr:colOff>
      <xdr:row>9</xdr:row>
      <xdr:rowOff>47625</xdr:rowOff>
    </xdr:to>
    <xdr:sp macro="" textlink="">
      <xdr:nvSpPr>
        <xdr:cNvPr id="106" name="Text Box 135"/>
        <xdr:cNvSpPr txBox="1">
          <a:spLocks noChangeArrowheads="1"/>
        </xdr:cNvSpPr>
      </xdr:nvSpPr>
      <xdr:spPr>
        <a:xfrm>
          <a:off x="8153400" y="2190750"/>
          <a:ext cx="10668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106680</xdr:colOff>
      <xdr:row>9</xdr:row>
      <xdr:rowOff>47625</xdr:rowOff>
    </xdr:to>
    <xdr:sp macro="" textlink="">
      <xdr:nvSpPr>
        <xdr:cNvPr id="107" name="Text Box 136"/>
        <xdr:cNvSpPr txBox="1">
          <a:spLocks noChangeArrowheads="1"/>
        </xdr:cNvSpPr>
      </xdr:nvSpPr>
      <xdr:spPr>
        <a:xfrm>
          <a:off x="8153400" y="2190750"/>
          <a:ext cx="10668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106680</xdr:colOff>
      <xdr:row>9</xdr:row>
      <xdr:rowOff>47625</xdr:rowOff>
    </xdr:to>
    <xdr:sp macro="" textlink="">
      <xdr:nvSpPr>
        <xdr:cNvPr id="108" name="Text Box 137"/>
        <xdr:cNvSpPr txBox="1">
          <a:spLocks noChangeArrowheads="1"/>
        </xdr:cNvSpPr>
      </xdr:nvSpPr>
      <xdr:spPr>
        <a:xfrm>
          <a:off x="8153400" y="2190750"/>
          <a:ext cx="10668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106680</xdr:colOff>
      <xdr:row>9</xdr:row>
      <xdr:rowOff>47625</xdr:rowOff>
    </xdr:to>
    <xdr:sp macro="" textlink="">
      <xdr:nvSpPr>
        <xdr:cNvPr id="109" name="Text Box 138"/>
        <xdr:cNvSpPr txBox="1">
          <a:spLocks noChangeArrowheads="1"/>
        </xdr:cNvSpPr>
      </xdr:nvSpPr>
      <xdr:spPr>
        <a:xfrm>
          <a:off x="8153400" y="2190750"/>
          <a:ext cx="10668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106680</xdr:colOff>
      <xdr:row>9</xdr:row>
      <xdr:rowOff>47625</xdr:rowOff>
    </xdr:to>
    <xdr:sp macro="" textlink="">
      <xdr:nvSpPr>
        <xdr:cNvPr id="110" name="Text Box 139"/>
        <xdr:cNvSpPr txBox="1">
          <a:spLocks noChangeArrowheads="1"/>
        </xdr:cNvSpPr>
      </xdr:nvSpPr>
      <xdr:spPr>
        <a:xfrm>
          <a:off x="8153400" y="2190750"/>
          <a:ext cx="10668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106680</xdr:colOff>
      <xdr:row>9</xdr:row>
      <xdr:rowOff>47625</xdr:rowOff>
    </xdr:to>
    <xdr:sp macro="" textlink="">
      <xdr:nvSpPr>
        <xdr:cNvPr id="111" name="Text Box 140"/>
        <xdr:cNvSpPr txBox="1">
          <a:spLocks noChangeArrowheads="1"/>
        </xdr:cNvSpPr>
      </xdr:nvSpPr>
      <xdr:spPr>
        <a:xfrm>
          <a:off x="8153400" y="2190750"/>
          <a:ext cx="10668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106680</xdr:colOff>
      <xdr:row>9</xdr:row>
      <xdr:rowOff>47625</xdr:rowOff>
    </xdr:to>
    <xdr:sp macro="" textlink="">
      <xdr:nvSpPr>
        <xdr:cNvPr id="112" name="Text Box 141"/>
        <xdr:cNvSpPr txBox="1">
          <a:spLocks noChangeArrowheads="1"/>
        </xdr:cNvSpPr>
      </xdr:nvSpPr>
      <xdr:spPr>
        <a:xfrm>
          <a:off x="8153400" y="2190750"/>
          <a:ext cx="10668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106680</xdr:colOff>
      <xdr:row>9</xdr:row>
      <xdr:rowOff>47625</xdr:rowOff>
    </xdr:to>
    <xdr:sp macro="" textlink="">
      <xdr:nvSpPr>
        <xdr:cNvPr id="113" name="Text Box 142"/>
        <xdr:cNvSpPr txBox="1">
          <a:spLocks noChangeArrowheads="1"/>
        </xdr:cNvSpPr>
      </xdr:nvSpPr>
      <xdr:spPr>
        <a:xfrm>
          <a:off x="8153400" y="2190750"/>
          <a:ext cx="10668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106680</xdr:colOff>
      <xdr:row>9</xdr:row>
      <xdr:rowOff>47625</xdr:rowOff>
    </xdr:to>
    <xdr:sp macro="" textlink="">
      <xdr:nvSpPr>
        <xdr:cNvPr id="114" name="Text Box 143"/>
        <xdr:cNvSpPr txBox="1">
          <a:spLocks noChangeArrowheads="1"/>
        </xdr:cNvSpPr>
      </xdr:nvSpPr>
      <xdr:spPr>
        <a:xfrm>
          <a:off x="8153400" y="2190750"/>
          <a:ext cx="10668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106680</xdr:colOff>
      <xdr:row>9</xdr:row>
      <xdr:rowOff>47625</xdr:rowOff>
    </xdr:to>
    <xdr:sp macro="" textlink="">
      <xdr:nvSpPr>
        <xdr:cNvPr id="115" name="Text Box 144"/>
        <xdr:cNvSpPr txBox="1">
          <a:spLocks noChangeArrowheads="1"/>
        </xdr:cNvSpPr>
      </xdr:nvSpPr>
      <xdr:spPr>
        <a:xfrm>
          <a:off x="8153400" y="2190750"/>
          <a:ext cx="10668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106680</xdr:colOff>
      <xdr:row>9</xdr:row>
      <xdr:rowOff>47625</xdr:rowOff>
    </xdr:to>
    <xdr:sp macro="" textlink="">
      <xdr:nvSpPr>
        <xdr:cNvPr id="116" name="Text Box 145"/>
        <xdr:cNvSpPr txBox="1">
          <a:spLocks noChangeArrowheads="1"/>
        </xdr:cNvSpPr>
      </xdr:nvSpPr>
      <xdr:spPr>
        <a:xfrm>
          <a:off x="8153400" y="2190750"/>
          <a:ext cx="10668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106680</xdr:colOff>
      <xdr:row>9</xdr:row>
      <xdr:rowOff>47625</xdr:rowOff>
    </xdr:to>
    <xdr:sp macro="" textlink="">
      <xdr:nvSpPr>
        <xdr:cNvPr id="117" name="Text Box 146"/>
        <xdr:cNvSpPr txBox="1">
          <a:spLocks noChangeArrowheads="1"/>
        </xdr:cNvSpPr>
      </xdr:nvSpPr>
      <xdr:spPr>
        <a:xfrm>
          <a:off x="8153400" y="2190750"/>
          <a:ext cx="10668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106680</xdr:colOff>
      <xdr:row>9</xdr:row>
      <xdr:rowOff>47625</xdr:rowOff>
    </xdr:to>
    <xdr:sp macro="" textlink="">
      <xdr:nvSpPr>
        <xdr:cNvPr id="118" name="Text Box 147"/>
        <xdr:cNvSpPr txBox="1">
          <a:spLocks noChangeArrowheads="1"/>
        </xdr:cNvSpPr>
      </xdr:nvSpPr>
      <xdr:spPr>
        <a:xfrm>
          <a:off x="8153400" y="2190750"/>
          <a:ext cx="10668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106680</xdr:colOff>
      <xdr:row>9</xdr:row>
      <xdr:rowOff>47625</xdr:rowOff>
    </xdr:to>
    <xdr:sp macro="" textlink="">
      <xdr:nvSpPr>
        <xdr:cNvPr id="119" name="Text Box 148"/>
        <xdr:cNvSpPr txBox="1">
          <a:spLocks noChangeArrowheads="1"/>
        </xdr:cNvSpPr>
      </xdr:nvSpPr>
      <xdr:spPr>
        <a:xfrm>
          <a:off x="8153400" y="2190750"/>
          <a:ext cx="10668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106680</xdr:colOff>
      <xdr:row>9</xdr:row>
      <xdr:rowOff>47625</xdr:rowOff>
    </xdr:to>
    <xdr:sp macro="" textlink="">
      <xdr:nvSpPr>
        <xdr:cNvPr id="120" name="Text Box 149"/>
        <xdr:cNvSpPr txBox="1">
          <a:spLocks noChangeArrowheads="1"/>
        </xdr:cNvSpPr>
      </xdr:nvSpPr>
      <xdr:spPr>
        <a:xfrm>
          <a:off x="8153400" y="2190750"/>
          <a:ext cx="10668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106680</xdr:colOff>
      <xdr:row>9</xdr:row>
      <xdr:rowOff>47625</xdr:rowOff>
    </xdr:to>
    <xdr:sp macro="" textlink="">
      <xdr:nvSpPr>
        <xdr:cNvPr id="121" name="Text Box 150"/>
        <xdr:cNvSpPr txBox="1">
          <a:spLocks noChangeArrowheads="1"/>
        </xdr:cNvSpPr>
      </xdr:nvSpPr>
      <xdr:spPr>
        <a:xfrm>
          <a:off x="8153400" y="2190750"/>
          <a:ext cx="10668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106680</xdr:colOff>
      <xdr:row>9</xdr:row>
      <xdr:rowOff>47625</xdr:rowOff>
    </xdr:to>
    <xdr:sp macro="" textlink="">
      <xdr:nvSpPr>
        <xdr:cNvPr id="122" name="Text Box 151"/>
        <xdr:cNvSpPr txBox="1">
          <a:spLocks noChangeArrowheads="1"/>
        </xdr:cNvSpPr>
      </xdr:nvSpPr>
      <xdr:spPr>
        <a:xfrm>
          <a:off x="8153400" y="2190750"/>
          <a:ext cx="10668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106680</xdr:colOff>
      <xdr:row>9</xdr:row>
      <xdr:rowOff>47625</xdr:rowOff>
    </xdr:to>
    <xdr:sp macro="" textlink="">
      <xdr:nvSpPr>
        <xdr:cNvPr id="123" name="Text Box 152"/>
        <xdr:cNvSpPr txBox="1">
          <a:spLocks noChangeArrowheads="1"/>
        </xdr:cNvSpPr>
      </xdr:nvSpPr>
      <xdr:spPr>
        <a:xfrm>
          <a:off x="8153400" y="2190750"/>
          <a:ext cx="10668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106680</xdr:colOff>
      <xdr:row>9</xdr:row>
      <xdr:rowOff>47625</xdr:rowOff>
    </xdr:to>
    <xdr:sp macro="" textlink="">
      <xdr:nvSpPr>
        <xdr:cNvPr id="124" name="Text Box 153"/>
        <xdr:cNvSpPr txBox="1">
          <a:spLocks noChangeArrowheads="1"/>
        </xdr:cNvSpPr>
      </xdr:nvSpPr>
      <xdr:spPr>
        <a:xfrm>
          <a:off x="8153400" y="2190750"/>
          <a:ext cx="10668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106680</xdr:colOff>
      <xdr:row>9</xdr:row>
      <xdr:rowOff>47625</xdr:rowOff>
    </xdr:to>
    <xdr:sp macro="" textlink="">
      <xdr:nvSpPr>
        <xdr:cNvPr id="125" name="Text Box 154"/>
        <xdr:cNvSpPr txBox="1">
          <a:spLocks noChangeArrowheads="1"/>
        </xdr:cNvSpPr>
      </xdr:nvSpPr>
      <xdr:spPr>
        <a:xfrm>
          <a:off x="8153400" y="2190750"/>
          <a:ext cx="10668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106680</xdr:colOff>
      <xdr:row>9</xdr:row>
      <xdr:rowOff>47625</xdr:rowOff>
    </xdr:to>
    <xdr:sp macro="" textlink="">
      <xdr:nvSpPr>
        <xdr:cNvPr id="126" name="Text Box 155"/>
        <xdr:cNvSpPr txBox="1">
          <a:spLocks noChangeArrowheads="1"/>
        </xdr:cNvSpPr>
      </xdr:nvSpPr>
      <xdr:spPr>
        <a:xfrm>
          <a:off x="8153400" y="2190750"/>
          <a:ext cx="10668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106680</xdr:colOff>
      <xdr:row>9</xdr:row>
      <xdr:rowOff>47625</xdr:rowOff>
    </xdr:to>
    <xdr:sp macro="" textlink="">
      <xdr:nvSpPr>
        <xdr:cNvPr id="127" name="Text Box 156"/>
        <xdr:cNvSpPr txBox="1">
          <a:spLocks noChangeArrowheads="1"/>
        </xdr:cNvSpPr>
      </xdr:nvSpPr>
      <xdr:spPr>
        <a:xfrm>
          <a:off x="8153400" y="2190750"/>
          <a:ext cx="10668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106680</xdr:colOff>
      <xdr:row>9</xdr:row>
      <xdr:rowOff>47625</xdr:rowOff>
    </xdr:to>
    <xdr:sp macro="" textlink="">
      <xdr:nvSpPr>
        <xdr:cNvPr id="128" name="Text Box 157"/>
        <xdr:cNvSpPr txBox="1">
          <a:spLocks noChangeArrowheads="1"/>
        </xdr:cNvSpPr>
      </xdr:nvSpPr>
      <xdr:spPr>
        <a:xfrm>
          <a:off x="8153400" y="2190750"/>
          <a:ext cx="10668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106680</xdr:colOff>
      <xdr:row>9</xdr:row>
      <xdr:rowOff>47625</xdr:rowOff>
    </xdr:to>
    <xdr:sp macro="" textlink="">
      <xdr:nvSpPr>
        <xdr:cNvPr id="129" name="Text Box 158"/>
        <xdr:cNvSpPr txBox="1">
          <a:spLocks noChangeArrowheads="1"/>
        </xdr:cNvSpPr>
      </xdr:nvSpPr>
      <xdr:spPr>
        <a:xfrm>
          <a:off x="8153400" y="2190750"/>
          <a:ext cx="10668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106680</xdr:colOff>
      <xdr:row>9</xdr:row>
      <xdr:rowOff>47625</xdr:rowOff>
    </xdr:to>
    <xdr:sp macro="" textlink="">
      <xdr:nvSpPr>
        <xdr:cNvPr id="130" name="Text Box 159"/>
        <xdr:cNvSpPr txBox="1">
          <a:spLocks noChangeArrowheads="1"/>
        </xdr:cNvSpPr>
      </xdr:nvSpPr>
      <xdr:spPr>
        <a:xfrm>
          <a:off x="8153400" y="2190750"/>
          <a:ext cx="10668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106680</xdr:colOff>
      <xdr:row>9</xdr:row>
      <xdr:rowOff>47625</xdr:rowOff>
    </xdr:to>
    <xdr:sp macro="" textlink="">
      <xdr:nvSpPr>
        <xdr:cNvPr id="131" name="Text Box 160"/>
        <xdr:cNvSpPr txBox="1">
          <a:spLocks noChangeArrowheads="1"/>
        </xdr:cNvSpPr>
      </xdr:nvSpPr>
      <xdr:spPr>
        <a:xfrm>
          <a:off x="8153400" y="2190750"/>
          <a:ext cx="10668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106680</xdr:colOff>
      <xdr:row>9</xdr:row>
      <xdr:rowOff>47625</xdr:rowOff>
    </xdr:to>
    <xdr:sp macro="" textlink="">
      <xdr:nvSpPr>
        <xdr:cNvPr id="132" name="Text Box 161"/>
        <xdr:cNvSpPr txBox="1">
          <a:spLocks noChangeArrowheads="1"/>
        </xdr:cNvSpPr>
      </xdr:nvSpPr>
      <xdr:spPr>
        <a:xfrm>
          <a:off x="8153400" y="2190750"/>
          <a:ext cx="10668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106680</xdr:colOff>
      <xdr:row>9</xdr:row>
      <xdr:rowOff>47625</xdr:rowOff>
    </xdr:to>
    <xdr:sp macro="" textlink="">
      <xdr:nvSpPr>
        <xdr:cNvPr id="133" name="Text Box 162"/>
        <xdr:cNvSpPr txBox="1">
          <a:spLocks noChangeArrowheads="1"/>
        </xdr:cNvSpPr>
      </xdr:nvSpPr>
      <xdr:spPr>
        <a:xfrm>
          <a:off x="8153400" y="2190750"/>
          <a:ext cx="10668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106680</xdr:colOff>
      <xdr:row>9</xdr:row>
      <xdr:rowOff>47625</xdr:rowOff>
    </xdr:to>
    <xdr:sp macro="" textlink="">
      <xdr:nvSpPr>
        <xdr:cNvPr id="134" name="Text Box 163"/>
        <xdr:cNvSpPr txBox="1">
          <a:spLocks noChangeArrowheads="1"/>
        </xdr:cNvSpPr>
      </xdr:nvSpPr>
      <xdr:spPr>
        <a:xfrm>
          <a:off x="8153400" y="2190750"/>
          <a:ext cx="10668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106680</xdr:colOff>
      <xdr:row>9</xdr:row>
      <xdr:rowOff>47625</xdr:rowOff>
    </xdr:to>
    <xdr:sp macro="" textlink="">
      <xdr:nvSpPr>
        <xdr:cNvPr id="135" name="Text Box 164"/>
        <xdr:cNvSpPr txBox="1">
          <a:spLocks noChangeArrowheads="1"/>
        </xdr:cNvSpPr>
      </xdr:nvSpPr>
      <xdr:spPr>
        <a:xfrm>
          <a:off x="8153400" y="2190750"/>
          <a:ext cx="10668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106680</xdr:colOff>
      <xdr:row>9</xdr:row>
      <xdr:rowOff>47625</xdr:rowOff>
    </xdr:to>
    <xdr:sp macro="" textlink="">
      <xdr:nvSpPr>
        <xdr:cNvPr id="136" name="Text Box 165"/>
        <xdr:cNvSpPr txBox="1">
          <a:spLocks noChangeArrowheads="1"/>
        </xdr:cNvSpPr>
      </xdr:nvSpPr>
      <xdr:spPr>
        <a:xfrm>
          <a:off x="8153400" y="2190750"/>
          <a:ext cx="10668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106680</xdr:colOff>
      <xdr:row>9</xdr:row>
      <xdr:rowOff>47625</xdr:rowOff>
    </xdr:to>
    <xdr:sp macro="" textlink="">
      <xdr:nvSpPr>
        <xdr:cNvPr id="137" name="Text Box 166"/>
        <xdr:cNvSpPr txBox="1">
          <a:spLocks noChangeArrowheads="1"/>
        </xdr:cNvSpPr>
      </xdr:nvSpPr>
      <xdr:spPr>
        <a:xfrm>
          <a:off x="8153400" y="2190750"/>
          <a:ext cx="10668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106680</xdr:colOff>
      <xdr:row>9</xdr:row>
      <xdr:rowOff>47625</xdr:rowOff>
    </xdr:to>
    <xdr:sp macro="" textlink="">
      <xdr:nvSpPr>
        <xdr:cNvPr id="138" name="Text Box 167"/>
        <xdr:cNvSpPr txBox="1">
          <a:spLocks noChangeArrowheads="1"/>
        </xdr:cNvSpPr>
      </xdr:nvSpPr>
      <xdr:spPr>
        <a:xfrm>
          <a:off x="8153400" y="2190750"/>
          <a:ext cx="10668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106680</xdr:colOff>
      <xdr:row>9</xdr:row>
      <xdr:rowOff>47625</xdr:rowOff>
    </xdr:to>
    <xdr:sp macro="" textlink="">
      <xdr:nvSpPr>
        <xdr:cNvPr id="139" name="Text Box 168"/>
        <xdr:cNvSpPr txBox="1">
          <a:spLocks noChangeArrowheads="1"/>
        </xdr:cNvSpPr>
      </xdr:nvSpPr>
      <xdr:spPr>
        <a:xfrm>
          <a:off x="8153400" y="2190750"/>
          <a:ext cx="10668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106680</xdr:colOff>
      <xdr:row>9</xdr:row>
      <xdr:rowOff>47625</xdr:rowOff>
    </xdr:to>
    <xdr:sp macro="" textlink="">
      <xdr:nvSpPr>
        <xdr:cNvPr id="140" name="Text Box 169"/>
        <xdr:cNvSpPr txBox="1">
          <a:spLocks noChangeArrowheads="1"/>
        </xdr:cNvSpPr>
      </xdr:nvSpPr>
      <xdr:spPr>
        <a:xfrm>
          <a:off x="8153400" y="2190750"/>
          <a:ext cx="10668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106680</xdr:colOff>
      <xdr:row>9</xdr:row>
      <xdr:rowOff>47625</xdr:rowOff>
    </xdr:to>
    <xdr:sp macro="" textlink="">
      <xdr:nvSpPr>
        <xdr:cNvPr id="141" name="Text Box 170"/>
        <xdr:cNvSpPr txBox="1">
          <a:spLocks noChangeArrowheads="1"/>
        </xdr:cNvSpPr>
      </xdr:nvSpPr>
      <xdr:spPr>
        <a:xfrm>
          <a:off x="8153400" y="2190750"/>
          <a:ext cx="10668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106680</xdr:colOff>
      <xdr:row>9</xdr:row>
      <xdr:rowOff>47625</xdr:rowOff>
    </xdr:to>
    <xdr:sp macro="" textlink="">
      <xdr:nvSpPr>
        <xdr:cNvPr id="142" name="Text Box 171"/>
        <xdr:cNvSpPr txBox="1">
          <a:spLocks noChangeArrowheads="1"/>
        </xdr:cNvSpPr>
      </xdr:nvSpPr>
      <xdr:spPr>
        <a:xfrm>
          <a:off x="8153400" y="2190750"/>
          <a:ext cx="10668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106680</xdr:colOff>
      <xdr:row>9</xdr:row>
      <xdr:rowOff>47625</xdr:rowOff>
    </xdr:to>
    <xdr:sp macro="" textlink="">
      <xdr:nvSpPr>
        <xdr:cNvPr id="143" name="Text Box 172"/>
        <xdr:cNvSpPr txBox="1">
          <a:spLocks noChangeArrowheads="1"/>
        </xdr:cNvSpPr>
      </xdr:nvSpPr>
      <xdr:spPr>
        <a:xfrm>
          <a:off x="8153400" y="2190750"/>
          <a:ext cx="10668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106680</xdr:colOff>
      <xdr:row>9</xdr:row>
      <xdr:rowOff>47625</xdr:rowOff>
    </xdr:to>
    <xdr:sp macro="" textlink="">
      <xdr:nvSpPr>
        <xdr:cNvPr id="144" name="Text Box 173"/>
        <xdr:cNvSpPr txBox="1">
          <a:spLocks noChangeArrowheads="1"/>
        </xdr:cNvSpPr>
      </xdr:nvSpPr>
      <xdr:spPr>
        <a:xfrm>
          <a:off x="8153400" y="2190750"/>
          <a:ext cx="10668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106680</xdr:colOff>
      <xdr:row>9</xdr:row>
      <xdr:rowOff>47625</xdr:rowOff>
    </xdr:to>
    <xdr:sp macro="" textlink="">
      <xdr:nvSpPr>
        <xdr:cNvPr id="145" name="Text Box 174"/>
        <xdr:cNvSpPr txBox="1">
          <a:spLocks noChangeArrowheads="1"/>
        </xdr:cNvSpPr>
      </xdr:nvSpPr>
      <xdr:spPr>
        <a:xfrm>
          <a:off x="8153400" y="2190750"/>
          <a:ext cx="10668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106680</xdr:colOff>
      <xdr:row>9</xdr:row>
      <xdr:rowOff>47625</xdr:rowOff>
    </xdr:to>
    <xdr:sp macro="" textlink="">
      <xdr:nvSpPr>
        <xdr:cNvPr id="146" name="Text Box 175"/>
        <xdr:cNvSpPr txBox="1">
          <a:spLocks noChangeArrowheads="1"/>
        </xdr:cNvSpPr>
      </xdr:nvSpPr>
      <xdr:spPr>
        <a:xfrm>
          <a:off x="8153400" y="2190750"/>
          <a:ext cx="10668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106680</xdr:colOff>
      <xdr:row>9</xdr:row>
      <xdr:rowOff>47625</xdr:rowOff>
    </xdr:to>
    <xdr:sp macro="" textlink="">
      <xdr:nvSpPr>
        <xdr:cNvPr id="147" name="Text Box 176"/>
        <xdr:cNvSpPr txBox="1">
          <a:spLocks noChangeArrowheads="1"/>
        </xdr:cNvSpPr>
      </xdr:nvSpPr>
      <xdr:spPr>
        <a:xfrm>
          <a:off x="8153400" y="2190750"/>
          <a:ext cx="10668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106680</xdr:colOff>
      <xdr:row>9</xdr:row>
      <xdr:rowOff>47625</xdr:rowOff>
    </xdr:to>
    <xdr:sp macro="" textlink="">
      <xdr:nvSpPr>
        <xdr:cNvPr id="148" name="Text Box 177"/>
        <xdr:cNvSpPr txBox="1">
          <a:spLocks noChangeArrowheads="1"/>
        </xdr:cNvSpPr>
      </xdr:nvSpPr>
      <xdr:spPr>
        <a:xfrm>
          <a:off x="8153400" y="2190750"/>
          <a:ext cx="10668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106680</xdr:colOff>
      <xdr:row>9</xdr:row>
      <xdr:rowOff>47625</xdr:rowOff>
    </xdr:to>
    <xdr:sp macro="" textlink="">
      <xdr:nvSpPr>
        <xdr:cNvPr id="149" name="Text Box 178"/>
        <xdr:cNvSpPr txBox="1">
          <a:spLocks noChangeArrowheads="1"/>
        </xdr:cNvSpPr>
      </xdr:nvSpPr>
      <xdr:spPr>
        <a:xfrm>
          <a:off x="8153400" y="2190750"/>
          <a:ext cx="10668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106680</xdr:colOff>
      <xdr:row>9</xdr:row>
      <xdr:rowOff>47625</xdr:rowOff>
    </xdr:to>
    <xdr:sp macro="" textlink="">
      <xdr:nvSpPr>
        <xdr:cNvPr id="150" name="Text Box 179"/>
        <xdr:cNvSpPr txBox="1">
          <a:spLocks noChangeArrowheads="1"/>
        </xdr:cNvSpPr>
      </xdr:nvSpPr>
      <xdr:spPr>
        <a:xfrm>
          <a:off x="8153400" y="2190750"/>
          <a:ext cx="10668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106680</xdr:colOff>
      <xdr:row>9</xdr:row>
      <xdr:rowOff>47625</xdr:rowOff>
    </xdr:to>
    <xdr:sp macro="" textlink="">
      <xdr:nvSpPr>
        <xdr:cNvPr id="151" name="Text Box 180"/>
        <xdr:cNvSpPr txBox="1">
          <a:spLocks noChangeArrowheads="1"/>
        </xdr:cNvSpPr>
      </xdr:nvSpPr>
      <xdr:spPr>
        <a:xfrm>
          <a:off x="8153400" y="2190750"/>
          <a:ext cx="10668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106680</xdr:colOff>
      <xdr:row>9</xdr:row>
      <xdr:rowOff>47625</xdr:rowOff>
    </xdr:to>
    <xdr:sp macro="" textlink="">
      <xdr:nvSpPr>
        <xdr:cNvPr id="152" name="Text Box 181"/>
        <xdr:cNvSpPr txBox="1">
          <a:spLocks noChangeArrowheads="1"/>
        </xdr:cNvSpPr>
      </xdr:nvSpPr>
      <xdr:spPr>
        <a:xfrm>
          <a:off x="8153400" y="2190750"/>
          <a:ext cx="10668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106680</xdr:colOff>
      <xdr:row>9</xdr:row>
      <xdr:rowOff>47625</xdr:rowOff>
    </xdr:to>
    <xdr:sp macro="" textlink="">
      <xdr:nvSpPr>
        <xdr:cNvPr id="153" name="Text Box 182"/>
        <xdr:cNvSpPr txBox="1">
          <a:spLocks noChangeArrowheads="1"/>
        </xdr:cNvSpPr>
      </xdr:nvSpPr>
      <xdr:spPr>
        <a:xfrm>
          <a:off x="8153400" y="2190750"/>
          <a:ext cx="10668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106680</xdr:colOff>
      <xdr:row>9</xdr:row>
      <xdr:rowOff>47625</xdr:rowOff>
    </xdr:to>
    <xdr:sp macro="" textlink="">
      <xdr:nvSpPr>
        <xdr:cNvPr id="154" name="Text Box 183"/>
        <xdr:cNvSpPr txBox="1">
          <a:spLocks noChangeArrowheads="1"/>
        </xdr:cNvSpPr>
      </xdr:nvSpPr>
      <xdr:spPr>
        <a:xfrm>
          <a:off x="8153400" y="2190750"/>
          <a:ext cx="10668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106680</xdr:colOff>
      <xdr:row>9</xdr:row>
      <xdr:rowOff>47625</xdr:rowOff>
    </xdr:to>
    <xdr:sp macro="" textlink="">
      <xdr:nvSpPr>
        <xdr:cNvPr id="155" name="Text Box 184"/>
        <xdr:cNvSpPr txBox="1">
          <a:spLocks noChangeArrowheads="1"/>
        </xdr:cNvSpPr>
      </xdr:nvSpPr>
      <xdr:spPr>
        <a:xfrm>
          <a:off x="8153400" y="2190750"/>
          <a:ext cx="10668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106680</xdr:colOff>
      <xdr:row>9</xdr:row>
      <xdr:rowOff>47625</xdr:rowOff>
    </xdr:to>
    <xdr:sp macro="" textlink="">
      <xdr:nvSpPr>
        <xdr:cNvPr id="156" name="Text Box 185"/>
        <xdr:cNvSpPr txBox="1">
          <a:spLocks noChangeArrowheads="1"/>
        </xdr:cNvSpPr>
      </xdr:nvSpPr>
      <xdr:spPr>
        <a:xfrm>
          <a:off x="8153400" y="2190750"/>
          <a:ext cx="10668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106680</xdr:colOff>
      <xdr:row>9</xdr:row>
      <xdr:rowOff>47625</xdr:rowOff>
    </xdr:to>
    <xdr:sp macro="" textlink="">
      <xdr:nvSpPr>
        <xdr:cNvPr id="157" name="Text Box 186"/>
        <xdr:cNvSpPr txBox="1">
          <a:spLocks noChangeArrowheads="1"/>
        </xdr:cNvSpPr>
      </xdr:nvSpPr>
      <xdr:spPr>
        <a:xfrm>
          <a:off x="8153400" y="2190750"/>
          <a:ext cx="10668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106680</xdr:colOff>
      <xdr:row>9</xdr:row>
      <xdr:rowOff>47625</xdr:rowOff>
    </xdr:to>
    <xdr:sp macro="" textlink="">
      <xdr:nvSpPr>
        <xdr:cNvPr id="158" name="Text Box 187"/>
        <xdr:cNvSpPr txBox="1">
          <a:spLocks noChangeArrowheads="1"/>
        </xdr:cNvSpPr>
      </xdr:nvSpPr>
      <xdr:spPr>
        <a:xfrm>
          <a:off x="8153400" y="2190750"/>
          <a:ext cx="10668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106680</xdr:colOff>
      <xdr:row>9</xdr:row>
      <xdr:rowOff>47625</xdr:rowOff>
    </xdr:to>
    <xdr:sp macro="" textlink="">
      <xdr:nvSpPr>
        <xdr:cNvPr id="159" name="Text Box 188"/>
        <xdr:cNvSpPr txBox="1">
          <a:spLocks noChangeArrowheads="1"/>
        </xdr:cNvSpPr>
      </xdr:nvSpPr>
      <xdr:spPr>
        <a:xfrm>
          <a:off x="8153400" y="2190750"/>
          <a:ext cx="10668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106680</xdr:colOff>
      <xdr:row>9</xdr:row>
      <xdr:rowOff>47625</xdr:rowOff>
    </xdr:to>
    <xdr:sp macro="" textlink="">
      <xdr:nvSpPr>
        <xdr:cNvPr id="160" name="Text Box 189"/>
        <xdr:cNvSpPr txBox="1">
          <a:spLocks noChangeArrowheads="1"/>
        </xdr:cNvSpPr>
      </xdr:nvSpPr>
      <xdr:spPr>
        <a:xfrm>
          <a:off x="8153400" y="2190750"/>
          <a:ext cx="10668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106680</xdr:colOff>
      <xdr:row>9</xdr:row>
      <xdr:rowOff>47625</xdr:rowOff>
    </xdr:to>
    <xdr:sp macro="" textlink="">
      <xdr:nvSpPr>
        <xdr:cNvPr id="161" name="Text Box 190"/>
        <xdr:cNvSpPr txBox="1">
          <a:spLocks noChangeArrowheads="1"/>
        </xdr:cNvSpPr>
      </xdr:nvSpPr>
      <xdr:spPr>
        <a:xfrm>
          <a:off x="8153400" y="2190750"/>
          <a:ext cx="10668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106680</xdr:colOff>
      <xdr:row>9</xdr:row>
      <xdr:rowOff>47625</xdr:rowOff>
    </xdr:to>
    <xdr:sp macro="" textlink="">
      <xdr:nvSpPr>
        <xdr:cNvPr id="162" name="Text Box 191"/>
        <xdr:cNvSpPr txBox="1">
          <a:spLocks noChangeArrowheads="1"/>
        </xdr:cNvSpPr>
      </xdr:nvSpPr>
      <xdr:spPr>
        <a:xfrm>
          <a:off x="8153400" y="2190750"/>
          <a:ext cx="10668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106680</xdr:colOff>
      <xdr:row>9</xdr:row>
      <xdr:rowOff>47625</xdr:rowOff>
    </xdr:to>
    <xdr:sp macro="" textlink="">
      <xdr:nvSpPr>
        <xdr:cNvPr id="163" name="Text Box 192"/>
        <xdr:cNvSpPr txBox="1">
          <a:spLocks noChangeArrowheads="1"/>
        </xdr:cNvSpPr>
      </xdr:nvSpPr>
      <xdr:spPr>
        <a:xfrm>
          <a:off x="8153400" y="2190750"/>
          <a:ext cx="10668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106680</xdr:colOff>
      <xdr:row>9</xdr:row>
      <xdr:rowOff>47625</xdr:rowOff>
    </xdr:to>
    <xdr:sp macro="" textlink="">
      <xdr:nvSpPr>
        <xdr:cNvPr id="164" name="Text Box 193"/>
        <xdr:cNvSpPr txBox="1">
          <a:spLocks noChangeArrowheads="1"/>
        </xdr:cNvSpPr>
      </xdr:nvSpPr>
      <xdr:spPr>
        <a:xfrm>
          <a:off x="8153400" y="2190750"/>
          <a:ext cx="10668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106680</xdr:colOff>
      <xdr:row>9</xdr:row>
      <xdr:rowOff>47625</xdr:rowOff>
    </xdr:to>
    <xdr:sp macro="" textlink="">
      <xdr:nvSpPr>
        <xdr:cNvPr id="165" name="Text Box 194"/>
        <xdr:cNvSpPr txBox="1">
          <a:spLocks noChangeArrowheads="1"/>
        </xdr:cNvSpPr>
      </xdr:nvSpPr>
      <xdr:spPr>
        <a:xfrm>
          <a:off x="8153400" y="2190750"/>
          <a:ext cx="10668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106680</xdr:colOff>
      <xdr:row>9</xdr:row>
      <xdr:rowOff>47625</xdr:rowOff>
    </xdr:to>
    <xdr:sp macro="" textlink="">
      <xdr:nvSpPr>
        <xdr:cNvPr id="166" name="Text Box 195"/>
        <xdr:cNvSpPr txBox="1">
          <a:spLocks noChangeArrowheads="1"/>
        </xdr:cNvSpPr>
      </xdr:nvSpPr>
      <xdr:spPr>
        <a:xfrm>
          <a:off x="8153400" y="2190750"/>
          <a:ext cx="10668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106680</xdr:colOff>
      <xdr:row>9</xdr:row>
      <xdr:rowOff>47625</xdr:rowOff>
    </xdr:to>
    <xdr:sp macro="" textlink="">
      <xdr:nvSpPr>
        <xdr:cNvPr id="167" name="Text Box 196"/>
        <xdr:cNvSpPr txBox="1">
          <a:spLocks noChangeArrowheads="1"/>
        </xdr:cNvSpPr>
      </xdr:nvSpPr>
      <xdr:spPr>
        <a:xfrm>
          <a:off x="8153400" y="2190750"/>
          <a:ext cx="10668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106680</xdr:colOff>
      <xdr:row>9</xdr:row>
      <xdr:rowOff>47625</xdr:rowOff>
    </xdr:to>
    <xdr:sp macro="" textlink="">
      <xdr:nvSpPr>
        <xdr:cNvPr id="168" name="Text Box 197"/>
        <xdr:cNvSpPr txBox="1">
          <a:spLocks noChangeArrowheads="1"/>
        </xdr:cNvSpPr>
      </xdr:nvSpPr>
      <xdr:spPr>
        <a:xfrm>
          <a:off x="8153400" y="2190750"/>
          <a:ext cx="10668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106680</xdr:colOff>
      <xdr:row>9</xdr:row>
      <xdr:rowOff>47625</xdr:rowOff>
    </xdr:to>
    <xdr:sp macro="" textlink="">
      <xdr:nvSpPr>
        <xdr:cNvPr id="169" name="Text Box 198"/>
        <xdr:cNvSpPr txBox="1">
          <a:spLocks noChangeArrowheads="1"/>
        </xdr:cNvSpPr>
      </xdr:nvSpPr>
      <xdr:spPr>
        <a:xfrm>
          <a:off x="8153400" y="2190750"/>
          <a:ext cx="10668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106680</xdr:colOff>
      <xdr:row>9</xdr:row>
      <xdr:rowOff>47625</xdr:rowOff>
    </xdr:to>
    <xdr:sp macro="" textlink="">
      <xdr:nvSpPr>
        <xdr:cNvPr id="170" name="Text Box 199"/>
        <xdr:cNvSpPr txBox="1">
          <a:spLocks noChangeArrowheads="1"/>
        </xdr:cNvSpPr>
      </xdr:nvSpPr>
      <xdr:spPr>
        <a:xfrm>
          <a:off x="8153400" y="2190750"/>
          <a:ext cx="10668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106680</xdr:colOff>
      <xdr:row>9</xdr:row>
      <xdr:rowOff>47625</xdr:rowOff>
    </xdr:to>
    <xdr:sp macro="" textlink="">
      <xdr:nvSpPr>
        <xdr:cNvPr id="171" name="Text Box 200"/>
        <xdr:cNvSpPr txBox="1">
          <a:spLocks noChangeArrowheads="1"/>
        </xdr:cNvSpPr>
      </xdr:nvSpPr>
      <xdr:spPr>
        <a:xfrm>
          <a:off x="8153400" y="2190750"/>
          <a:ext cx="10668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106680</xdr:colOff>
      <xdr:row>9</xdr:row>
      <xdr:rowOff>47625</xdr:rowOff>
    </xdr:to>
    <xdr:sp macro="" textlink="">
      <xdr:nvSpPr>
        <xdr:cNvPr id="172" name="Text Box 201"/>
        <xdr:cNvSpPr txBox="1">
          <a:spLocks noChangeArrowheads="1"/>
        </xdr:cNvSpPr>
      </xdr:nvSpPr>
      <xdr:spPr>
        <a:xfrm>
          <a:off x="8153400" y="2190750"/>
          <a:ext cx="10668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106680</xdr:colOff>
      <xdr:row>9</xdr:row>
      <xdr:rowOff>47625</xdr:rowOff>
    </xdr:to>
    <xdr:sp macro="" textlink="">
      <xdr:nvSpPr>
        <xdr:cNvPr id="173" name="Text Box 202"/>
        <xdr:cNvSpPr txBox="1">
          <a:spLocks noChangeArrowheads="1"/>
        </xdr:cNvSpPr>
      </xdr:nvSpPr>
      <xdr:spPr>
        <a:xfrm>
          <a:off x="8153400" y="2190750"/>
          <a:ext cx="10668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106680</xdr:colOff>
      <xdr:row>9</xdr:row>
      <xdr:rowOff>47625</xdr:rowOff>
    </xdr:to>
    <xdr:sp macro="" textlink="">
      <xdr:nvSpPr>
        <xdr:cNvPr id="174" name="Text Box 203"/>
        <xdr:cNvSpPr txBox="1">
          <a:spLocks noChangeArrowheads="1"/>
        </xdr:cNvSpPr>
      </xdr:nvSpPr>
      <xdr:spPr>
        <a:xfrm>
          <a:off x="8153400" y="2190750"/>
          <a:ext cx="10668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106680</xdr:colOff>
      <xdr:row>9</xdr:row>
      <xdr:rowOff>47625</xdr:rowOff>
    </xdr:to>
    <xdr:sp macro="" textlink="">
      <xdr:nvSpPr>
        <xdr:cNvPr id="175" name="Text Box 204"/>
        <xdr:cNvSpPr txBox="1">
          <a:spLocks noChangeArrowheads="1"/>
        </xdr:cNvSpPr>
      </xdr:nvSpPr>
      <xdr:spPr>
        <a:xfrm>
          <a:off x="8153400" y="2190750"/>
          <a:ext cx="10668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106680</xdr:colOff>
      <xdr:row>9</xdr:row>
      <xdr:rowOff>47625</xdr:rowOff>
    </xdr:to>
    <xdr:sp macro="" textlink="">
      <xdr:nvSpPr>
        <xdr:cNvPr id="176" name="Text Box 205"/>
        <xdr:cNvSpPr txBox="1">
          <a:spLocks noChangeArrowheads="1"/>
        </xdr:cNvSpPr>
      </xdr:nvSpPr>
      <xdr:spPr>
        <a:xfrm>
          <a:off x="8153400" y="2190750"/>
          <a:ext cx="10668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106680</xdr:colOff>
      <xdr:row>9</xdr:row>
      <xdr:rowOff>47625</xdr:rowOff>
    </xdr:to>
    <xdr:sp macro="" textlink="">
      <xdr:nvSpPr>
        <xdr:cNvPr id="177" name="Text Box 206"/>
        <xdr:cNvSpPr txBox="1">
          <a:spLocks noChangeArrowheads="1"/>
        </xdr:cNvSpPr>
      </xdr:nvSpPr>
      <xdr:spPr>
        <a:xfrm>
          <a:off x="8153400" y="2190750"/>
          <a:ext cx="10668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106680</xdr:colOff>
      <xdr:row>9</xdr:row>
      <xdr:rowOff>47625</xdr:rowOff>
    </xdr:to>
    <xdr:sp macro="" textlink="">
      <xdr:nvSpPr>
        <xdr:cNvPr id="178" name="Text Box 207"/>
        <xdr:cNvSpPr txBox="1">
          <a:spLocks noChangeArrowheads="1"/>
        </xdr:cNvSpPr>
      </xdr:nvSpPr>
      <xdr:spPr>
        <a:xfrm>
          <a:off x="8153400" y="2190750"/>
          <a:ext cx="10668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106680</xdr:colOff>
      <xdr:row>9</xdr:row>
      <xdr:rowOff>47625</xdr:rowOff>
    </xdr:to>
    <xdr:sp macro="" textlink="">
      <xdr:nvSpPr>
        <xdr:cNvPr id="179" name="Text Box 208"/>
        <xdr:cNvSpPr txBox="1">
          <a:spLocks noChangeArrowheads="1"/>
        </xdr:cNvSpPr>
      </xdr:nvSpPr>
      <xdr:spPr>
        <a:xfrm>
          <a:off x="8153400" y="2190750"/>
          <a:ext cx="10668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106680</xdr:colOff>
      <xdr:row>9</xdr:row>
      <xdr:rowOff>47625</xdr:rowOff>
    </xdr:to>
    <xdr:sp macro="" textlink="">
      <xdr:nvSpPr>
        <xdr:cNvPr id="180" name="Text Box 209"/>
        <xdr:cNvSpPr txBox="1">
          <a:spLocks noChangeArrowheads="1"/>
        </xdr:cNvSpPr>
      </xdr:nvSpPr>
      <xdr:spPr>
        <a:xfrm>
          <a:off x="8153400" y="2190750"/>
          <a:ext cx="10668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106680</xdr:colOff>
      <xdr:row>9</xdr:row>
      <xdr:rowOff>47625</xdr:rowOff>
    </xdr:to>
    <xdr:sp macro="" textlink="">
      <xdr:nvSpPr>
        <xdr:cNvPr id="181" name="Text Box 210"/>
        <xdr:cNvSpPr txBox="1">
          <a:spLocks noChangeArrowheads="1"/>
        </xdr:cNvSpPr>
      </xdr:nvSpPr>
      <xdr:spPr>
        <a:xfrm>
          <a:off x="8153400" y="2190750"/>
          <a:ext cx="10668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106680</xdr:colOff>
      <xdr:row>9</xdr:row>
      <xdr:rowOff>47625</xdr:rowOff>
    </xdr:to>
    <xdr:sp macro="" textlink="">
      <xdr:nvSpPr>
        <xdr:cNvPr id="182" name="Text Box 211"/>
        <xdr:cNvSpPr txBox="1">
          <a:spLocks noChangeArrowheads="1"/>
        </xdr:cNvSpPr>
      </xdr:nvSpPr>
      <xdr:spPr>
        <a:xfrm>
          <a:off x="8153400" y="2190750"/>
          <a:ext cx="10668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106680</xdr:colOff>
      <xdr:row>9</xdr:row>
      <xdr:rowOff>47625</xdr:rowOff>
    </xdr:to>
    <xdr:sp macro="" textlink="">
      <xdr:nvSpPr>
        <xdr:cNvPr id="183" name="Text Box 212"/>
        <xdr:cNvSpPr txBox="1">
          <a:spLocks noChangeArrowheads="1"/>
        </xdr:cNvSpPr>
      </xdr:nvSpPr>
      <xdr:spPr>
        <a:xfrm>
          <a:off x="8153400" y="2190750"/>
          <a:ext cx="10668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106680</xdr:colOff>
      <xdr:row>9</xdr:row>
      <xdr:rowOff>47625</xdr:rowOff>
    </xdr:to>
    <xdr:sp macro="" textlink="">
      <xdr:nvSpPr>
        <xdr:cNvPr id="184" name="Text Box 213"/>
        <xdr:cNvSpPr txBox="1">
          <a:spLocks noChangeArrowheads="1"/>
        </xdr:cNvSpPr>
      </xdr:nvSpPr>
      <xdr:spPr>
        <a:xfrm>
          <a:off x="8153400" y="2190750"/>
          <a:ext cx="10668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106680</xdr:colOff>
      <xdr:row>9</xdr:row>
      <xdr:rowOff>47625</xdr:rowOff>
    </xdr:to>
    <xdr:sp macro="" textlink="">
      <xdr:nvSpPr>
        <xdr:cNvPr id="185" name="Text Box 214"/>
        <xdr:cNvSpPr txBox="1">
          <a:spLocks noChangeArrowheads="1"/>
        </xdr:cNvSpPr>
      </xdr:nvSpPr>
      <xdr:spPr>
        <a:xfrm>
          <a:off x="8153400" y="2190750"/>
          <a:ext cx="10668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106680</xdr:colOff>
      <xdr:row>9</xdr:row>
      <xdr:rowOff>47625</xdr:rowOff>
    </xdr:to>
    <xdr:sp macro="" textlink="">
      <xdr:nvSpPr>
        <xdr:cNvPr id="186" name="Text Box 215"/>
        <xdr:cNvSpPr txBox="1">
          <a:spLocks noChangeArrowheads="1"/>
        </xdr:cNvSpPr>
      </xdr:nvSpPr>
      <xdr:spPr>
        <a:xfrm>
          <a:off x="8153400" y="2190750"/>
          <a:ext cx="10668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106680</xdr:colOff>
      <xdr:row>9</xdr:row>
      <xdr:rowOff>47625</xdr:rowOff>
    </xdr:to>
    <xdr:sp macro="" textlink="">
      <xdr:nvSpPr>
        <xdr:cNvPr id="187" name="Text Box 216"/>
        <xdr:cNvSpPr txBox="1">
          <a:spLocks noChangeArrowheads="1"/>
        </xdr:cNvSpPr>
      </xdr:nvSpPr>
      <xdr:spPr>
        <a:xfrm>
          <a:off x="8153400" y="2190750"/>
          <a:ext cx="10668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106680</xdr:colOff>
      <xdr:row>9</xdr:row>
      <xdr:rowOff>47625</xdr:rowOff>
    </xdr:to>
    <xdr:sp macro="" textlink="">
      <xdr:nvSpPr>
        <xdr:cNvPr id="188" name="Text Box 217"/>
        <xdr:cNvSpPr txBox="1">
          <a:spLocks noChangeArrowheads="1"/>
        </xdr:cNvSpPr>
      </xdr:nvSpPr>
      <xdr:spPr>
        <a:xfrm>
          <a:off x="8153400" y="2190750"/>
          <a:ext cx="10668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106680</xdr:colOff>
      <xdr:row>9</xdr:row>
      <xdr:rowOff>47625</xdr:rowOff>
    </xdr:to>
    <xdr:sp macro="" textlink="">
      <xdr:nvSpPr>
        <xdr:cNvPr id="189" name="Text Box 218"/>
        <xdr:cNvSpPr txBox="1">
          <a:spLocks noChangeArrowheads="1"/>
        </xdr:cNvSpPr>
      </xdr:nvSpPr>
      <xdr:spPr>
        <a:xfrm>
          <a:off x="8153400" y="2190750"/>
          <a:ext cx="10668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106680</xdr:colOff>
      <xdr:row>9</xdr:row>
      <xdr:rowOff>47625</xdr:rowOff>
    </xdr:to>
    <xdr:sp macro="" textlink="">
      <xdr:nvSpPr>
        <xdr:cNvPr id="190" name="Text Box 219"/>
        <xdr:cNvSpPr txBox="1">
          <a:spLocks noChangeArrowheads="1"/>
        </xdr:cNvSpPr>
      </xdr:nvSpPr>
      <xdr:spPr>
        <a:xfrm>
          <a:off x="8153400" y="2190750"/>
          <a:ext cx="10668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106680</xdr:colOff>
      <xdr:row>9</xdr:row>
      <xdr:rowOff>47625</xdr:rowOff>
    </xdr:to>
    <xdr:sp macro="" textlink="">
      <xdr:nvSpPr>
        <xdr:cNvPr id="191" name="Text Box 220"/>
        <xdr:cNvSpPr txBox="1">
          <a:spLocks noChangeArrowheads="1"/>
        </xdr:cNvSpPr>
      </xdr:nvSpPr>
      <xdr:spPr>
        <a:xfrm>
          <a:off x="8153400" y="2190750"/>
          <a:ext cx="10668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106680</xdr:colOff>
      <xdr:row>9</xdr:row>
      <xdr:rowOff>47625</xdr:rowOff>
    </xdr:to>
    <xdr:sp macro="" textlink="">
      <xdr:nvSpPr>
        <xdr:cNvPr id="192" name="Text Box 221"/>
        <xdr:cNvSpPr txBox="1">
          <a:spLocks noChangeArrowheads="1"/>
        </xdr:cNvSpPr>
      </xdr:nvSpPr>
      <xdr:spPr>
        <a:xfrm>
          <a:off x="8153400" y="2190750"/>
          <a:ext cx="10668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106680</xdr:colOff>
      <xdr:row>9</xdr:row>
      <xdr:rowOff>47625</xdr:rowOff>
    </xdr:to>
    <xdr:sp macro="" textlink="">
      <xdr:nvSpPr>
        <xdr:cNvPr id="193" name="Text Box 222"/>
        <xdr:cNvSpPr txBox="1">
          <a:spLocks noChangeArrowheads="1"/>
        </xdr:cNvSpPr>
      </xdr:nvSpPr>
      <xdr:spPr>
        <a:xfrm>
          <a:off x="8153400" y="2190750"/>
          <a:ext cx="10668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106680</xdr:colOff>
      <xdr:row>9</xdr:row>
      <xdr:rowOff>47625</xdr:rowOff>
    </xdr:to>
    <xdr:sp macro="" textlink="">
      <xdr:nvSpPr>
        <xdr:cNvPr id="194" name="Text Box 223"/>
        <xdr:cNvSpPr txBox="1">
          <a:spLocks noChangeArrowheads="1"/>
        </xdr:cNvSpPr>
      </xdr:nvSpPr>
      <xdr:spPr>
        <a:xfrm>
          <a:off x="8153400" y="2190750"/>
          <a:ext cx="10668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106680</xdr:colOff>
      <xdr:row>9</xdr:row>
      <xdr:rowOff>47625</xdr:rowOff>
    </xdr:to>
    <xdr:sp macro="" textlink="">
      <xdr:nvSpPr>
        <xdr:cNvPr id="195" name="Text Box 224"/>
        <xdr:cNvSpPr txBox="1">
          <a:spLocks noChangeArrowheads="1"/>
        </xdr:cNvSpPr>
      </xdr:nvSpPr>
      <xdr:spPr>
        <a:xfrm>
          <a:off x="8153400" y="2190750"/>
          <a:ext cx="10668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106680</xdr:colOff>
      <xdr:row>9</xdr:row>
      <xdr:rowOff>47625</xdr:rowOff>
    </xdr:to>
    <xdr:sp macro="" textlink="">
      <xdr:nvSpPr>
        <xdr:cNvPr id="196" name="Text Box 225"/>
        <xdr:cNvSpPr txBox="1">
          <a:spLocks noChangeArrowheads="1"/>
        </xdr:cNvSpPr>
      </xdr:nvSpPr>
      <xdr:spPr>
        <a:xfrm>
          <a:off x="8153400" y="2190750"/>
          <a:ext cx="10668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106680</xdr:colOff>
      <xdr:row>9</xdr:row>
      <xdr:rowOff>47625</xdr:rowOff>
    </xdr:to>
    <xdr:sp macro="" textlink="">
      <xdr:nvSpPr>
        <xdr:cNvPr id="197" name="Text Box 226"/>
        <xdr:cNvSpPr txBox="1">
          <a:spLocks noChangeArrowheads="1"/>
        </xdr:cNvSpPr>
      </xdr:nvSpPr>
      <xdr:spPr>
        <a:xfrm>
          <a:off x="8153400" y="2190750"/>
          <a:ext cx="10668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106680</xdr:colOff>
      <xdr:row>9</xdr:row>
      <xdr:rowOff>47625</xdr:rowOff>
    </xdr:to>
    <xdr:sp macro="" textlink="">
      <xdr:nvSpPr>
        <xdr:cNvPr id="198" name="Text Box 227"/>
        <xdr:cNvSpPr txBox="1">
          <a:spLocks noChangeArrowheads="1"/>
        </xdr:cNvSpPr>
      </xdr:nvSpPr>
      <xdr:spPr>
        <a:xfrm>
          <a:off x="8153400" y="2190750"/>
          <a:ext cx="10668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106680</xdr:colOff>
      <xdr:row>9</xdr:row>
      <xdr:rowOff>47625</xdr:rowOff>
    </xdr:to>
    <xdr:sp macro="" textlink="">
      <xdr:nvSpPr>
        <xdr:cNvPr id="199" name="Text Box 228"/>
        <xdr:cNvSpPr txBox="1">
          <a:spLocks noChangeArrowheads="1"/>
        </xdr:cNvSpPr>
      </xdr:nvSpPr>
      <xdr:spPr>
        <a:xfrm>
          <a:off x="8153400" y="2190750"/>
          <a:ext cx="10668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106680</xdr:colOff>
      <xdr:row>9</xdr:row>
      <xdr:rowOff>47625</xdr:rowOff>
    </xdr:to>
    <xdr:sp macro="" textlink="">
      <xdr:nvSpPr>
        <xdr:cNvPr id="200" name="Text Box 229"/>
        <xdr:cNvSpPr txBox="1">
          <a:spLocks noChangeArrowheads="1"/>
        </xdr:cNvSpPr>
      </xdr:nvSpPr>
      <xdr:spPr>
        <a:xfrm>
          <a:off x="8153400" y="2190750"/>
          <a:ext cx="10668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106680</xdr:colOff>
      <xdr:row>9</xdr:row>
      <xdr:rowOff>47625</xdr:rowOff>
    </xdr:to>
    <xdr:sp macro="" textlink="">
      <xdr:nvSpPr>
        <xdr:cNvPr id="201" name="Text Box 230"/>
        <xdr:cNvSpPr txBox="1">
          <a:spLocks noChangeArrowheads="1"/>
        </xdr:cNvSpPr>
      </xdr:nvSpPr>
      <xdr:spPr>
        <a:xfrm>
          <a:off x="8153400" y="2190750"/>
          <a:ext cx="10668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106680</xdr:colOff>
      <xdr:row>9</xdr:row>
      <xdr:rowOff>47625</xdr:rowOff>
    </xdr:to>
    <xdr:sp macro="" textlink="">
      <xdr:nvSpPr>
        <xdr:cNvPr id="202" name="Text Box 231"/>
        <xdr:cNvSpPr txBox="1">
          <a:spLocks noChangeArrowheads="1"/>
        </xdr:cNvSpPr>
      </xdr:nvSpPr>
      <xdr:spPr>
        <a:xfrm>
          <a:off x="8153400" y="2190750"/>
          <a:ext cx="10668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106680</xdr:colOff>
      <xdr:row>9</xdr:row>
      <xdr:rowOff>47625</xdr:rowOff>
    </xdr:to>
    <xdr:sp macro="" textlink="">
      <xdr:nvSpPr>
        <xdr:cNvPr id="203" name="Text Box 232"/>
        <xdr:cNvSpPr txBox="1">
          <a:spLocks noChangeArrowheads="1"/>
        </xdr:cNvSpPr>
      </xdr:nvSpPr>
      <xdr:spPr>
        <a:xfrm>
          <a:off x="8153400" y="2190750"/>
          <a:ext cx="10668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106680</xdr:colOff>
      <xdr:row>9</xdr:row>
      <xdr:rowOff>47625</xdr:rowOff>
    </xdr:to>
    <xdr:sp macro="" textlink="">
      <xdr:nvSpPr>
        <xdr:cNvPr id="204" name="Text Box 233"/>
        <xdr:cNvSpPr txBox="1">
          <a:spLocks noChangeArrowheads="1"/>
        </xdr:cNvSpPr>
      </xdr:nvSpPr>
      <xdr:spPr>
        <a:xfrm>
          <a:off x="8153400" y="2190750"/>
          <a:ext cx="10668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106680</xdr:colOff>
      <xdr:row>9</xdr:row>
      <xdr:rowOff>47625</xdr:rowOff>
    </xdr:to>
    <xdr:sp macro="" textlink="">
      <xdr:nvSpPr>
        <xdr:cNvPr id="205" name="Text Box 234"/>
        <xdr:cNvSpPr txBox="1">
          <a:spLocks noChangeArrowheads="1"/>
        </xdr:cNvSpPr>
      </xdr:nvSpPr>
      <xdr:spPr>
        <a:xfrm>
          <a:off x="8153400" y="2190750"/>
          <a:ext cx="10668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106680</xdr:colOff>
      <xdr:row>9</xdr:row>
      <xdr:rowOff>47625</xdr:rowOff>
    </xdr:to>
    <xdr:sp macro="" textlink="">
      <xdr:nvSpPr>
        <xdr:cNvPr id="206" name="Text Box 235"/>
        <xdr:cNvSpPr txBox="1">
          <a:spLocks noChangeArrowheads="1"/>
        </xdr:cNvSpPr>
      </xdr:nvSpPr>
      <xdr:spPr>
        <a:xfrm>
          <a:off x="8153400" y="2190750"/>
          <a:ext cx="10668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106680</xdr:colOff>
      <xdr:row>9</xdr:row>
      <xdr:rowOff>47625</xdr:rowOff>
    </xdr:to>
    <xdr:sp macro="" textlink="">
      <xdr:nvSpPr>
        <xdr:cNvPr id="207" name="Text Box 236"/>
        <xdr:cNvSpPr txBox="1">
          <a:spLocks noChangeArrowheads="1"/>
        </xdr:cNvSpPr>
      </xdr:nvSpPr>
      <xdr:spPr>
        <a:xfrm>
          <a:off x="8153400" y="2190750"/>
          <a:ext cx="10668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106680</xdr:colOff>
      <xdr:row>9</xdr:row>
      <xdr:rowOff>47625</xdr:rowOff>
    </xdr:to>
    <xdr:sp macro="" textlink="">
      <xdr:nvSpPr>
        <xdr:cNvPr id="208" name="Text Box 237"/>
        <xdr:cNvSpPr txBox="1">
          <a:spLocks noChangeArrowheads="1"/>
        </xdr:cNvSpPr>
      </xdr:nvSpPr>
      <xdr:spPr>
        <a:xfrm>
          <a:off x="8153400" y="2190750"/>
          <a:ext cx="10668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106680</xdr:colOff>
      <xdr:row>9</xdr:row>
      <xdr:rowOff>47625</xdr:rowOff>
    </xdr:to>
    <xdr:sp macro="" textlink="">
      <xdr:nvSpPr>
        <xdr:cNvPr id="209" name="Text Box 238"/>
        <xdr:cNvSpPr txBox="1">
          <a:spLocks noChangeArrowheads="1"/>
        </xdr:cNvSpPr>
      </xdr:nvSpPr>
      <xdr:spPr>
        <a:xfrm>
          <a:off x="8153400" y="2190750"/>
          <a:ext cx="10668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106680</xdr:colOff>
      <xdr:row>9</xdr:row>
      <xdr:rowOff>47625</xdr:rowOff>
    </xdr:to>
    <xdr:sp macro="" textlink="">
      <xdr:nvSpPr>
        <xdr:cNvPr id="210" name="Text Box 239"/>
        <xdr:cNvSpPr txBox="1">
          <a:spLocks noChangeArrowheads="1"/>
        </xdr:cNvSpPr>
      </xdr:nvSpPr>
      <xdr:spPr>
        <a:xfrm>
          <a:off x="8153400" y="2190750"/>
          <a:ext cx="10668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106680</xdr:colOff>
      <xdr:row>9</xdr:row>
      <xdr:rowOff>47625</xdr:rowOff>
    </xdr:to>
    <xdr:sp macro="" textlink="">
      <xdr:nvSpPr>
        <xdr:cNvPr id="211" name="Text Box 240"/>
        <xdr:cNvSpPr txBox="1">
          <a:spLocks noChangeArrowheads="1"/>
        </xdr:cNvSpPr>
      </xdr:nvSpPr>
      <xdr:spPr>
        <a:xfrm>
          <a:off x="8153400" y="2190750"/>
          <a:ext cx="10668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106680</xdr:colOff>
      <xdr:row>9</xdr:row>
      <xdr:rowOff>47625</xdr:rowOff>
    </xdr:to>
    <xdr:sp macro="" textlink="">
      <xdr:nvSpPr>
        <xdr:cNvPr id="212" name="Text Box 241"/>
        <xdr:cNvSpPr txBox="1">
          <a:spLocks noChangeArrowheads="1"/>
        </xdr:cNvSpPr>
      </xdr:nvSpPr>
      <xdr:spPr>
        <a:xfrm>
          <a:off x="8153400" y="2190750"/>
          <a:ext cx="10668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106680</xdr:colOff>
      <xdr:row>9</xdr:row>
      <xdr:rowOff>47625</xdr:rowOff>
    </xdr:to>
    <xdr:sp macro="" textlink="">
      <xdr:nvSpPr>
        <xdr:cNvPr id="213" name="Text Box 242"/>
        <xdr:cNvSpPr txBox="1">
          <a:spLocks noChangeArrowheads="1"/>
        </xdr:cNvSpPr>
      </xdr:nvSpPr>
      <xdr:spPr>
        <a:xfrm>
          <a:off x="8153400" y="2190750"/>
          <a:ext cx="10668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106680</xdr:colOff>
      <xdr:row>9</xdr:row>
      <xdr:rowOff>47625</xdr:rowOff>
    </xdr:to>
    <xdr:sp macro="" textlink="">
      <xdr:nvSpPr>
        <xdr:cNvPr id="214" name="Text Box 243"/>
        <xdr:cNvSpPr txBox="1">
          <a:spLocks noChangeArrowheads="1"/>
        </xdr:cNvSpPr>
      </xdr:nvSpPr>
      <xdr:spPr>
        <a:xfrm>
          <a:off x="8153400" y="2190750"/>
          <a:ext cx="10668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106680</xdr:colOff>
      <xdr:row>9</xdr:row>
      <xdr:rowOff>47625</xdr:rowOff>
    </xdr:to>
    <xdr:sp macro="" textlink="">
      <xdr:nvSpPr>
        <xdr:cNvPr id="215" name="Text Box 244"/>
        <xdr:cNvSpPr txBox="1">
          <a:spLocks noChangeArrowheads="1"/>
        </xdr:cNvSpPr>
      </xdr:nvSpPr>
      <xdr:spPr>
        <a:xfrm>
          <a:off x="8153400" y="2190750"/>
          <a:ext cx="10668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106680</xdr:colOff>
      <xdr:row>9</xdr:row>
      <xdr:rowOff>47625</xdr:rowOff>
    </xdr:to>
    <xdr:sp macro="" textlink="">
      <xdr:nvSpPr>
        <xdr:cNvPr id="216" name="Text Box 245"/>
        <xdr:cNvSpPr txBox="1">
          <a:spLocks noChangeArrowheads="1"/>
        </xdr:cNvSpPr>
      </xdr:nvSpPr>
      <xdr:spPr>
        <a:xfrm>
          <a:off x="8153400" y="2190750"/>
          <a:ext cx="10668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106680</xdr:colOff>
      <xdr:row>9</xdr:row>
      <xdr:rowOff>47625</xdr:rowOff>
    </xdr:to>
    <xdr:sp macro="" textlink="">
      <xdr:nvSpPr>
        <xdr:cNvPr id="217" name="Text Box 246"/>
        <xdr:cNvSpPr txBox="1">
          <a:spLocks noChangeArrowheads="1"/>
        </xdr:cNvSpPr>
      </xdr:nvSpPr>
      <xdr:spPr>
        <a:xfrm>
          <a:off x="8153400" y="2190750"/>
          <a:ext cx="10668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106680</xdr:colOff>
      <xdr:row>9</xdr:row>
      <xdr:rowOff>47625</xdr:rowOff>
    </xdr:to>
    <xdr:sp macro="" textlink="">
      <xdr:nvSpPr>
        <xdr:cNvPr id="218" name="Text Box 247"/>
        <xdr:cNvSpPr txBox="1">
          <a:spLocks noChangeArrowheads="1"/>
        </xdr:cNvSpPr>
      </xdr:nvSpPr>
      <xdr:spPr>
        <a:xfrm>
          <a:off x="8153400" y="2190750"/>
          <a:ext cx="10668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106680</xdr:colOff>
      <xdr:row>9</xdr:row>
      <xdr:rowOff>47625</xdr:rowOff>
    </xdr:to>
    <xdr:sp macro="" textlink="">
      <xdr:nvSpPr>
        <xdr:cNvPr id="219" name="Text Box 248"/>
        <xdr:cNvSpPr txBox="1">
          <a:spLocks noChangeArrowheads="1"/>
        </xdr:cNvSpPr>
      </xdr:nvSpPr>
      <xdr:spPr>
        <a:xfrm>
          <a:off x="8153400" y="2190750"/>
          <a:ext cx="10668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106680</xdr:colOff>
      <xdr:row>9</xdr:row>
      <xdr:rowOff>47625</xdr:rowOff>
    </xdr:to>
    <xdr:sp macro="" textlink="">
      <xdr:nvSpPr>
        <xdr:cNvPr id="220" name="Text Box 249"/>
        <xdr:cNvSpPr txBox="1">
          <a:spLocks noChangeArrowheads="1"/>
        </xdr:cNvSpPr>
      </xdr:nvSpPr>
      <xdr:spPr>
        <a:xfrm>
          <a:off x="8153400" y="2190750"/>
          <a:ext cx="10668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106680</xdr:colOff>
      <xdr:row>9</xdr:row>
      <xdr:rowOff>47625</xdr:rowOff>
    </xdr:to>
    <xdr:sp macro="" textlink="">
      <xdr:nvSpPr>
        <xdr:cNvPr id="221" name="Text Box 250"/>
        <xdr:cNvSpPr txBox="1">
          <a:spLocks noChangeArrowheads="1"/>
        </xdr:cNvSpPr>
      </xdr:nvSpPr>
      <xdr:spPr>
        <a:xfrm>
          <a:off x="8153400" y="2190750"/>
          <a:ext cx="10668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106680</xdr:colOff>
      <xdr:row>9</xdr:row>
      <xdr:rowOff>47625</xdr:rowOff>
    </xdr:to>
    <xdr:sp macro="" textlink="">
      <xdr:nvSpPr>
        <xdr:cNvPr id="222" name="Text Box 251"/>
        <xdr:cNvSpPr txBox="1">
          <a:spLocks noChangeArrowheads="1"/>
        </xdr:cNvSpPr>
      </xdr:nvSpPr>
      <xdr:spPr>
        <a:xfrm>
          <a:off x="8153400" y="2190750"/>
          <a:ext cx="10668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106680</xdr:colOff>
      <xdr:row>9</xdr:row>
      <xdr:rowOff>47625</xdr:rowOff>
    </xdr:to>
    <xdr:sp macro="" textlink="">
      <xdr:nvSpPr>
        <xdr:cNvPr id="223" name="Text Box 252"/>
        <xdr:cNvSpPr txBox="1">
          <a:spLocks noChangeArrowheads="1"/>
        </xdr:cNvSpPr>
      </xdr:nvSpPr>
      <xdr:spPr>
        <a:xfrm>
          <a:off x="8153400" y="2190750"/>
          <a:ext cx="10668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106680</xdr:colOff>
      <xdr:row>9</xdr:row>
      <xdr:rowOff>47625</xdr:rowOff>
    </xdr:to>
    <xdr:sp macro="" textlink="">
      <xdr:nvSpPr>
        <xdr:cNvPr id="224" name="Text Box 253"/>
        <xdr:cNvSpPr txBox="1">
          <a:spLocks noChangeArrowheads="1"/>
        </xdr:cNvSpPr>
      </xdr:nvSpPr>
      <xdr:spPr>
        <a:xfrm>
          <a:off x="8153400" y="2190750"/>
          <a:ext cx="10668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106680</xdr:colOff>
      <xdr:row>9</xdr:row>
      <xdr:rowOff>47625</xdr:rowOff>
    </xdr:to>
    <xdr:sp macro="" textlink="">
      <xdr:nvSpPr>
        <xdr:cNvPr id="225" name="Text Box 254"/>
        <xdr:cNvSpPr txBox="1">
          <a:spLocks noChangeArrowheads="1"/>
        </xdr:cNvSpPr>
      </xdr:nvSpPr>
      <xdr:spPr>
        <a:xfrm>
          <a:off x="8153400" y="2190750"/>
          <a:ext cx="10668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106680</xdr:colOff>
      <xdr:row>9</xdr:row>
      <xdr:rowOff>47625</xdr:rowOff>
    </xdr:to>
    <xdr:sp macro="" textlink="">
      <xdr:nvSpPr>
        <xdr:cNvPr id="226" name="Text Box 255"/>
        <xdr:cNvSpPr txBox="1">
          <a:spLocks noChangeArrowheads="1"/>
        </xdr:cNvSpPr>
      </xdr:nvSpPr>
      <xdr:spPr>
        <a:xfrm>
          <a:off x="8153400" y="2190750"/>
          <a:ext cx="10668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106680</xdr:colOff>
      <xdr:row>9</xdr:row>
      <xdr:rowOff>47625</xdr:rowOff>
    </xdr:to>
    <xdr:sp macro="" textlink="">
      <xdr:nvSpPr>
        <xdr:cNvPr id="227" name="Text Box 256"/>
        <xdr:cNvSpPr txBox="1">
          <a:spLocks noChangeArrowheads="1"/>
        </xdr:cNvSpPr>
      </xdr:nvSpPr>
      <xdr:spPr>
        <a:xfrm>
          <a:off x="8153400" y="2190750"/>
          <a:ext cx="10668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106680</xdr:colOff>
      <xdr:row>9</xdr:row>
      <xdr:rowOff>47625</xdr:rowOff>
    </xdr:to>
    <xdr:sp macro="" textlink="">
      <xdr:nvSpPr>
        <xdr:cNvPr id="228" name="Text Box 257"/>
        <xdr:cNvSpPr txBox="1">
          <a:spLocks noChangeArrowheads="1"/>
        </xdr:cNvSpPr>
      </xdr:nvSpPr>
      <xdr:spPr>
        <a:xfrm>
          <a:off x="8153400" y="2190750"/>
          <a:ext cx="10668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106680</xdr:colOff>
      <xdr:row>9</xdr:row>
      <xdr:rowOff>47625</xdr:rowOff>
    </xdr:to>
    <xdr:sp macro="" textlink="">
      <xdr:nvSpPr>
        <xdr:cNvPr id="229" name="Text Box 258"/>
        <xdr:cNvSpPr txBox="1">
          <a:spLocks noChangeArrowheads="1"/>
        </xdr:cNvSpPr>
      </xdr:nvSpPr>
      <xdr:spPr>
        <a:xfrm>
          <a:off x="8153400" y="2190750"/>
          <a:ext cx="10668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106680</xdr:colOff>
      <xdr:row>9</xdr:row>
      <xdr:rowOff>47625</xdr:rowOff>
    </xdr:to>
    <xdr:sp macro="" textlink="">
      <xdr:nvSpPr>
        <xdr:cNvPr id="230" name="Text Box 259"/>
        <xdr:cNvSpPr txBox="1">
          <a:spLocks noChangeArrowheads="1"/>
        </xdr:cNvSpPr>
      </xdr:nvSpPr>
      <xdr:spPr>
        <a:xfrm>
          <a:off x="8153400" y="2190750"/>
          <a:ext cx="10668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106680</xdr:colOff>
      <xdr:row>9</xdr:row>
      <xdr:rowOff>47625</xdr:rowOff>
    </xdr:to>
    <xdr:sp macro="" textlink="">
      <xdr:nvSpPr>
        <xdr:cNvPr id="231" name="Text Box 260"/>
        <xdr:cNvSpPr txBox="1">
          <a:spLocks noChangeArrowheads="1"/>
        </xdr:cNvSpPr>
      </xdr:nvSpPr>
      <xdr:spPr>
        <a:xfrm>
          <a:off x="8153400" y="2190750"/>
          <a:ext cx="10668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106680</xdr:colOff>
      <xdr:row>9</xdr:row>
      <xdr:rowOff>47625</xdr:rowOff>
    </xdr:to>
    <xdr:sp macro="" textlink="">
      <xdr:nvSpPr>
        <xdr:cNvPr id="232" name="Text Box 261"/>
        <xdr:cNvSpPr txBox="1">
          <a:spLocks noChangeArrowheads="1"/>
        </xdr:cNvSpPr>
      </xdr:nvSpPr>
      <xdr:spPr>
        <a:xfrm>
          <a:off x="8153400" y="2190750"/>
          <a:ext cx="10668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106680</xdr:colOff>
      <xdr:row>9</xdr:row>
      <xdr:rowOff>47625</xdr:rowOff>
    </xdr:to>
    <xdr:sp macro="" textlink="">
      <xdr:nvSpPr>
        <xdr:cNvPr id="233" name="Text Box 262"/>
        <xdr:cNvSpPr txBox="1">
          <a:spLocks noChangeArrowheads="1"/>
        </xdr:cNvSpPr>
      </xdr:nvSpPr>
      <xdr:spPr>
        <a:xfrm>
          <a:off x="8153400" y="2190750"/>
          <a:ext cx="10668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106680</xdr:colOff>
      <xdr:row>9</xdr:row>
      <xdr:rowOff>47625</xdr:rowOff>
    </xdr:to>
    <xdr:sp macro="" textlink="">
      <xdr:nvSpPr>
        <xdr:cNvPr id="234" name="Text Box 263"/>
        <xdr:cNvSpPr txBox="1">
          <a:spLocks noChangeArrowheads="1"/>
        </xdr:cNvSpPr>
      </xdr:nvSpPr>
      <xdr:spPr>
        <a:xfrm>
          <a:off x="8153400" y="2190750"/>
          <a:ext cx="10668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106680</xdr:colOff>
      <xdr:row>9</xdr:row>
      <xdr:rowOff>47625</xdr:rowOff>
    </xdr:to>
    <xdr:sp macro="" textlink="">
      <xdr:nvSpPr>
        <xdr:cNvPr id="235" name="Text Box 264"/>
        <xdr:cNvSpPr txBox="1">
          <a:spLocks noChangeArrowheads="1"/>
        </xdr:cNvSpPr>
      </xdr:nvSpPr>
      <xdr:spPr>
        <a:xfrm>
          <a:off x="8153400" y="2190750"/>
          <a:ext cx="10668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106680</xdr:colOff>
      <xdr:row>9</xdr:row>
      <xdr:rowOff>47625</xdr:rowOff>
    </xdr:to>
    <xdr:sp macro="" textlink="">
      <xdr:nvSpPr>
        <xdr:cNvPr id="236" name="Text Box 265"/>
        <xdr:cNvSpPr txBox="1">
          <a:spLocks noChangeArrowheads="1"/>
        </xdr:cNvSpPr>
      </xdr:nvSpPr>
      <xdr:spPr>
        <a:xfrm>
          <a:off x="8153400" y="2190750"/>
          <a:ext cx="10668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106680</xdr:colOff>
      <xdr:row>9</xdr:row>
      <xdr:rowOff>47625</xdr:rowOff>
    </xdr:to>
    <xdr:sp macro="" textlink="">
      <xdr:nvSpPr>
        <xdr:cNvPr id="237" name="Text Box 266"/>
        <xdr:cNvSpPr txBox="1">
          <a:spLocks noChangeArrowheads="1"/>
        </xdr:cNvSpPr>
      </xdr:nvSpPr>
      <xdr:spPr>
        <a:xfrm>
          <a:off x="8153400" y="2190750"/>
          <a:ext cx="10668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106680</xdr:colOff>
      <xdr:row>9</xdr:row>
      <xdr:rowOff>47625</xdr:rowOff>
    </xdr:to>
    <xdr:sp macro="" textlink="">
      <xdr:nvSpPr>
        <xdr:cNvPr id="238" name="Text Box 267"/>
        <xdr:cNvSpPr txBox="1">
          <a:spLocks noChangeArrowheads="1"/>
        </xdr:cNvSpPr>
      </xdr:nvSpPr>
      <xdr:spPr>
        <a:xfrm>
          <a:off x="8153400" y="2190750"/>
          <a:ext cx="10668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106680</xdr:colOff>
      <xdr:row>9</xdr:row>
      <xdr:rowOff>47625</xdr:rowOff>
    </xdr:to>
    <xdr:sp macro="" textlink="">
      <xdr:nvSpPr>
        <xdr:cNvPr id="239" name="Text Box 268"/>
        <xdr:cNvSpPr txBox="1">
          <a:spLocks noChangeArrowheads="1"/>
        </xdr:cNvSpPr>
      </xdr:nvSpPr>
      <xdr:spPr>
        <a:xfrm>
          <a:off x="8153400" y="2190750"/>
          <a:ext cx="10668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106680</xdr:colOff>
      <xdr:row>9</xdr:row>
      <xdr:rowOff>47625</xdr:rowOff>
    </xdr:to>
    <xdr:sp macro="" textlink="">
      <xdr:nvSpPr>
        <xdr:cNvPr id="240" name="Text Box 269"/>
        <xdr:cNvSpPr txBox="1">
          <a:spLocks noChangeArrowheads="1"/>
        </xdr:cNvSpPr>
      </xdr:nvSpPr>
      <xdr:spPr>
        <a:xfrm>
          <a:off x="8153400" y="2190750"/>
          <a:ext cx="10668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106680</xdr:colOff>
      <xdr:row>9</xdr:row>
      <xdr:rowOff>47625</xdr:rowOff>
    </xdr:to>
    <xdr:sp macro="" textlink="">
      <xdr:nvSpPr>
        <xdr:cNvPr id="241" name="Text Box 270"/>
        <xdr:cNvSpPr txBox="1">
          <a:spLocks noChangeArrowheads="1"/>
        </xdr:cNvSpPr>
      </xdr:nvSpPr>
      <xdr:spPr>
        <a:xfrm>
          <a:off x="8153400" y="2190750"/>
          <a:ext cx="10668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106680</xdr:colOff>
      <xdr:row>9</xdr:row>
      <xdr:rowOff>47625</xdr:rowOff>
    </xdr:to>
    <xdr:sp macro="" textlink="">
      <xdr:nvSpPr>
        <xdr:cNvPr id="242" name="Text Box 271"/>
        <xdr:cNvSpPr txBox="1">
          <a:spLocks noChangeArrowheads="1"/>
        </xdr:cNvSpPr>
      </xdr:nvSpPr>
      <xdr:spPr>
        <a:xfrm>
          <a:off x="8153400" y="2190750"/>
          <a:ext cx="10668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106680</xdr:colOff>
      <xdr:row>9</xdr:row>
      <xdr:rowOff>47625</xdr:rowOff>
    </xdr:to>
    <xdr:sp macro="" textlink="">
      <xdr:nvSpPr>
        <xdr:cNvPr id="243" name="Text Box 272"/>
        <xdr:cNvSpPr txBox="1">
          <a:spLocks noChangeArrowheads="1"/>
        </xdr:cNvSpPr>
      </xdr:nvSpPr>
      <xdr:spPr>
        <a:xfrm>
          <a:off x="8153400" y="2190750"/>
          <a:ext cx="10668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106680</xdr:colOff>
      <xdr:row>9</xdr:row>
      <xdr:rowOff>47625</xdr:rowOff>
    </xdr:to>
    <xdr:sp macro="" textlink="">
      <xdr:nvSpPr>
        <xdr:cNvPr id="244" name="Text Box 273"/>
        <xdr:cNvSpPr txBox="1">
          <a:spLocks noChangeArrowheads="1"/>
        </xdr:cNvSpPr>
      </xdr:nvSpPr>
      <xdr:spPr>
        <a:xfrm>
          <a:off x="8153400" y="2190750"/>
          <a:ext cx="10668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106680</xdr:colOff>
      <xdr:row>9</xdr:row>
      <xdr:rowOff>47625</xdr:rowOff>
    </xdr:to>
    <xdr:sp macro="" textlink="">
      <xdr:nvSpPr>
        <xdr:cNvPr id="245" name="Text Box 274"/>
        <xdr:cNvSpPr txBox="1">
          <a:spLocks noChangeArrowheads="1"/>
        </xdr:cNvSpPr>
      </xdr:nvSpPr>
      <xdr:spPr>
        <a:xfrm>
          <a:off x="8153400" y="2190750"/>
          <a:ext cx="10668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106680</xdr:colOff>
      <xdr:row>9</xdr:row>
      <xdr:rowOff>47625</xdr:rowOff>
    </xdr:to>
    <xdr:sp macro="" textlink="">
      <xdr:nvSpPr>
        <xdr:cNvPr id="246" name="Text Box 275"/>
        <xdr:cNvSpPr txBox="1">
          <a:spLocks noChangeArrowheads="1"/>
        </xdr:cNvSpPr>
      </xdr:nvSpPr>
      <xdr:spPr>
        <a:xfrm>
          <a:off x="8153400" y="2190750"/>
          <a:ext cx="10668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106680</xdr:colOff>
      <xdr:row>9</xdr:row>
      <xdr:rowOff>47625</xdr:rowOff>
    </xdr:to>
    <xdr:sp macro="" textlink="">
      <xdr:nvSpPr>
        <xdr:cNvPr id="247" name="Text Box 276"/>
        <xdr:cNvSpPr txBox="1">
          <a:spLocks noChangeArrowheads="1"/>
        </xdr:cNvSpPr>
      </xdr:nvSpPr>
      <xdr:spPr>
        <a:xfrm>
          <a:off x="8153400" y="2190750"/>
          <a:ext cx="10668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106680</xdr:colOff>
      <xdr:row>9</xdr:row>
      <xdr:rowOff>47625</xdr:rowOff>
    </xdr:to>
    <xdr:sp macro="" textlink="">
      <xdr:nvSpPr>
        <xdr:cNvPr id="248" name="Text Box 277"/>
        <xdr:cNvSpPr txBox="1">
          <a:spLocks noChangeArrowheads="1"/>
        </xdr:cNvSpPr>
      </xdr:nvSpPr>
      <xdr:spPr>
        <a:xfrm>
          <a:off x="8153400" y="2190750"/>
          <a:ext cx="10668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106680</xdr:colOff>
      <xdr:row>9</xdr:row>
      <xdr:rowOff>47625</xdr:rowOff>
    </xdr:to>
    <xdr:sp macro="" textlink="">
      <xdr:nvSpPr>
        <xdr:cNvPr id="249" name="Text Box 278"/>
        <xdr:cNvSpPr txBox="1">
          <a:spLocks noChangeArrowheads="1"/>
        </xdr:cNvSpPr>
      </xdr:nvSpPr>
      <xdr:spPr>
        <a:xfrm>
          <a:off x="8153400" y="2190750"/>
          <a:ext cx="10668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106680</xdr:colOff>
      <xdr:row>9</xdr:row>
      <xdr:rowOff>47625</xdr:rowOff>
    </xdr:to>
    <xdr:sp macro="" textlink="">
      <xdr:nvSpPr>
        <xdr:cNvPr id="250" name="Text Box 279"/>
        <xdr:cNvSpPr txBox="1">
          <a:spLocks noChangeArrowheads="1"/>
        </xdr:cNvSpPr>
      </xdr:nvSpPr>
      <xdr:spPr>
        <a:xfrm>
          <a:off x="8153400" y="2190750"/>
          <a:ext cx="10668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106680</xdr:colOff>
      <xdr:row>9</xdr:row>
      <xdr:rowOff>47625</xdr:rowOff>
    </xdr:to>
    <xdr:sp macro="" textlink="">
      <xdr:nvSpPr>
        <xdr:cNvPr id="251" name="Text Box 280"/>
        <xdr:cNvSpPr txBox="1">
          <a:spLocks noChangeArrowheads="1"/>
        </xdr:cNvSpPr>
      </xdr:nvSpPr>
      <xdr:spPr>
        <a:xfrm>
          <a:off x="8153400" y="2190750"/>
          <a:ext cx="10668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106680</xdr:colOff>
      <xdr:row>9</xdr:row>
      <xdr:rowOff>47625</xdr:rowOff>
    </xdr:to>
    <xdr:sp macro="" textlink="">
      <xdr:nvSpPr>
        <xdr:cNvPr id="252" name="Text Box 281"/>
        <xdr:cNvSpPr txBox="1">
          <a:spLocks noChangeArrowheads="1"/>
        </xdr:cNvSpPr>
      </xdr:nvSpPr>
      <xdr:spPr>
        <a:xfrm>
          <a:off x="8153400" y="2190750"/>
          <a:ext cx="10668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106680</xdr:colOff>
      <xdr:row>9</xdr:row>
      <xdr:rowOff>47625</xdr:rowOff>
    </xdr:to>
    <xdr:sp macro="" textlink="">
      <xdr:nvSpPr>
        <xdr:cNvPr id="253" name="Text Box 282"/>
        <xdr:cNvSpPr txBox="1">
          <a:spLocks noChangeArrowheads="1"/>
        </xdr:cNvSpPr>
      </xdr:nvSpPr>
      <xdr:spPr>
        <a:xfrm>
          <a:off x="8153400" y="2190750"/>
          <a:ext cx="10668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106680</xdr:colOff>
      <xdr:row>9</xdr:row>
      <xdr:rowOff>47625</xdr:rowOff>
    </xdr:to>
    <xdr:sp macro="" textlink="">
      <xdr:nvSpPr>
        <xdr:cNvPr id="254" name="Text Box 283"/>
        <xdr:cNvSpPr txBox="1">
          <a:spLocks noChangeArrowheads="1"/>
        </xdr:cNvSpPr>
      </xdr:nvSpPr>
      <xdr:spPr>
        <a:xfrm>
          <a:off x="8153400" y="2190750"/>
          <a:ext cx="10668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106680</xdr:colOff>
      <xdr:row>9</xdr:row>
      <xdr:rowOff>47625</xdr:rowOff>
    </xdr:to>
    <xdr:sp macro="" textlink="">
      <xdr:nvSpPr>
        <xdr:cNvPr id="255" name="Text Box 284"/>
        <xdr:cNvSpPr txBox="1">
          <a:spLocks noChangeArrowheads="1"/>
        </xdr:cNvSpPr>
      </xdr:nvSpPr>
      <xdr:spPr>
        <a:xfrm>
          <a:off x="8153400" y="2190750"/>
          <a:ext cx="10668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106680</xdr:colOff>
      <xdr:row>9</xdr:row>
      <xdr:rowOff>47625</xdr:rowOff>
    </xdr:to>
    <xdr:sp macro="" textlink="">
      <xdr:nvSpPr>
        <xdr:cNvPr id="256" name="Text Box 285"/>
        <xdr:cNvSpPr txBox="1">
          <a:spLocks noChangeArrowheads="1"/>
        </xdr:cNvSpPr>
      </xdr:nvSpPr>
      <xdr:spPr>
        <a:xfrm>
          <a:off x="8153400" y="2190750"/>
          <a:ext cx="10668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106680</xdr:colOff>
      <xdr:row>9</xdr:row>
      <xdr:rowOff>47625</xdr:rowOff>
    </xdr:to>
    <xdr:sp macro="" textlink="">
      <xdr:nvSpPr>
        <xdr:cNvPr id="257" name="Text Box 286"/>
        <xdr:cNvSpPr txBox="1">
          <a:spLocks noChangeArrowheads="1"/>
        </xdr:cNvSpPr>
      </xdr:nvSpPr>
      <xdr:spPr>
        <a:xfrm>
          <a:off x="8153400" y="2190750"/>
          <a:ext cx="10668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106680</xdr:colOff>
      <xdr:row>9</xdr:row>
      <xdr:rowOff>47625</xdr:rowOff>
    </xdr:to>
    <xdr:sp macro="" textlink="">
      <xdr:nvSpPr>
        <xdr:cNvPr id="258" name="Text Box 287"/>
        <xdr:cNvSpPr txBox="1">
          <a:spLocks noChangeArrowheads="1"/>
        </xdr:cNvSpPr>
      </xdr:nvSpPr>
      <xdr:spPr>
        <a:xfrm>
          <a:off x="8153400" y="2190750"/>
          <a:ext cx="10668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106680</xdr:colOff>
      <xdr:row>9</xdr:row>
      <xdr:rowOff>47625</xdr:rowOff>
    </xdr:to>
    <xdr:sp macro="" textlink="">
      <xdr:nvSpPr>
        <xdr:cNvPr id="259" name="Text Box 288"/>
        <xdr:cNvSpPr txBox="1">
          <a:spLocks noChangeArrowheads="1"/>
        </xdr:cNvSpPr>
      </xdr:nvSpPr>
      <xdr:spPr>
        <a:xfrm>
          <a:off x="8153400" y="2190750"/>
          <a:ext cx="10668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106680</xdr:colOff>
      <xdr:row>9</xdr:row>
      <xdr:rowOff>47625</xdr:rowOff>
    </xdr:to>
    <xdr:sp macro="" textlink="">
      <xdr:nvSpPr>
        <xdr:cNvPr id="260" name="Text Box 289"/>
        <xdr:cNvSpPr txBox="1">
          <a:spLocks noChangeArrowheads="1"/>
        </xdr:cNvSpPr>
      </xdr:nvSpPr>
      <xdr:spPr>
        <a:xfrm>
          <a:off x="8153400" y="2190750"/>
          <a:ext cx="10668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106680</xdr:colOff>
      <xdr:row>9</xdr:row>
      <xdr:rowOff>47625</xdr:rowOff>
    </xdr:to>
    <xdr:sp macro="" textlink="">
      <xdr:nvSpPr>
        <xdr:cNvPr id="261" name="Text Box 290"/>
        <xdr:cNvSpPr txBox="1">
          <a:spLocks noChangeArrowheads="1"/>
        </xdr:cNvSpPr>
      </xdr:nvSpPr>
      <xdr:spPr>
        <a:xfrm>
          <a:off x="8153400" y="2190750"/>
          <a:ext cx="10668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106680</xdr:colOff>
      <xdr:row>9</xdr:row>
      <xdr:rowOff>47625</xdr:rowOff>
    </xdr:to>
    <xdr:sp macro="" textlink="">
      <xdr:nvSpPr>
        <xdr:cNvPr id="262" name="Text Box 291"/>
        <xdr:cNvSpPr txBox="1">
          <a:spLocks noChangeArrowheads="1"/>
        </xdr:cNvSpPr>
      </xdr:nvSpPr>
      <xdr:spPr>
        <a:xfrm>
          <a:off x="8153400" y="2190750"/>
          <a:ext cx="10668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106680</xdr:colOff>
      <xdr:row>9</xdr:row>
      <xdr:rowOff>47625</xdr:rowOff>
    </xdr:to>
    <xdr:sp macro="" textlink="">
      <xdr:nvSpPr>
        <xdr:cNvPr id="263" name="Text Box 292"/>
        <xdr:cNvSpPr txBox="1">
          <a:spLocks noChangeArrowheads="1"/>
        </xdr:cNvSpPr>
      </xdr:nvSpPr>
      <xdr:spPr>
        <a:xfrm>
          <a:off x="8153400" y="2190750"/>
          <a:ext cx="10668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106680</xdr:colOff>
      <xdr:row>9</xdr:row>
      <xdr:rowOff>47625</xdr:rowOff>
    </xdr:to>
    <xdr:sp macro="" textlink="">
      <xdr:nvSpPr>
        <xdr:cNvPr id="264" name="Text Box 293"/>
        <xdr:cNvSpPr txBox="1">
          <a:spLocks noChangeArrowheads="1"/>
        </xdr:cNvSpPr>
      </xdr:nvSpPr>
      <xdr:spPr>
        <a:xfrm>
          <a:off x="8153400" y="2190750"/>
          <a:ext cx="10668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106680</xdr:colOff>
      <xdr:row>9</xdr:row>
      <xdr:rowOff>47625</xdr:rowOff>
    </xdr:to>
    <xdr:sp macro="" textlink="">
      <xdr:nvSpPr>
        <xdr:cNvPr id="265" name="Text Box 294"/>
        <xdr:cNvSpPr txBox="1">
          <a:spLocks noChangeArrowheads="1"/>
        </xdr:cNvSpPr>
      </xdr:nvSpPr>
      <xdr:spPr>
        <a:xfrm>
          <a:off x="8153400" y="2190750"/>
          <a:ext cx="10668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106680</xdr:colOff>
      <xdr:row>9</xdr:row>
      <xdr:rowOff>47625</xdr:rowOff>
    </xdr:to>
    <xdr:sp macro="" textlink="">
      <xdr:nvSpPr>
        <xdr:cNvPr id="266" name="Text Box 295"/>
        <xdr:cNvSpPr txBox="1">
          <a:spLocks noChangeArrowheads="1"/>
        </xdr:cNvSpPr>
      </xdr:nvSpPr>
      <xdr:spPr>
        <a:xfrm>
          <a:off x="8153400" y="2190750"/>
          <a:ext cx="10668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106680</xdr:colOff>
      <xdr:row>9</xdr:row>
      <xdr:rowOff>47625</xdr:rowOff>
    </xdr:to>
    <xdr:sp macro="" textlink="">
      <xdr:nvSpPr>
        <xdr:cNvPr id="267" name="Text Box 296"/>
        <xdr:cNvSpPr txBox="1">
          <a:spLocks noChangeArrowheads="1"/>
        </xdr:cNvSpPr>
      </xdr:nvSpPr>
      <xdr:spPr>
        <a:xfrm>
          <a:off x="8153400" y="2190750"/>
          <a:ext cx="10668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106680</xdr:colOff>
      <xdr:row>9</xdr:row>
      <xdr:rowOff>47625</xdr:rowOff>
    </xdr:to>
    <xdr:sp macro="" textlink="">
      <xdr:nvSpPr>
        <xdr:cNvPr id="268" name="Text Box 297"/>
        <xdr:cNvSpPr txBox="1">
          <a:spLocks noChangeArrowheads="1"/>
        </xdr:cNvSpPr>
      </xdr:nvSpPr>
      <xdr:spPr>
        <a:xfrm>
          <a:off x="8153400" y="2190750"/>
          <a:ext cx="10668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106680</xdr:colOff>
      <xdr:row>9</xdr:row>
      <xdr:rowOff>47625</xdr:rowOff>
    </xdr:to>
    <xdr:sp macro="" textlink="">
      <xdr:nvSpPr>
        <xdr:cNvPr id="269" name="Text Box 298"/>
        <xdr:cNvSpPr txBox="1">
          <a:spLocks noChangeArrowheads="1"/>
        </xdr:cNvSpPr>
      </xdr:nvSpPr>
      <xdr:spPr>
        <a:xfrm>
          <a:off x="8153400" y="2190750"/>
          <a:ext cx="10668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106680</xdr:colOff>
      <xdr:row>9</xdr:row>
      <xdr:rowOff>47625</xdr:rowOff>
    </xdr:to>
    <xdr:sp macro="" textlink="">
      <xdr:nvSpPr>
        <xdr:cNvPr id="270" name="Text Box 299"/>
        <xdr:cNvSpPr txBox="1">
          <a:spLocks noChangeArrowheads="1"/>
        </xdr:cNvSpPr>
      </xdr:nvSpPr>
      <xdr:spPr>
        <a:xfrm>
          <a:off x="8153400" y="2190750"/>
          <a:ext cx="10668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106680</xdr:colOff>
      <xdr:row>9</xdr:row>
      <xdr:rowOff>47625</xdr:rowOff>
    </xdr:to>
    <xdr:sp macro="" textlink="">
      <xdr:nvSpPr>
        <xdr:cNvPr id="271" name="Text Box 300"/>
        <xdr:cNvSpPr txBox="1">
          <a:spLocks noChangeArrowheads="1"/>
        </xdr:cNvSpPr>
      </xdr:nvSpPr>
      <xdr:spPr>
        <a:xfrm>
          <a:off x="8153400" y="2190750"/>
          <a:ext cx="10668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106680</xdr:colOff>
      <xdr:row>9</xdr:row>
      <xdr:rowOff>47625</xdr:rowOff>
    </xdr:to>
    <xdr:sp macro="" textlink="">
      <xdr:nvSpPr>
        <xdr:cNvPr id="272" name="Text Box 301"/>
        <xdr:cNvSpPr txBox="1">
          <a:spLocks noChangeArrowheads="1"/>
        </xdr:cNvSpPr>
      </xdr:nvSpPr>
      <xdr:spPr>
        <a:xfrm>
          <a:off x="8153400" y="2190750"/>
          <a:ext cx="10668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106680</xdr:colOff>
      <xdr:row>9</xdr:row>
      <xdr:rowOff>47625</xdr:rowOff>
    </xdr:to>
    <xdr:sp macro="" textlink="">
      <xdr:nvSpPr>
        <xdr:cNvPr id="273" name="Text Box 302"/>
        <xdr:cNvSpPr txBox="1">
          <a:spLocks noChangeArrowheads="1"/>
        </xdr:cNvSpPr>
      </xdr:nvSpPr>
      <xdr:spPr>
        <a:xfrm>
          <a:off x="8153400" y="2190750"/>
          <a:ext cx="10668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106680</xdr:colOff>
      <xdr:row>9</xdr:row>
      <xdr:rowOff>47625</xdr:rowOff>
    </xdr:to>
    <xdr:sp macro="" textlink="">
      <xdr:nvSpPr>
        <xdr:cNvPr id="274" name="Text Box 303"/>
        <xdr:cNvSpPr txBox="1">
          <a:spLocks noChangeArrowheads="1"/>
        </xdr:cNvSpPr>
      </xdr:nvSpPr>
      <xdr:spPr>
        <a:xfrm>
          <a:off x="8153400" y="2190750"/>
          <a:ext cx="10668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106680</xdr:colOff>
      <xdr:row>9</xdr:row>
      <xdr:rowOff>47625</xdr:rowOff>
    </xdr:to>
    <xdr:sp macro="" textlink="">
      <xdr:nvSpPr>
        <xdr:cNvPr id="275" name="Text Box 304"/>
        <xdr:cNvSpPr txBox="1">
          <a:spLocks noChangeArrowheads="1"/>
        </xdr:cNvSpPr>
      </xdr:nvSpPr>
      <xdr:spPr>
        <a:xfrm>
          <a:off x="8153400" y="2190750"/>
          <a:ext cx="10668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106680</xdr:colOff>
      <xdr:row>9</xdr:row>
      <xdr:rowOff>47625</xdr:rowOff>
    </xdr:to>
    <xdr:sp macro="" textlink="">
      <xdr:nvSpPr>
        <xdr:cNvPr id="276" name="Text Box 305"/>
        <xdr:cNvSpPr txBox="1">
          <a:spLocks noChangeArrowheads="1"/>
        </xdr:cNvSpPr>
      </xdr:nvSpPr>
      <xdr:spPr>
        <a:xfrm>
          <a:off x="8153400" y="2190750"/>
          <a:ext cx="10668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106680</xdr:colOff>
      <xdr:row>9</xdr:row>
      <xdr:rowOff>47625</xdr:rowOff>
    </xdr:to>
    <xdr:sp macro="" textlink="">
      <xdr:nvSpPr>
        <xdr:cNvPr id="277" name="Text Box 306"/>
        <xdr:cNvSpPr txBox="1">
          <a:spLocks noChangeArrowheads="1"/>
        </xdr:cNvSpPr>
      </xdr:nvSpPr>
      <xdr:spPr>
        <a:xfrm>
          <a:off x="8153400" y="2190750"/>
          <a:ext cx="10668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106680</xdr:colOff>
      <xdr:row>9</xdr:row>
      <xdr:rowOff>47625</xdr:rowOff>
    </xdr:to>
    <xdr:sp macro="" textlink="">
      <xdr:nvSpPr>
        <xdr:cNvPr id="278" name="Text Box 307"/>
        <xdr:cNvSpPr txBox="1">
          <a:spLocks noChangeArrowheads="1"/>
        </xdr:cNvSpPr>
      </xdr:nvSpPr>
      <xdr:spPr>
        <a:xfrm>
          <a:off x="8153400" y="2190750"/>
          <a:ext cx="10668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106680</xdr:colOff>
      <xdr:row>9</xdr:row>
      <xdr:rowOff>47625</xdr:rowOff>
    </xdr:to>
    <xdr:sp macro="" textlink="">
      <xdr:nvSpPr>
        <xdr:cNvPr id="279" name="Text Box 308"/>
        <xdr:cNvSpPr txBox="1">
          <a:spLocks noChangeArrowheads="1"/>
        </xdr:cNvSpPr>
      </xdr:nvSpPr>
      <xdr:spPr>
        <a:xfrm>
          <a:off x="8153400" y="2190750"/>
          <a:ext cx="10668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106680</xdr:colOff>
      <xdr:row>9</xdr:row>
      <xdr:rowOff>47625</xdr:rowOff>
    </xdr:to>
    <xdr:sp macro="" textlink="">
      <xdr:nvSpPr>
        <xdr:cNvPr id="280" name="Text Box 309"/>
        <xdr:cNvSpPr txBox="1">
          <a:spLocks noChangeArrowheads="1"/>
        </xdr:cNvSpPr>
      </xdr:nvSpPr>
      <xdr:spPr>
        <a:xfrm>
          <a:off x="8153400" y="2190750"/>
          <a:ext cx="10668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106680</xdr:colOff>
      <xdr:row>9</xdr:row>
      <xdr:rowOff>47625</xdr:rowOff>
    </xdr:to>
    <xdr:sp macro="" textlink="">
      <xdr:nvSpPr>
        <xdr:cNvPr id="281" name="Text Box 310"/>
        <xdr:cNvSpPr txBox="1">
          <a:spLocks noChangeArrowheads="1"/>
        </xdr:cNvSpPr>
      </xdr:nvSpPr>
      <xdr:spPr>
        <a:xfrm>
          <a:off x="8153400" y="2190750"/>
          <a:ext cx="10668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106680</xdr:colOff>
      <xdr:row>9</xdr:row>
      <xdr:rowOff>47625</xdr:rowOff>
    </xdr:to>
    <xdr:sp macro="" textlink="">
      <xdr:nvSpPr>
        <xdr:cNvPr id="282" name="Text Box 311"/>
        <xdr:cNvSpPr txBox="1">
          <a:spLocks noChangeArrowheads="1"/>
        </xdr:cNvSpPr>
      </xdr:nvSpPr>
      <xdr:spPr>
        <a:xfrm>
          <a:off x="8153400" y="2190750"/>
          <a:ext cx="10668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106680</xdr:colOff>
      <xdr:row>9</xdr:row>
      <xdr:rowOff>47625</xdr:rowOff>
    </xdr:to>
    <xdr:sp macro="" textlink="">
      <xdr:nvSpPr>
        <xdr:cNvPr id="283" name="Text Box 312"/>
        <xdr:cNvSpPr txBox="1">
          <a:spLocks noChangeArrowheads="1"/>
        </xdr:cNvSpPr>
      </xdr:nvSpPr>
      <xdr:spPr>
        <a:xfrm>
          <a:off x="8153400" y="2190750"/>
          <a:ext cx="10668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106680</xdr:colOff>
      <xdr:row>9</xdr:row>
      <xdr:rowOff>47625</xdr:rowOff>
    </xdr:to>
    <xdr:sp macro="" textlink="">
      <xdr:nvSpPr>
        <xdr:cNvPr id="284" name="Text Box 313"/>
        <xdr:cNvSpPr txBox="1">
          <a:spLocks noChangeArrowheads="1"/>
        </xdr:cNvSpPr>
      </xdr:nvSpPr>
      <xdr:spPr>
        <a:xfrm>
          <a:off x="8153400" y="2190750"/>
          <a:ext cx="10668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106680</xdr:colOff>
      <xdr:row>9</xdr:row>
      <xdr:rowOff>47625</xdr:rowOff>
    </xdr:to>
    <xdr:sp macro="" textlink="">
      <xdr:nvSpPr>
        <xdr:cNvPr id="285" name="Text Box 314"/>
        <xdr:cNvSpPr txBox="1">
          <a:spLocks noChangeArrowheads="1"/>
        </xdr:cNvSpPr>
      </xdr:nvSpPr>
      <xdr:spPr>
        <a:xfrm>
          <a:off x="8153400" y="2190750"/>
          <a:ext cx="10668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106680</xdr:colOff>
      <xdr:row>9</xdr:row>
      <xdr:rowOff>47625</xdr:rowOff>
    </xdr:to>
    <xdr:sp macro="" textlink="">
      <xdr:nvSpPr>
        <xdr:cNvPr id="286" name="Text Box 315"/>
        <xdr:cNvSpPr txBox="1">
          <a:spLocks noChangeArrowheads="1"/>
        </xdr:cNvSpPr>
      </xdr:nvSpPr>
      <xdr:spPr>
        <a:xfrm>
          <a:off x="8153400" y="2190750"/>
          <a:ext cx="10668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106680</xdr:colOff>
      <xdr:row>9</xdr:row>
      <xdr:rowOff>47625</xdr:rowOff>
    </xdr:to>
    <xdr:sp macro="" textlink="">
      <xdr:nvSpPr>
        <xdr:cNvPr id="287" name="Text Box 316"/>
        <xdr:cNvSpPr txBox="1">
          <a:spLocks noChangeArrowheads="1"/>
        </xdr:cNvSpPr>
      </xdr:nvSpPr>
      <xdr:spPr>
        <a:xfrm>
          <a:off x="8153400" y="2190750"/>
          <a:ext cx="10668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106680</xdr:colOff>
      <xdr:row>9</xdr:row>
      <xdr:rowOff>47625</xdr:rowOff>
    </xdr:to>
    <xdr:sp macro="" textlink="">
      <xdr:nvSpPr>
        <xdr:cNvPr id="288" name="Text Box 317"/>
        <xdr:cNvSpPr txBox="1">
          <a:spLocks noChangeArrowheads="1"/>
        </xdr:cNvSpPr>
      </xdr:nvSpPr>
      <xdr:spPr>
        <a:xfrm>
          <a:off x="8153400" y="2190750"/>
          <a:ext cx="10668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106680</xdr:colOff>
      <xdr:row>9</xdr:row>
      <xdr:rowOff>47625</xdr:rowOff>
    </xdr:to>
    <xdr:sp macro="" textlink="">
      <xdr:nvSpPr>
        <xdr:cNvPr id="289" name="Text Box 318"/>
        <xdr:cNvSpPr txBox="1">
          <a:spLocks noChangeArrowheads="1"/>
        </xdr:cNvSpPr>
      </xdr:nvSpPr>
      <xdr:spPr>
        <a:xfrm>
          <a:off x="8153400" y="2190750"/>
          <a:ext cx="10668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106680</xdr:colOff>
      <xdr:row>9</xdr:row>
      <xdr:rowOff>47625</xdr:rowOff>
    </xdr:to>
    <xdr:sp macro="" textlink="">
      <xdr:nvSpPr>
        <xdr:cNvPr id="290" name="Text Box 319"/>
        <xdr:cNvSpPr txBox="1">
          <a:spLocks noChangeArrowheads="1"/>
        </xdr:cNvSpPr>
      </xdr:nvSpPr>
      <xdr:spPr>
        <a:xfrm>
          <a:off x="8153400" y="2190750"/>
          <a:ext cx="10668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106680</xdr:colOff>
      <xdr:row>9</xdr:row>
      <xdr:rowOff>47625</xdr:rowOff>
    </xdr:to>
    <xdr:sp macro="" textlink="">
      <xdr:nvSpPr>
        <xdr:cNvPr id="291" name="Text Box 320"/>
        <xdr:cNvSpPr txBox="1">
          <a:spLocks noChangeArrowheads="1"/>
        </xdr:cNvSpPr>
      </xdr:nvSpPr>
      <xdr:spPr>
        <a:xfrm>
          <a:off x="8153400" y="2190750"/>
          <a:ext cx="10668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106680</xdr:colOff>
      <xdr:row>9</xdr:row>
      <xdr:rowOff>47625</xdr:rowOff>
    </xdr:to>
    <xdr:sp macro="" textlink="">
      <xdr:nvSpPr>
        <xdr:cNvPr id="292" name="Text Box 321"/>
        <xdr:cNvSpPr txBox="1">
          <a:spLocks noChangeArrowheads="1"/>
        </xdr:cNvSpPr>
      </xdr:nvSpPr>
      <xdr:spPr>
        <a:xfrm>
          <a:off x="8153400" y="2190750"/>
          <a:ext cx="10668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106680</xdr:colOff>
      <xdr:row>9</xdr:row>
      <xdr:rowOff>47625</xdr:rowOff>
    </xdr:to>
    <xdr:sp macro="" textlink="">
      <xdr:nvSpPr>
        <xdr:cNvPr id="293" name="Text Box 322"/>
        <xdr:cNvSpPr txBox="1">
          <a:spLocks noChangeArrowheads="1"/>
        </xdr:cNvSpPr>
      </xdr:nvSpPr>
      <xdr:spPr>
        <a:xfrm>
          <a:off x="8153400" y="2190750"/>
          <a:ext cx="10668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106680</xdr:colOff>
      <xdr:row>9</xdr:row>
      <xdr:rowOff>47625</xdr:rowOff>
    </xdr:to>
    <xdr:sp macro="" textlink="">
      <xdr:nvSpPr>
        <xdr:cNvPr id="294" name="Text Box 323"/>
        <xdr:cNvSpPr txBox="1">
          <a:spLocks noChangeArrowheads="1"/>
        </xdr:cNvSpPr>
      </xdr:nvSpPr>
      <xdr:spPr>
        <a:xfrm>
          <a:off x="8153400" y="2190750"/>
          <a:ext cx="10668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106680</xdr:colOff>
      <xdr:row>9</xdr:row>
      <xdr:rowOff>47625</xdr:rowOff>
    </xdr:to>
    <xdr:sp macro="" textlink="">
      <xdr:nvSpPr>
        <xdr:cNvPr id="295" name="Text Box 324"/>
        <xdr:cNvSpPr txBox="1">
          <a:spLocks noChangeArrowheads="1"/>
        </xdr:cNvSpPr>
      </xdr:nvSpPr>
      <xdr:spPr>
        <a:xfrm>
          <a:off x="8153400" y="2190750"/>
          <a:ext cx="10668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106680</xdr:colOff>
      <xdr:row>9</xdr:row>
      <xdr:rowOff>47625</xdr:rowOff>
    </xdr:to>
    <xdr:sp macro="" textlink="">
      <xdr:nvSpPr>
        <xdr:cNvPr id="296" name="Text Box 325"/>
        <xdr:cNvSpPr txBox="1">
          <a:spLocks noChangeArrowheads="1"/>
        </xdr:cNvSpPr>
      </xdr:nvSpPr>
      <xdr:spPr>
        <a:xfrm>
          <a:off x="8153400" y="2190750"/>
          <a:ext cx="10668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106680</xdr:colOff>
      <xdr:row>9</xdr:row>
      <xdr:rowOff>47625</xdr:rowOff>
    </xdr:to>
    <xdr:sp macro="" textlink="">
      <xdr:nvSpPr>
        <xdr:cNvPr id="297" name="Text Box 326"/>
        <xdr:cNvSpPr txBox="1">
          <a:spLocks noChangeArrowheads="1"/>
        </xdr:cNvSpPr>
      </xdr:nvSpPr>
      <xdr:spPr>
        <a:xfrm>
          <a:off x="8153400" y="2190750"/>
          <a:ext cx="10668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106680</xdr:colOff>
      <xdr:row>9</xdr:row>
      <xdr:rowOff>47625</xdr:rowOff>
    </xdr:to>
    <xdr:sp macro="" textlink="">
      <xdr:nvSpPr>
        <xdr:cNvPr id="298" name="Text Box 327"/>
        <xdr:cNvSpPr txBox="1">
          <a:spLocks noChangeArrowheads="1"/>
        </xdr:cNvSpPr>
      </xdr:nvSpPr>
      <xdr:spPr>
        <a:xfrm>
          <a:off x="8153400" y="2190750"/>
          <a:ext cx="10668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106680</xdr:colOff>
      <xdr:row>9</xdr:row>
      <xdr:rowOff>47625</xdr:rowOff>
    </xdr:to>
    <xdr:sp macro="" textlink="">
      <xdr:nvSpPr>
        <xdr:cNvPr id="299" name="Text Box 328"/>
        <xdr:cNvSpPr txBox="1">
          <a:spLocks noChangeArrowheads="1"/>
        </xdr:cNvSpPr>
      </xdr:nvSpPr>
      <xdr:spPr>
        <a:xfrm>
          <a:off x="8153400" y="2190750"/>
          <a:ext cx="10668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106680</xdr:colOff>
      <xdr:row>9</xdr:row>
      <xdr:rowOff>47625</xdr:rowOff>
    </xdr:to>
    <xdr:sp macro="" textlink="">
      <xdr:nvSpPr>
        <xdr:cNvPr id="300" name="Text Box 329"/>
        <xdr:cNvSpPr txBox="1">
          <a:spLocks noChangeArrowheads="1"/>
        </xdr:cNvSpPr>
      </xdr:nvSpPr>
      <xdr:spPr>
        <a:xfrm>
          <a:off x="8153400" y="2190750"/>
          <a:ext cx="10668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106680</xdr:colOff>
      <xdr:row>9</xdr:row>
      <xdr:rowOff>47625</xdr:rowOff>
    </xdr:to>
    <xdr:sp macro="" textlink="">
      <xdr:nvSpPr>
        <xdr:cNvPr id="301" name="Text Box 330"/>
        <xdr:cNvSpPr txBox="1">
          <a:spLocks noChangeArrowheads="1"/>
        </xdr:cNvSpPr>
      </xdr:nvSpPr>
      <xdr:spPr>
        <a:xfrm>
          <a:off x="8153400" y="2190750"/>
          <a:ext cx="10668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106680</xdr:colOff>
      <xdr:row>9</xdr:row>
      <xdr:rowOff>47625</xdr:rowOff>
    </xdr:to>
    <xdr:sp macro="" textlink="">
      <xdr:nvSpPr>
        <xdr:cNvPr id="302" name="Text Box 331"/>
        <xdr:cNvSpPr txBox="1">
          <a:spLocks noChangeArrowheads="1"/>
        </xdr:cNvSpPr>
      </xdr:nvSpPr>
      <xdr:spPr>
        <a:xfrm>
          <a:off x="8153400" y="2190750"/>
          <a:ext cx="10668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106680</xdr:colOff>
      <xdr:row>9</xdr:row>
      <xdr:rowOff>47625</xdr:rowOff>
    </xdr:to>
    <xdr:sp macro="" textlink="">
      <xdr:nvSpPr>
        <xdr:cNvPr id="303" name="Text Box 332"/>
        <xdr:cNvSpPr txBox="1">
          <a:spLocks noChangeArrowheads="1"/>
        </xdr:cNvSpPr>
      </xdr:nvSpPr>
      <xdr:spPr>
        <a:xfrm>
          <a:off x="8153400" y="2190750"/>
          <a:ext cx="10668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106680</xdr:colOff>
      <xdr:row>9</xdr:row>
      <xdr:rowOff>47625</xdr:rowOff>
    </xdr:to>
    <xdr:sp macro="" textlink="">
      <xdr:nvSpPr>
        <xdr:cNvPr id="304" name="Text Box 333"/>
        <xdr:cNvSpPr txBox="1">
          <a:spLocks noChangeArrowheads="1"/>
        </xdr:cNvSpPr>
      </xdr:nvSpPr>
      <xdr:spPr>
        <a:xfrm>
          <a:off x="8153400" y="2190750"/>
          <a:ext cx="10668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106680</xdr:colOff>
      <xdr:row>9</xdr:row>
      <xdr:rowOff>47625</xdr:rowOff>
    </xdr:to>
    <xdr:sp macro="" textlink="">
      <xdr:nvSpPr>
        <xdr:cNvPr id="305" name="Text Box 334"/>
        <xdr:cNvSpPr txBox="1">
          <a:spLocks noChangeArrowheads="1"/>
        </xdr:cNvSpPr>
      </xdr:nvSpPr>
      <xdr:spPr>
        <a:xfrm>
          <a:off x="8153400" y="2190750"/>
          <a:ext cx="10668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106680</xdr:colOff>
      <xdr:row>9</xdr:row>
      <xdr:rowOff>47625</xdr:rowOff>
    </xdr:to>
    <xdr:sp macro="" textlink="">
      <xdr:nvSpPr>
        <xdr:cNvPr id="306" name="Text Box 335"/>
        <xdr:cNvSpPr txBox="1">
          <a:spLocks noChangeArrowheads="1"/>
        </xdr:cNvSpPr>
      </xdr:nvSpPr>
      <xdr:spPr>
        <a:xfrm>
          <a:off x="8153400" y="2190750"/>
          <a:ext cx="10668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106680</xdr:colOff>
      <xdr:row>9</xdr:row>
      <xdr:rowOff>47625</xdr:rowOff>
    </xdr:to>
    <xdr:sp macro="" textlink="">
      <xdr:nvSpPr>
        <xdr:cNvPr id="307" name="Text Box 336"/>
        <xdr:cNvSpPr txBox="1">
          <a:spLocks noChangeArrowheads="1"/>
        </xdr:cNvSpPr>
      </xdr:nvSpPr>
      <xdr:spPr>
        <a:xfrm>
          <a:off x="8153400" y="2190750"/>
          <a:ext cx="10668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106680</xdr:colOff>
      <xdr:row>9</xdr:row>
      <xdr:rowOff>47625</xdr:rowOff>
    </xdr:to>
    <xdr:sp macro="" textlink="">
      <xdr:nvSpPr>
        <xdr:cNvPr id="308" name="Text Box 337"/>
        <xdr:cNvSpPr txBox="1">
          <a:spLocks noChangeArrowheads="1"/>
        </xdr:cNvSpPr>
      </xdr:nvSpPr>
      <xdr:spPr>
        <a:xfrm>
          <a:off x="8153400" y="2190750"/>
          <a:ext cx="10668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106680</xdr:colOff>
      <xdr:row>9</xdr:row>
      <xdr:rowOff>47625</xdr:rowOff>
    </xdr:to>
    <xdr:sp macro="" textlink="">
      <xdr:nvSpPr>
        <xdr:cNvPr id="309" name="Text Box 338"/>
        <xdr:cNvSpPr txBox="1">
          <a:spLocks noChangeArrowheads="1"/>
        </xdr:cNvSpPr>
      </xdr:nvSpPr>
      <xdr:spPr>
        <a:xfrm>
          <a:off x="8153400" y="2190750"/>
          <a:ext cx="10668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106680</xdr:colOff>
      <xdr:row>9</xdr:row>
      <xdr:rowOff>47625</xdr:rowOff>
    </xdr:to>
    <xdr:sp macro="" textlink="">
      <xdr:nvSpPr>
        <xdr:cNvPr id="310" name="Text Box 339"/>
        <xdr:cNvSpPr txBox="1">
          <a:spLocks noChangeArrowheads="1"/>
        </xdr:cNvSpPr>
      </xdr:nvSpPr>
      <xdr:spPr>
        <a:xfrm>
          <a:off x="8153400" y="2190750"/>
          <a:ext cx="10668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106680</xdr:colOff>
      <xdr:row>9</xdr:row>
      <xdr:rowOff>47625</xdr:rowOff>
    </xdr:to>
    <xdr:sp macro="" textlink="">
      <xdr:nvSpPr>
        <xdr:cNvPr id="311" name="Text Box 340"/>
        <xdr:cNvSpPr txBox="1">
          <a:spLocks noChangeArrowheads="1"/>
        </xdr:cNvSpPr>
      </xdr:nvSpPr>
      <xdr:spPr>
        <a:xfrm>
          <a:off x="8153400" y="2190750"/>
          <a:ext cx="10668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106680</xdr:colOff>
      <xdr:row>9</xdr:row>
      <xdr:rowOff>47625</xdr:rowOff>
    </xdr:to>
    <xdr:sp macro="" textlink="">
      <xdr:nvSpPr>
        <xdr:cNvPr id="312" name="Text Box 341"/>
        <xdr:cNvSpPr txBox="1">
          <a:spLocks noChangeArrowheads="1"/>
        </xdr:cNvSpPr>
      </xdr:nvSpPr>
      <xdr:spPr>
        <a:xfrm>
          <a:off x="8153400" y="2190750"/>
          <a:ext cx="10668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106680</xdr:colOff>
      <xdr:row>9</xdr:row>
      <xdr:rowOff>47625</xdr:rowOff>
    </xdr:to>
    <xdr:sp macro="" textlink="">
      <xdr:nvSpPr>
        <xdr:cNvPr id="313" name="Text Box 342"/>
        <xdr:cNvSpPr txBox="1">
          <a:spLocks noChangeArrowheads="1"/>
        </xdr:cNvSpPr>
      </xdr:nvSpPr>
      <xdr:spPr>
        <a:xfrm>
          <a:off x="8153400" y="2190750"/>
          <a:ext cx="10668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106680</xdr:colOff>
      <xdr:row>9</xdr:row>
      <xdr:rowOff>47625</xdr:rowOff>
    </xdr:to>
    <xdr:sp macro="" textlink="">
      <xdr:nvSpPr>
        <xdr:cNvPr id="314" name="Text Box 343"/>
        <xdr:cNvSpPr txBox="1">
          <a:spLocks noChangeArrowheads="1"/>
        </xdr:cNvSpPr>
      </xdr:nvSpPr>
      <xdr:spPr>
        <a:xfrm>
          <a:off x="8153400" y="2190750"/>
          <a:ext cx="10668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106680</xdr:colOff>
      <xdr:row>9</xdr:row>
      <xdr:rowOff>47625</xdr:rowOff>
    </xdr:to>
    <xdr:sp macro="" textlink="">
      <xdr:nvSpPr>
        <xdr:cNvPr id="315" name="Text Box 344"/>
        <xdr:cNvSpPr txBox="1">
          <a:spLocks noChangeArrowheads="1"/>
        </xdr:cNvSpPr>
      </xdr:nvSpPr>
      <xdr:spPr>
        <a:xfrm>
          <a:off x="8153400" y="2190750"/>
          <a:ext cx="10668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106680</xdr:colOff>
      <xdr:row>9</xdr:row>
      <xdr:rowOff>47625</xdr:rowOff>
    </xdr:to>
    <xdr:sp macro="" textlink="">
      <xdr:nvSpPr>
        <xdr:cNvPr id="316" name="Text Box 345"/>
        <xdr:cNvSpPr txBox="1">
          <a:spLocks noChangeArrowheads="1"/>
        </xdr:cNvSpPr>
      </xdr:nvSpPr>
      <xdr:spPr>
        <a:xfrm>
          <a:off x="8153400" y="2190750"/>
          <a:ext cx="10668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106680</xdr:colOff>
      <xdr:row>9</xdr:row>
      <xdr:rowOff>47625</xdr:rowOff>
    </xdr:to>
    <xdr:sp macro="" textlink="">
      <xdr:nvSpPr>
        <xdr:cNvPr id="317" name="Text Box 346"/>
        <xdr:cNvSpPr txBox="1">
          <a:spLocks noChangeArrowheads="1"/>
        </xdr:cNvSpPr>
      </xdr:nvSpPr>
      <xdr:spPr>
        <a:xfrm>
          <a:off x="8153400" y="2190750"/>
          <a:ext cx="10668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106680</xdr:colOff>
      <xdr:row>9</xdr:row>
      <xdr:rowOff>47625</xdr:rowOff>
    </xdr:to>
    <xdr:sp macro="" textlink="">
      <xdr:nvSpPr>
        <xdr:cNvPr id="318" name="Text Box 347"/>
        <xdr:cNvSpPr txBox="1">
          <a:spLocks noChangeArrowheads="1"/>
        </xdr:cNvSpPr>
      </xdr:nvSpPr>
      <xdr:spPr>
        <a:xfrm>
          <a:off x="8153400" y="2190750"/>
          <a:ext cx="10668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106680</xdr:colOff>
      <xdr:row>9</xdr:row>
      <xdr:rowOff>47625</xdr:rowOff>
    </xdr:to>
    <xdr:sp macro="" textlink="">
      <xdr:nvSpPr>
        <xdr:cNvPr id="319" name="Text Box 348"/>
        <xdr:cNvSpPr txBox="1">
          <a:spLocks noChangeArrowheads="1"/>
        </xdr:cNvSpPr>
      </xdr:nvSpPr>
      <xdr:spPr>
        <a:xfrm>
          <a:off x="8153400" y="2190750"/>
          <a:ext cx="10668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106680</xdr:colOff>
      <xdr:row>9</xdr:row>
      <xdr:rowOff>47625</xdr:rowOff>
    </xdr:to>
    <xdr:sp macro="" textlink="">
      <xdr:nvSpPr>
        <xdr:cNvPr id="320" name="Text Box 349"/>
        <xdr:cNvSpPr txBox="1">
          <a:spLocks noChangeArrowheads="1"/>
        </xdr:cNvSpPr>
      </xdr:nvSpPr>
      <xdr:spPr>
        <a:xfrm>
          <a:off x="8153400" y="2190750"/>
          <a:ext cx="10668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106680</xdr:colOff>
      <xdr:row>9</xdr:row>
      <xdr:rowOff>47625</xdr:rowOff>
    </xdr:to>
    <xdr:sp macro="" textlink="">
      <xdr:nvSpPr>
        <xdr:cNvPr id="321" name="Text Box 350"/>
        <xdr:cNvSpPr txBox="1">
          <a:spLocks noChangeArrowheads="1"/>
        </xdr:cNvSpPr>
      </xdr:nvSpPr>
      <xdr:spPr>
        <a:xfrm>
          <a:off x="8153400" y="2190750"/>
          <a:ext cx="10668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106680</xdr:colOff>
      <xdr:row>9</xdr:row>
      <xdr:rowOff>47625</xdr:rowOff>
    </xdr:to>
    <xdr:sp macro="" textlink="">
      <xdr:nvSpPr>
        <xdr:cNvPr id="322" name="Text Box 351"/>
        <xdr:cNvSpPr txBox="1">
          <a:spLocks noChangeArrowheads="1"/>
        </xdr:cNvSpPr>
      </xdr:nvSpPr>
      <xdr:spPr>
        <a:xfrm>
          <a:off x="8153400" y="2190750"/>
          <a:ext cx="10668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106680</xdr:colOff>
      <xdr:row>9</xdr:row>
      <xdr:rowOff>47625</xdr:rowOff>
    </xdr:to>
    <xdr:sp macro="" textlink="">
      <xdr:nvSpPr>
        <xdr:cNvPr id="323" name="Text Box 352"/>
        <xdr:cNvSpPr txBox="1">
          <a:spLocks noChangeArrowheads="1"/>
        </xdr:cNvSpPr>
      </xdr:nvSpPr>
      <xdr:spPr>
        <a:xfrm>
          <a:off x="8153400" y="2190750"/>
          <a:ext cx="10668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106680</xdr:colOff>
      <xdr:row>9</xdr:row>
      <xdr:rowOff>47625</xdr:rowOff>
    </xdr:to>
    <xdr:sp macro="" textlink="">
      <xdr:nvSpPr>
        <xdr:cNvPr id="324" name="Text Box 353"/>
        <xdr:cNvSpPr txBox="1">
          <a:spLocks noChangeArrowheads="1"/>
        </xdr:cNvSpPr>
      </xdr:nvSpPr>
      <xdr:spPr>
        <a:xfrm>
          <a:off x="8153400" y="2190750"/>
          <a:ext cx="10668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106680</xdr:colOff>
      <xdr:row>9</xdr:row>
      <xdr:rowOff>47625</xdr:rowOff>
    </xdr:to>
    <xdr:sp macro="" textlink="">
      <xdr:nvSpPr>
        <xdr:cNvPr id="325" name="Text Box 354"/>
        <xdr:cNvSpPr txBox="1">
          <a:spLocks noChangeArrowheads="1"/>
        </xdr:cNvSpPr>
      </xdr:nvSpPr>
      <xdr:spPr>
        <a:xfrm>
          <a:off x="8153400" y="2190750"/>
          <a:ext cx="10668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106680</xdr:colOff>
      <xdr:row>9</xdr:row>
      <xdr:rowOff>47625</xdr:rowOff>
    </xdr:to>
    <xdr:sp macro="" textlink="">
      <xdr:nvSpPr>
        <xdr:cNvPr id="326" name="Text Box 355"/>
        <xdr:cNvSpPr txBox="1">
          <a:spLocks noChangeArrowheads="1"/>
        </xdr:cNvSpPr>
      </xdr:nvSpPr>
      <xdr:spPr>
        <a:xfrm>
          <a:off x="8153400" y="2190750"/>
          <a:ext cx="10668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106680</xdr:colOff>
      <xdr:row>9</xdr:row>
      <xdr:rowOff>47625</xdr:rowOff>
    </xdr:to>
    <xdr:sp macro="" textlink="">
      <xdr:nvSpPr>
        <xdr:cNvPr id="327" name="Text Box 356"/>
        <xdr:cNvSpPr txBox="1">
          <a:spLocks noChangeArrowheads="1"/>
        </xdr:cNvSpPr>
      </xdr:nvSpPr>
      <xdr:spPr>
        <a:xfrm>
          <a:off x="8153400" y="2190750"/>
          <a:ext cx="10668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106680</xdr:colOff>
      <xdr:row>9</xdr:row>
      <xdr:rowOff>47625</xdr:rowOff>
    </xdr:to>
    <xdr:sp macro="" textlink="">
      <xdr:nvSpPr>
        <xdr:cNvPr id="328" name="Text Box 357"/>
        <xdr:cNvSpPr txBox="1">
          <a:spLocks noChangeArrowheads="1"/>
        </xdr:cNvSpPr>
      </xdr:nvSpPr>
      <xdr:spPr>
        <a:xfrm>
          <a:off x="8153400" y="2190750"/>
          <a:ext cx="10668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106680</xdr:colOff>
      <xdr:row>9</xdr:row>
      <xdr:rowOff>47625</xdr:rowOff>
    </xdr:to>
    <xdr:sp macro="" textlink="">
      <xdr:nvSpPr>
        <xdr:cNvPr id="329" name="Text Box 358"/>
        <xdr:cNvSpPr txBox="1">
          <a:spLocks noChangeArrowheads="1"/>
        </xdr:cNvSpPr>
      </xdr:nvSpPr>
      <xdr:spPr>
        <a:xfrm>
          <a:off x="8153400" y="2190750"/>
          <a:ext cx="10668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106680</xdr:colOff>
      <xdr:row>9</xdr:row>
      <xdr:rowOff>47625</xdr:rowOff>
    </xdr:to>
    <xdr:sp macro="" textlink="">
      <xdr:nvSpPr>
        <xdr:cNvPr id="330" name="Text Box 359"/>
        <xdr:cNvSpPr txBox="1">
          <a:spLocks noChangeArrowheads="1"/>
        </xdr:cNvSpPr>
      </xdr:nvSpPr>
      <xdr:spPr>
        <a:xfrm>
          <a:off x="8153400" y="2190750"/>
          <a:ext cx="10668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106680</xdr:colOff>
      <xdr:row>9</xdr:row>
      <xdr:rowOff>47625</xdr:rowOff>
    </xdr:to>
    <xdr:sp macro="" textlink="">
      <xdr:nvSpPr>
        <xdr:cNvPr id="331" name="Text Box 360"/>
        <xdr:cNvSpPr txBox="1">
          <a:spLocks noChangeArrowheads="1"/>
        </xdr:cNvSpPr>
      </xdr:nvSpPr>
      <xdr:spPr>
        <a:xfrm>
          <a:off x="8153400" y="2190750"/>
          <a:ext cx="10668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106680</xdr:colOff>
      <xdr:row>9</xdr:row>
      <xdr:rowOff>47625</xdr:rowOff>
    </xdr:to>
    <xdr:sp macro="" textlink="">
      <xdr:nvSpPr>
        <xdr:cNvPr id="332" name="Text Box 361"/>
        <xdr:cNvSpPr txBox="1">
          <a:spLocks noChangeArrowheads="1"/>
        </xdr:cNvSpPr>
      </xdr:nvSpPr>
      <xdr:spPr>
        <a:xfrm>
          <a:off x="8153400" y="2190750"/>
          <a:ext cx="10668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106680</xdr:colOff>
      <xdr:row>9</xdr:row>
      <xdr:rowOff>47625</xdr:rowOff>
    </xdr:to>
    <xdr:sp macro="" textlink="">
      <xdr:nvSpPr>
        <xdr:cNvPr id="333" name="Text Box 362"/>
        <xdr:cNvSpPr txBox="1">
          <a:spLocks noChangeArrowheads="1"/>
        </xdr:cNvSpPr>
      </xdr:nvSpPr>
      <xdr:spPr>
        <a:xfrm>
          <a:off x="8153400" y="2190750"/>
          <a:ext cx="10668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106680</xdr:colOff>
      <xdr:row>9</xdr:row>
      <xdr:rowOff>47625</xdr:rowOff>
    </xdr:to>
    <xdr:sp macro="" textlink="">
      <xdr:nvSpPr>
        <xdr:cNvPr id="334" name="Text Box 363"/>
        <xdr:cNvSpPr txBox="1">
          <a:spLocks noChangeArrowheads="1"/>
        </xdr:cNvSpPr>
      </xdr:nvSpPr>
      <xdr:spPr>
        <a:xfrm>
          <a:off x="8153400" y="2190750"/>
          <a:ext cx="10668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106680</xdr:colOff>
      <xdr:row>9</xdr:row>
      <xdr:rowOff>47625</xdr:rowOff>
    </xdr:to>
    <xdr:sp macro="" textlink="">
      <xdr:nvSpPr>
        <xdr:cNvPr id="335" name="Text Box 364"/>
        <xdr:cNvSpPr txBox="1">
          <a:spLocks noChangeArrowheads="1"/>
        </xdr:cNvSpPr>
      </xdr:nvSpPr>
      <xdr:spPr>
        <a:xfrm>
          <a:off x="8153400" y="2190750"/>
          <a:ext cx="10668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106680</xdr:colOff>
      <xdr:row>9</xdr:row>
      <xdr:rowOff>47625</xdr:rowOff>
    </xdr:to>
    <xdr:sp macro="" textlink="">
      <xdr:nvSpPr>
        <xdr:cNvPr id="336" name="Text Box 365"/>
        <xdr:cNvSpPr txBox="1">
          <a:spLocks noChangeArrowheads="1"/>
        </xdr:cNvSpPr>
      </xdr:nvSpPr>
      <xdr:spPr>
        <a:xfrm>
          <a:off x="8153400" y="2190750"/>
          <a:ext cx="10668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106680</xdr:colOff>
      <xdr:row>9</xdr:row>
      <xdr:rowOff>47625</xdr:rowOff>
    </xdr:to>
    <xdr:sp macro="" textlink="">
      <xdr:nvSpPr>
        <xdr:cNvPr id="337" name="Text Box 366"/>
        <xdr:cNvSpPr txBox="1">
          <a:spLocks noChangeArrowheads="1"/>
        </xdr:cNvSpPr>
      </xdr:nvSpPr>
      <xdr:spPr>
        <a:xfrm>
          <a:off x="8153400" y="2190750"/>
          <a:ext cx="10668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106680</xdr:colOff>
      <xdr:row>9</xdr:row>
      <xdr:rowOff>47625</xdr:rowOff>
    </xdr:to>
    <xdr:sp macro="" textlink="">
      <xdr:nvSpPr>
        <xdr:cNvPr id="338" name="Text Box 367"/>
        <xdr:cNvSpPr txBox="1">
          <a:spLocks noChangeArrowheads="1"/>
        </xdr:cNvSpPr>
      </xdr:nvSpPr>
      <xdr:spPr>
        <a:xfrm>
          <a:off x="8153400" y="2190750"/>
          <a:ext cx="10668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106680</xdr:colOff>
      <xdr:row>9</xdr:row>
      <xdr:rowOff>47625</xdr:rowOff>
    </xdr:to>
    <xdr:sp macro="" textlink="">
      <xdr:nvSpPr>
        <xdr:cNvPr id="339" name="Text Box 368"/>
        <xdr:cNvSpPr txBox="1">
          <a:spLocks noChangeArrowheads="1"/>
        </xdr:cNvSpPr>
      </xdr:nvSpPr>
      <xdr:spPr>
        <a:xfrm>
          <a:off x="8153400" y="2190750"/>
          <a:ext cx="10668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106680</xdr:colOff>
      <xdr:row>9</xdr:row>
      <xdr:rowOff>47625</xdr:rowOff>
    </xdr:to>
    <xdr:sp macro="" textlink="">
      <xdr:nvSpPr>
        <xdr:cNvPr id="340" name="Text Box 369"/>
        <xdr:cNvSpPr txBox="1">
          <a:spLocks noChangeArrowheads="1"/>
        </xdr:cNvSpPr>
      </xdr:nvSpPr>
      <xdr:spPr>
        <a:xfrm>
          <a:off x="8153400" y="2190750"/>
          <a:ext cx="10668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106680</xdr:colOff>
      <xdr:row>9</xdr:row>
      <xdr:rowOff>47625</xdr:rowOff>
    </xdr:to>
    <xdr:sp macro="" textlink="">
      <xdr:nvSpPr>
        <xdr:cNvPr id="341" name="Text Box 370"/>
        <xdr:cNvSpPr txBox="1">
          <a:spLocks noChangeArrowheads="1"/>
        </xdr:cNvSpPr>
      </xdr:nvSpPr>
      <xdr:spPr>
        <a:xfrm>
          <a:off x="8153400" y="2190750"/>
          <a:ext cx="10668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106680</xdr:colOff>
      <xdr:row>9</xdr:row>
      <xdr:rowOff>47625</xdr:rowOff>
    </xdr:to>
    <xdr:sp macro="" textlink="">
      <xdr:nvSpPr>
        <xdr:cNvPr id="342" name="Text Box 371"/>
        <xdr:cNvSpPr txBox="1">
          <a:spLocks noChangeArrowheads="1"/>
        </xdr:cNvSpPr>
      </xdr:nvSpPr>
      <xdr:spPr>
        <a:xfrm>
          <a:off x="8153400" y="2190750"/>
          <a:ext cx="10668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106680</xdr:colOff>
      <xdr:row>9</xdr:row>
      <xdr:rowOff>47625</xdr:rowOff>
    </xdr:to>
    <xdr:sp macro="" textlink="">
      <xdr:nvSpPr>
        <xdr:cNvPr id="343" name="Text Box 372"/>
        <xdr:cNvSpPr txBox="1">
          <a:spLocks noChangeArrowheads="1"/>
        </xdr:cNvSpPr>
      </xdr:nvSpPr>
      <xdr:spPr>
        <a:xfrm>
          <a:off x="8153400" y="2190750"/>
          <a:ext cx="10668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106680</xdr:colOff>
      <xdr:row>9</xdr:row>
      <xdr:rowOff>47625</xdr:rowOff>
    </xdr:to>
    <xdr:sp macro="" textlink="">
      <xdr:nvSpPr>
        <xdr:cNvPr id="344" name="Text Box 373"/>
        <xdr:cNvSpPr txBox="1">
          <a:spLocks noChangeArrowheads="1"/>
        </xdr:cNvSpPr>
      </xdr:nvSpPr>
      <xdr:spPr>
        <a:xfrm>
          <a:off x="8153400" y="2190750"/>
          <a:ext cx="10668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106680</xdr:colOff>
      <xdr:row>9</xdr:row>
      <xdr:rowOff>47625</xdr:rowOff>
    </xdr:to>
    <xdr:sp macro="" textlink="">
      <xdr:nvSpPr>
        <xdr:cNvPr id="345" name="Text Box 374"/>
        <xdr:cNvSpPr txBox="1">
          <a:spLocks noChangeArrowheads="1"/>
        </xdr:cNvSpPr>
      </xdr:nvSpPr>
      <xdr:spPr>
        <a:xfrm>
          <a:off x="8153400" y="2190750"/>
          <a:ext cx="10668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106680</xdr:colOff>
      <xdr:row>9</xdr:row>
      <xdr:rowOff>47625</xdr:rowOff>
    </xdr:to>
    <xdr:sp macro="" textlink="">
      <xdr:nvSpPr>
        <xdr:cNvPr id="346" name="Text Box 375"/>
        <xdr:cNvSpPr txBox="1">
          <a:spLocks noChangeArrowheads="1"/>
        </xdr:cNvSpPr>
      </xdr:nvSpPr>
      <xdr:spPr>
        <a:xfrm>
          <a:off x="8153400" y="2190750"/>
          <a:ext cx="10668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106680</xdr:colOff>
      <xdr:row>9</xdr:row>
      <xdr:rowOff>47625</xdr:rowOff>
    </xdr:to>
    <xdr:sp macro="" textlink="">
      <xdr:nvSpPr>
        <xdr:cNvPr id="347" name="Text Box 376"/>
        <xdr:cNvSpPr txBox="1">
          <a:spLocks noChangeArrowheads="1"/>
        </xdr:cNvSpPr>
      </xdr:nvSpPr>
      <xdr:spPr>
        <a:xfrm>
          <a:off x="8153400" y="2190750"/>
          <a:ext cx="10668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106680</xdr:colOff>
      <xdr:row>9</xdr:row>
      <xdr:rowOff>47625</xdr:rowOff>
    </xdr:to>
    <xdr:sp macro="" textlink="">
      <xdr:nvSpPr>
        <xdr:cNvPr id="348" name="Text Box 377"/>
        <xdr:cNvSpPr txBox="1">
          <a:spLocks noChangeArrowheads="1"/>
        </xdr:cNvSpPr>
      </xdr:nvSpPr>
      <xdr:spPr>
        <a:xfrm>
          <a:off x="8153400" y="2190750"/>
          <a:ext cx="10668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106680</xdr:colOff>
      <xdr:row>9</xdr:row>
      <xdr:rowOff>47625</xdr:rowOff>
    </xdr:to>
    <xdr:sp macro="" textlink="">
      <xdr:nvSpPr>
        <xdr:cNvPr id="349" name="Text Box 378"/>
        <xdr:cNvSpPr txBox="1">
          <a:spLocks noChangeArrowheads="1"/>
        </xdr:cNvSpPr>
      </xdr:nvSpPr>
      <xdr:spPr>
        <a:xfrm>
          <a:off x="8153400" y="2190750"/>
          <a:ext cx="10668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106680</xdr:colOff>
      <xdr:row>9</xdr:row>
      <xdr:rowOff>47625</xdr:rowOff>
    </xdr:to>
    <xdr:sp macro="" textlink="">
      <xdr:nvSpPr>
        <xdr:cNvPr id="350" name="Text Box 379"/>
        <xdr:cNvSpPr txBox="1">
          <a:spLocks noChangeArrowheads="1"/>
        </xdr:cNvSpPr>
      </xdr:nvSpPr>
      <xdr:spPr>
        <a:xfrm>
          <a:off x="8153400" y="2190750"/>
          <a:ext cx="10668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106680</xdr:colOff>
      <xdr:row>9</xdr:row>
      <xdr:rowOff>47625</xdr:rowOff>
    </xdr:to>
    <xdr:sp macro="" textlink="">
      <xdr:nvSpPr>
        <xdr:cNvPr id="351" name="Text Box 380"/>
        <xdr:cNvSpPr txBox="1">
          <a:spLocks noChangeArrowheads="1"/>
        </xdr:cNvSpPr>
      </xdr:nvSpPr>
      <xdr:spPr>
        <a:xfrm>
          <a:off x="8153400" y="2190750"/>
          <a:ext cx="10668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106680</xdr:colOff>
      <xdr:row>9</xdr:row>
      <xdr:rowOff>47625</xdr:rowOff>
    </xdr:to>
    <xdr:sp macro="" textlink="">
      <xdr:nvSpPr>
        <xdr:cNvPr id="352" name="Text Box 381"/>
        <xdr:cNvSpPr txBox="1">
          <a:spLocks noChangeArrowheads="1"/>
        </xdr:cNvSpPr>
      </xdr:nvSpPr>
      <xdr:spPr>
        <a:xfrm>
          <a:off x="8153400" y="2190750"/>
          <a:ext cx="10668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106680</xdr:colOff>
      <xdr:row>9</xdr:row>
      <xdr:rowOff>47625</xdr:rowOff>
    </xdr:to>
    <xdr:sp macro="" textlink="">
      <xdr:nvSpPr>
        <xdr:cNvPr id="353" name="Text Box 382"/>
        <xdr:cNvSpPr txBox="1">
          <a:spLocks noChangeArrowheads="1"/>
        </xdr:cNvSpPr>
      </xdr:nvSpPr>
      <xdr:spPr>
        <a:xfrm>
          <a:off x="8153400" y="2190750"/>
          <a:ext cx="10668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106680</xdr:colOff>
      <xdr:row>9</xdr:row>
      <xdr:rowOff>47625</xdr:rowOff>
    </xdr:to>
    <xdr:sp macro="" textlink="">
      <xdr:nvSpPr>
        <xdr:cNvPr id="354" name="Text Box 383"/>
        <xdr:cNvSpPr txBox="1">
          <a:spLocks noChangeArrowheads="1"/>
        </xdr:cNvSpPr>
      </xdr:nvSpPr>
      <xdr:spPr>
        <a:xfrm>
          <a:off x="8153400" y="2190750"/>
          <a:ext cx="10668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106680</xdr:colOff>
      <xdr:row>9</xdr:row>
      <xdr:rowOff>47625</xdr:rowOff>
    </xdr:to>
    <xdr:sp macro="" textlink="">
      <xdr:nvSpPr>
        <xdr:cNvPr id="355" name="Text Box 384"/>
        <xdr:cNvSpPr txBox="1">
          <a:spLocks noChangeArrowheads="1"/>
        </xdr:cNvSpPr>
      </xdr:nvSpPr>
      <xdr:spPr>
        <a:xfrm>
          <a:off x="8153400" y="2190750"/>
          <a:ext cx="10668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106680</xdr:colOff>
      <xdr:row>9</xdr:row>
      <xdr:rowOff>47625</xdr:rowOff>
    </xdr:to>
    <xdr:sp macro="" textlink="">
      <xdr:nvSpPr>
        <xdr:cNvPr id="356" name="Text Box 385"/>
        <xdr:cNvSpPr txBox="1">
          <a:spLocks noChangeArrowheads="1"/>
        </xdr:cNvSpPr>
      </xdr:nvSpPr>
      <xdr:spPr>
        <a:xfrm>
          <a:off x="8153400" y="2190750"/>
          <a:ext cx="10668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106680</xdr:colOff>
      <xdr:row>9</xdr:row>
      <xdr:rowOff>47625</xdr:rowOff>
    </xdr:to>
    <xdr:sp macro="" textlink="">
      <xdr:nvSpPr>
        <xdr:cNvPr id="357" name="Text Box 386"/>
        <xdr:cNvSpPr txBox="1">
          <a:spLocks noChangeArrowheads="1"/>
        </xdr:cNvSpPr>
      </xdr:nvSpPr>
      <xdr:spPr>
        <a:xfrm>
          <a:off x="8153400" y="2190750"/>
          <a:ext cx="10668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106680</xdr:colOff>
      <xdr:row>9</xdr:row>
      <xdr:rowOff>47625</xdr:rowOff>
    </xdr:to>
    <xdr:sp macro="" textlink="">
      <xdr:nvSpPr>
        <xdr:cNvPr id="358" name="Text Box 387"/>
        <xdr:cNvSpPr txBox="1">
          <a:spLocks noChangeArrowheads="1"/>
        </xdr:cNvSpPr>
      </xdr:nvSpPr>
      <xdr:spPr>
        <a:xfrm>
          <a:off x="8153400" y="2190750"/>
          <a:ext cx="10668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106680</xdr:colOff>
      <xdr:row>9</xdr:row>
      <xdr:rowOff>47625</xdr:rowOff>
    </xdr:to>
    <xdr:sp macro="" textlink="">
      <xdr:nvSpPr>
        <xdr:cNvPr id="359" name="Text Box 388"/>
        <xdr:cNvSpPr txBox="1">
          <a:spLocks noChangeArrowheads="1"/>
        </xdr:cNvSpPr>
      </xdr:nvSpPr>
      <xdr:spPr>
        <a:xfrm>
          <a:off x="8153400" y="2190750"/>
          <a:ext cx="10668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106680</xdr:colOff>
      <xdr:row>9</xdr:row>
      <xdr:rowOff>47625</xdr:rowOff>
    </xdr:to>
    <xdr:sp macro="" textlink="">
      <xdr:nvSpPr>
        <xdr:cNvPr id="360" name="Text Box 389"/>
        <xdr:cNvSpPr txBox="1">
          <a:spLocks noChangeArrowheads="1"/>
        </xdr:cNvSpPr>
      </xdr:nvSpPr>
      <xdr:spPr>
        <a:xfrm>
          <a:off x="8153400" y="2190750"/>
          <a:ext cx="10668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106680</xdr:colOff>
      <xdr:row>9</xdr:row>
      <xdr:rowOff>47625</xdr:rowOff>
    </xdr:to>
    <xdr:sp macro="" textlink="">
      <xdr:nvSpPr>
        <xdr:cNvPr id="361" name="Text Box 390"/>
        <xdr:cNvSpPr txBox="1">
          <a:spLocks noChangeArrowheads="1"/>
        </xdr:cNvSpPr>
      </xdr:nvSpPr>
      <xdr:spPr>
        <a:xfrm>
          <a:off x="8153400" y="2190750"/>
          <a:ext cx="10668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106680</xdr:colOff>
      <xdr:row>9</xdr:row>
      <xdr:rowOff>47625</xdr:rowOff>
    </xdr:to>
    <xdr:sp macro="" textlink="">
      <xdr:nvSpPr>
        <xdr:cNvPr id="362" name="Text Box 391"/>
        <xdr:cNvSpPr txBox="1">
          <a:spLocks noChangeArrowheads="1"/>
        </xdr:cNvSpPr>
      </xdr:nvSpPr>
      <xdr:spPr>
        <a:xfrm>
          <a:off x="8153400" y="2190750"/>
          <a:ext cx="10668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106680</xdr:colOff>
      <xdr:row>9</xdr:row>
      <xdr:rowOff>47625</xdr:rowOff>
    </xdr:to>
    <xdr:sp macro="" textlink="">
      <xdr:nvSpPr>
        <xdr:cNvPr id="363" name="Text Box 392"/>
        <xdr:cNvSpPr txBox="1">
          <a:spLocks noChangeArrowheads="1"/>
        </xdr:cNvSpPr>
      </xdr:nvSpPr>
      <xdr:spPr>
        <a:xfrm>
          <a:off x="8153400" y="2190750"/>
          <a:ext cx="10668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106680</xdr:colOff>
      <xdr:row>9</xdr:row>
      <xdr:rowOff>47625</xdr:rowOff>
    </xdr:to>
    <xdr:sp macro="" textlink="">
      <xdr:nvSpPr>
        <xdr:cNvPr id="364" name="Text Box 393"/>
        <xdr:cNvSpPr txBox="1">
          <a:spLocks noChangeArrowheads="1"/>
        </xdr:cNvSpPr>
      </xdr:nvSpPr>
      <xdr:spPr>
        <a:xfrm>
          <a:off x="8153400" y="2190750"/>
          <a:ext cx="10668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106680</xdr:colOff>
      <xdr:row>9</xdr:row>
      <xdr:rowOff>47625</xdr:rowOff>
    </xdr:to>
    <xdr:sp macro="" textlink="">
      <xdr:nvSpPr>
        <xdr:cNvPr id="365" name="Text Box 394"/>
        <xdr:cNvSpPr txBox="1">
          <a:spLocks noChangeArrowheads="1"/>
        </xdr:cNvSpPr>
      </xdr:nvSpPr>
      <xdr:spPr>
        <a:xfrm>
          <a:off x="8153400" y="2190750"/>
          <a:ext cx="10668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106680</xdr:colOff>
      <xdr:row>9</xdr:row>
      <xdr:rowOff>47625</xdr:rowOff>
    </xdr:to>
    <xdr:sp macro="" textlink="">
      <xdr:nvSpPr>
        <xdr:cNvPr id="366" name="Text Box 395"/>
        <xdr:cNvSpPr txBox="1">
          <a:spLocks noChangeArrowheads="1"/>
        </xdr:cNvSpPr>
      </xdr:nvSpPr>
      <xdr:spPr>
        <a:xfrm>
          <a:off x="8153400" y="2190750"/>
          <a:ext cx="10668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106680</xdr:colOff>
      <xdr:row>9</xdr:row>
      <xdr:rowOff>47625</xdr:rowOff>
    </xdr:to>
    <xdr:sp macro="" textlink="">
      <xdr:nvSpPr>
        <xdr:cNvPr id="367" name="Text Box 396"/>
        <xdr:cNvSpPr txBox="1">
          <a:spLocks noChangeArrowheads="1"/>
        </xdr:cNvSpPr>
      </xdr:nvSpPr>
      <xdr:spPr>
        <a:xfrm>
          <a:off x="8153400" y="2190750"/>
          <a:ext cx="10668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106680</xdr:colOff>
      <xdr:row>9</xdr:row>
      <xdr:rowOff>47625</xdr:rowOff>
    </xdr:to>
    <xdr:sp macro="" textlink="">
      <xdr:nvSpPr>
        <xdr:cNvPr id="368" name="Text Box 397"/>
        <xdr:cNvSpPr txBox="1">
          <a:spLocks noChangeArrowheads="1"/>
        </xdr:cNvSpPr>
      </xdr:nvSpPr>
      <xdr:spPr>
        <a:xfrm>
          <a:off x="8153400" y="2190750"/>
          <a:ext cx="10668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106680</xdr:colOff>
      <xdr:row>9</xdr:row>
      <xdr:rowOff>47625</xdr:rowOff>
    </xdr:to>
    <xdr:sp macro="" textlink="">
      <xdr:nvSpPr>
        <xdr:cNvPr id="369" name="Text Box 398"/>
        <xdr:cNvSpPr txBox="1">
          <a:spLocks noChangeArrowheads="1"/>
        </xdr:cNvSpPr>
      </xdr:nvSpPr>
      <xdr:spPr>
        <a:xfrm>
          <a:off x="8153400" y="2190750"/>
          <a:ext cx="10668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106680</xdr:colOff>
      <xdr:row>9</xdr:row>
      <xdr:rowOff>47625</xdr:rowOff>
    </xdr:to>
    <xdr:sp macro="" textlink="">
      <xdr:nvSpPr>
        <xdr:cNvPr id="370" name="Text Box 399"/>
        <xdr:cNvSpPr txBox="1">
          <a:spLocks noChangeArrowheads="1"/>
        </xdr:cNvSpPr>
      </xdr:nvSpPr>
      <xdr:spPr>
        <a:xfrm>
          <a:off x="8153400" y="2190750"/>
          <a:ext cx="10668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106680</xdr:colOff>
      <xdr:row>9</xdr:row>
      <xdr:rowOff>47625</xdr:rowOff>
    </xdr:to>
    <xdr:sp macro="" textlink="">
      <xdr:nvSpPr>
        <xdr:cNvPr id="371" name="Text Box 400"/>
        <xdr:cNvSpPr txBox="1">
          <a:spLocks noChangeArrowheads="1"/>
        </xdr:cNvSpPr>
      </xdr:nvSpPr>
      <xdr:spPr>
        <a:xfrm>
          <a:off x="8153400" y="2190750"/>
          <a:ext cx="10668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106680</xdr:colOff>
      <xdr:row>9</xdr:row>
      <xdr:rowOff>47625</xdr:rowOff>
    </xdr:to>
    <xdr:sp macro="" textlink="">
      <xdr:nvSpPr>
        <xdr:cNvPr id="372" name="Text Box 401"/>
        <xdr:cNvSpPr txBox="1">
          <a:spLocks noChangeArrowheads="1"/>
        </xdr:cNvSpPr>
      </xdr:nvSpPr>
      <xdr:spPr>
        <a:xfrm>
          <a:off x="8153400" y="2190750"/>
          <a:ext cx="10668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106680</xdr:colOff>
      <xdr:row>9</xdr:row>
      <xdr:rowOff>47625</xdr:rowOff>
    </xdr:to>
    <xdr:sp macro="" textlink="">
      <xdr:nvSpPr>
        <xdr:cNvPr id="373" name="Text Box 402"/>
        <xdr:cNvSpPr txBox="1">
          <a:spLocks noChangeArrowheads="1"/>
        </xdr:cNvSpPr>
      </xdr:nvSpPr>
      <xdr:spPr>
        <a:xfrm>
          <a:off x="8153400" y="2190750"/>
          <a:ext cx="10668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106680</xdr:colOff>
      <xdr:row>9</xdr:row>
      <xdr:rowOff>47625</xdr:rowOff>
    </xdr:to>
    <xdr:sp macro="" textlink="">
      <xdr:nvSpPr>
        <xdr:cNvPr id="374" name="Text Box 403"/>
        <xdr:cNvSpPr txBox="1">
          <a:spLocks noChangeArrowheads="1"/>
        </xdr:cNvSpPr>
      </xdr:nvSpPr>
      <xdr:spPr>
        <a:xfrm>
          <a:off x="8153400" y="2190750"/>
          <a:ext cx="10668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106680</xdr:colOff>
      <xdr:row>9</xdr:row>
      <xdr:rowOff>47625</xdr:rowOff>
    </xdr:to>
    <xdr:sp macro="" textlink="">
      <xdr:nvSpPr>
        <xdr:cNvPr id="375" name="Text Box 404"/>
        <xdr:cNvSpPr txBox="1">
          <a:spLocks noChangeArrowheads="1"/>
        </xdr:cNvSpPr>
      </xdr:nvSpPr>
      <xdr:spPr>
        <a:xfrm>
          <a:off x="8153400" y="2190750"/>
          <a:ext cx="10668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106680</xdr:colOff>
      <xdr:row>9</xdr:row>
      <xdr:rowOff>47625</xdr:rowOff>
    </xdr:to>
    <xdr:sp macro="" textlink="">
      <xdr:nvSpPr>
        <xdr:cNvPr id="376" name="Text Box 405"/>
        <xdr:cNvSpPr txBox="1">
          <a:spLocks noChangeArrowheads="1"/>
        </xdr:cNvSpPr>
      </xdr:nvSpPr>
      <xdr:spPr>
        <a:xfrm>
          <a:off x="8153400" y="2190750"/>
          <a:ext cx="10668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106680</xdr:colOff>
      <xdr:row>9</xdr:row>
      <xdr:rowOff>47625</xdr:rowOff>
    </xdr:to>
    <xdr:sp macro="" textlink="">
      <xdr:nvSpPr>
        <xdr:cNvPr id="377" name="Text Box 406"/>
        <xdr:cNvSpPr txBox="1">
          <a:spLocks noChangeArrowheads="1"/>
        </xdr:cNvSpPr>
      </xdr:nvSpPr>
      <xdr:spPr>
        <a:xfrm>
          <a:off x="8153400" y="2190750"/>
          <a:ext cx="10668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106680</xdr:colOff>
      <xdr:row>9</xdr:row>
      <xdr:rowOff>47625</xdr:rowOff>
    </xdr:to>
    <xdr:sp macro="" textlink="">
      <xdr:nvSpPr>
        <xdr:cNvPr id="378" name="Text Box 407"/>
        <xdr:cNvSpPr txBox="1">
          <a:spLocks noChangeArrowheads="1"/>
        </xdr:cNvSpPr>
      </xdr:nvSpPr>
      <xdr:spPr>
        <a:xfrm>
          <a:off x="8153400" y="2190750"/>
          <a:ext cx="10668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106680</xdr:colOff>
      <xdr:row>9</xdr:row>
      <xdr:rowOff>47625</xdr:rowOff>
    </xdr:to>
    <xdr:sp macro="" textlink="">
      <xdr:nvSpPr>
        <xdr:cNvPr id="379" name="Text Box 408"/>
        <xdr:cNvSpPr txBox="1">
          <a:spLocks noChangeArrowheads="1"/>
        </xdr:cNvSpPr>
      </xdr:nvSpPr>
      <xdr:spPr>
        <a:xfrm>
          <a:off x="8153400" y="2190750"/>
          <a:ext cx="10668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106680</xdr:colOff>
      <xdr:row>9</xdr:row>
      <xdr:rowOff>47625</xdr:rowOff>
    </xdr:to>
    <xdr:sp macro="" textlink="">
      <xdr:nvSpPr>
        <xdr:cNvPr id="380" name="Text Box 409"/>
        <xdr:cNvSpPr txBox="1">
          <a:spLocks noChangeArrowheads="1"/>
        </xdr:cNvSpPr>
      </xdr:nvSpPr>
      <xdr:spPr>
        <a:xfrm>
          <a:off x="8153400" y="2190750"/>
          <a:ext cx="10668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106680</xdr:colOff>
      <xdr:row>9</xdr:row>
      <xdr:rowOff>47625</xdr:rowOff>
    </xdr:to>
    <xdr:sp macro="" textlink="">
      <xdr:nvSpPr>
        <xdr:cNvPr id="381" name="Text Box 410"/>
        <xdr:cNvSpPr txBox="1">
          <a:spLocks noChangeArrowheads="1"/>
        </xdr:cNvSpPr>
      </xdr:nvSpPr>
      <xdr:spPr>
        <a:xfrm>
          <a:off x="8153400" y="2190750"/>
          <a:ext cx="10668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106680</xdr:colOff>
      <xdr:row>9</xdr:row>
      <xdr:rowOff>47625</xdr:rowOff>
    </xdr:to>
    <xdr:sp macro="" textlink="">
      <xdr:nvSpPr>
        <xdr:cNvPr id="382" name="Text Box 411"/>
        <xdr:cNvSpPr txBox="1">
          <a:spLocks noChangeArrowheads="1"/>
        </xdr:cNvSpPr>
      </xdr:nvSpPr>
      <xdr:spPr>
        <a:xfrm>
          <a:off x="8153400" y="2190750"/>
          <a:ext cx="10668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106680</xdr:colOff>
      <xdr:row>9</xdr:row>
      <xdr:rowOff>47625</xdr:rowOff>
    </xdr:to>
    <xdr:sp macro="" textlink="">
      <xdr:nvSpPr>
        <xdr:cNvPr id="383" name="Text Box 412"/>
        <xdr:cNvSpPr txBox="1">
          <a:spLocks noChangeArrowheads="1"/>
        </xdr:cNvSpPr>
      </xdr:nvSpPr>
      <xdr:spPr>
        <a:xfrm>
          <a:off x="8153400" y="2190750"/>
          <a:ext cx="10668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106680</xdr:colOff>
      <xdr:row>9</xdr:row>
      <xdr:rowOff>47625</xdr:rowOff>
    </xdr:to>
    <xdr:sp macro="" textlink="">
      <xdr:nvSpPr>
        <xdr:cNvPr id="384" name="Text Box 413"/>
        <xdr:cNvSpPr txBox="1">
          <a:spLocks noChangeArrowheads="1"/>
        </xdr:cNvSpPr>
      </xdr:nvSpPr>
      <xdr:spPr>
        <a:xfrm>
          <a:off x="8153400" y="2190750"/>
          <a:ext cx="10668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106680</xdr:colOff>
      <xdr:row>9</xdr:row>
      <xdr:rowOff>47625</xdr:rowOff>
    </xdr:to>
    <xdr:sp macro="" textlink="">
      <xdr:nvSpPr>
        <xdr:cNvPr id="385" name="Text Box 414"/>
        <xdr:cNvSpPr txBox="1">
          <a:spLocks noChangeArrowheads="1"/>
        </xdr:cNvSpPr>
      </xdr:nvSpPr>
      <xdr:spPr>
        <a:xfrm>
          <a:off x="8153400" y="2190750"/>
          <a:ext cx="10668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106680</xdr:colOff>
      <xdr:row>9</xdr:row>
      <xdr:rowOff>47625</xdr:rowOff>
    </xdr:to>
    <xdr:sp macro="" textlink="">
      <xdr:nvSpPr>
        <xdr:cNvPr id="386" name="Text Box 415"/>
        <xdr:cNvSpPr txBox="1">
          <a:spLocks noChangeArrowheads="1"/>
        </xdr:cNvSpPr>
      </xdr:nvSpPr>
      <xdr:spPr>
        <a:xfrm>
          <a:off x="8153400" y="2190750"/>
          <a:ext cx="10668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106680</xdr:colOff>
      <xdr:row>9</xdr:row>
      <xdr:rowOff>47625</xdr:rowOff>
    </xdr:to>
    <xdr:sp macro="" textlink="">
      <xdr:nvSpPr>
        <xdr:cNvPr id="387" name="Text Box 416"/>
        <xdr:cNvSpPr txBox="1">
          <a:spLocks noChangeArrowheads="1"/>
        </xdr:cNvSpPr>
      </xdr:nvSpPr>
      <xdr:spPr>
        <a:xfrm>
          <a:off x="8153400" y="2190750"/>
          <a:ext cx="10668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106680</xdr:colOff>
      <xdr:row>9</xdr:row>
      <xdr:rowOff>47625</xdr:rowOff>
    </xdr:to>
    <xdr:sp macro="" textlink="">
      <xdr:nvSpPr>
        <xdr:cNvPr id="388" name="Text Box 417"/>
        <xdr:cNvSpPr txBox="1">
          <a:spLocks noChangeArrowheads="1"/>
        </xdr:cNvSpPr>
      </xdr:nvSpPr>
      <xdr:spPr>
        <a:xfrm>
          <a:off x="8153400" y="2190750"/>
          <a:ext cx="10668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106680</xdr:colOff>
      <xdr:row>9</xdr:row>
      <xdr:rowOff>47625</xdr:rowOff>
    </xdr:to>
    <xdr:sp macro="" textlink="">
      <xdr:nvSpPr>
        <xdr:cNvPr id="389" name="Text Box 418"/>
        <xdr:cNvSpPr txBox="1">
          <a:spLocks noChangeArrowheads="1"/>
        </xdr:cNvSpPr>
      </xdr:nvSpPr>
      <xdr:spPr>
        <a:xfrm>
          <a:off x="8153400" y="2190750"/>
          <a:ext cx="10668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106680</xdr:colOff>
      <xdr:row>9</xdr:row>
      <xdr:rowOff>47625</xdr:rowOff>
    </xdr:to>
    <xdr:sp macro="" textlink="">
      <xdr:nvSpPr>
        <xdr:cNvPr id="390" name="Text Box 419"/>
        <xdr:cNvSpPr txBox="1">
          <a:spLocks noChangeArrowheads="1"/>
        </xdr:cNvSpPr>
      </xdr:nvSpPr>
      <xdr:spPr>
        <a:xfrm>
          <a:off x="8153400" y="2190750"/>
          <a:ext cx="10668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106680</xdr:colOff>
      <xdr:row>9</xdr:row>
      <xdr:rowOff>47625</xdr:rowOff>
    </xdr:to>
    <xdr:sp macro="" textlink="">
      <xdr:nvSpPr>
        <xdr:cNvPr id="391" name="Text Box 420"/>
        <xdr:cNvSpPr txBox="1">
          <a:spLocks noChangeArrowheads="1"/>
        </xdr:cNvSpPr>
      </xdr:nvSpPr>
      <xdr:spPr>
        <a:xfrm>
          <a:off x="8153400" y="2190750"/>
          <a:ext cx="10668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106680</xdr:colOff>
      <xdr:row>9</xdr:row>
      <xdr:rowOff>47625</xdr:rowOff>
    </xdr:to>
    <xdr:sp macro="" textlink="">
      <xdr:nvSpPr>
        <xdr:cNvPr id="392" name="Text Box 421"/>
        <xdr:cNvSpPr txBox="1">
          <a:spLocks noChangeArrowheads="1"/>
        </xdr:cNvSpPr>
      </xdr:nvSpPr>
      <xdr:spPr>
        <a:xfrm>
          <a:off x="8153400" y="2190750"/>
          <a:ext cx="10668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106680</xdr:colOff>
      <xdr:row>9</xdr:row>
      <xdr:rowOff>47625</xdr:rowOff>
    </xdr:to>
    <xdr:sp macro="" textlink="">
      <xdr:nvSpPr>
        <xdr:cNvPr id="393" name="Text Box 422"/>
        <xdr:cNvSpPr txBox="1">
          <a:spLocks noChangeArrowheads="1"/>
        </xdr:cNvSpPr>
      </xdr:nvSpPr>
      <xdr:spPr>
        <a:xfrm>
          <a:off x="8153400" y="2190750"/>
          <a:ext cx="10668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106680</xdr:colOff>
      <xdr:row>9</xdr:row>
      <xdr:rowOff>47625</xdr:rowOff>
    </xdr:to>
    <xdr:sp macro="" textlink="">
      <xdr:nvSpPr>
        <xdr:cNvPr id="394" name="Text Box 423"/>
        <xdr:cNvSpPr txBox="1">
          <a:spLocks noChangeArrowheads="1"/>
        </xdr:cNvSpPr>
      </xdr:nvSpPr>
      <xdr:spPr>
        <a:xfrm>
          <a:off x="8153400" y="2190750"/>
          <a:ext cx="10668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106680</xdr:colOff>
      <xdr:row>9</xdr:row>
      <xdr:rowOff>47625</xdr:rowOff>
    </xdr:to>
    <xdr:sp macro="" textlink="">
      <xdr:nvSpPr>
        <xdr:cNvPr id="395" name="Text Box 424"/>
        <xdr:cNvSpPr txBox="1">
          <a:spLocks noChangeArrowheads="1"/>
        </xdr:cNvSpPr>
      </xdr:nvSpPr>
      <xdr:spPr>
        <a:xfrm>
          <a:off x="8153400" y="2190750"/>
          <a:ext cx="10668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106680</xdr:colOff>
      <xdr:row>9</xdr:row>
      <xdr:rowOff>47625</xdr:rowOff>
    </xdr:to>
    <xdr:sp macro="" textlink="">
      <xdr:nvSpPr>
        <xdr:cNvPr id="396" name="Text Box 425"/>
        <xdr:cNvSpPr txBox="1">
          <a:spLocks noChangeArrowheads="1"/>
        </xdr:cNvSpPr>
      </xdr:nvSpPr>
      <xdr:spPr>
        <a:xfrm>
          <a:off x="8153400" y="2190750"/>
          <a:ext cx="10668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106680</xdr:colOff>
      <xdr:row>9</xdr:row>
      <xdr:rowOff>47625</xdr:rowOff>
    </xdr:to>
    <xdr:sp macro="" textlink="">
      <xdr:nvSpPr>
        <xdr:cNvPr id="397" name="Text Box 426"/>
        <xdr:cNvSpPr txBox="1">
          <a:spLocks noChangeArrowheads="1"/>
        </xdr:cNvSpPr>
      </xdr:nvSpPr>
      <xdr:spPr>
        <a:xfrm>
          <a:off x="8153400" y="2190750"/>
          <a:ext cx="10668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106680</xdr:colOff>
      <xdr:row>9</xdr:row>
      <xdr:rowOff>47625</xdr:rowOff>
    </xdr:to>
    <xdr:sp macro="" textlink="">
      <xdr:nvSpPr>
        <xdr:cNvPr id="398" name="Text Box 427"/>
        <xdr:cNvSpPr txBox="1">
          <a:spLocks noChangeArrowheads="1"/>
        </xdr:cNvSpPr>
      </xdr:nvSpPr>
      <xdr:spPr>
        <a:xfrm>
          <a:off x="8153400" y="2190750"/>
          <a:ext cx="10668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106680</xdr:colOff>
      <xdr:row>9</xdr:row>
      <xdr:rowOff>47625</xdr:rowOff>
    </xdr:to>
    <xdr:sp macro="" textlink="">
      <xdr:nvSpPr>
        <xdr:cNvPr id="399" name="Text Box 428"/>
        <xdr:cNvSpPr txBox="1">
          <a:spLocks noChangeArrowheads="1"/>
        </xdr:cNvSpPr>
      </xdr:nvSpPr>
      <xdr:spPr>
        <a:xfrm>
          <a:off x="8153400" y="2190750"/>
          <a:ext cx="10668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106680</xdr:colOff>
      <xdr:row>9</xdr:row>
      <xdr:rowOff>47625</xdr:rowOff>
    </xdr:to>
    <xdr:sp macro="" textlink="">
      <xdr:nvSpPr>
        <xdr:cNvPr id="400" name="Text Box 429"/>
        <xdr:cNvSpPr txBox="1">
          <a:spLocks noChangeArrowheads="1"/>
        </xdr:cNvSpPr>
      </xdr:nvSpPr>
      <xdr:spPr>
        <a:xfrm>
          <a:off x="8153400" y="2190750"/>
          <a:ext cx="10668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106680</xdr:colOff>
      <xdr:row>9</xdr:row>
      <xdr:rowOff>47625</xdr:rowOff>
    </xdr:to>
    <xdr:sp macro="" textlink="">
      <xdr:nvSpPr>
        <xdr:cNvPr id="401" name="Text Box 430"/>
        <xdr:cNvSpPr txBox="1">
          <a:spLocks noChangeArrowheads="1"/>
        </xdr:cNvSpPr>
      </xdr:nvSpPr>
      <xdr:spPr>
        <a:xfrm>
          <a:off x="8153400" y="2190750"/>
          <a:ext cx="10668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106680</xdr:colOff>
      <xdr:row>9</xdr:row>
      <xdr:rowOff>47625</xdr:rowOff>
    </xdr:to>
    <xdr:sp macro="" textlink="">
      <xdr:nvSpPr>
        <xdr:cNvPr id="402" name="Text Box 431"/>
        <xdr:cNvSpPr txBox="1">
          <a:spLocks noChangeArrowheads="1"/>
        </xdr:cNvSpPr>
      </xdr:nvSpPr>
      <xdr:spPr>
        <a:xfrm>
          <a:off x="8153400" y="2190750"/>
          <a:ext cx="10668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106680</xdr:colOff>
      <xdr:row>9</xdr:row>
      <xdr:rowOff>47625</xdr:rowOff>
    </xdr:to>
    <xdr:sp macro="" textlink="">
      <xdr:nvSpPr>
        <xdr:cNvPr id="403" name="Text Box 432"/>
        <xdr:cNvSpPr txBox="1">
          <a:spLocks noChangeArrowheads="1"/>
        </xdr:cNvSpPr>
      </xdr:nvSpPr>
      <xdr:spPr>
        <a:xfrm>
          <a:off x="8153400" y="2190750"/>
          <a:ext cx="10668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106680</xdr:colOff>
      <xdr:row>9</xdr:row>
      <xdr:rowOff>47625</xdr:rowOff>
    </xdr:to>
    <xdr:sp macro="" textlink="">
      <xdr:nvSpPr>
        <xdr:cNvPr id="404" name="Text Box 433"/>
        <xdr:cNvSpPr txBox="1">
          <a:spLocks noChangeArrowheads="1"/>
        </xdr:cNvSpPr>
      </xdr:nvSpPr>
      <xdr:spPr>
        <a:xfrm>
          <a:off x="8153400" y="2190750"/>
          <a:ext cx="10668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106680</xdr:colOff>
      <xdr:row>9</xdr:row>
      <xdr:rowOff>47625</xdr:rowOff>
    </xdr:to>
    <xdr:sp macro="" textlink="">
      <xdr:nvSpPr>
        <xdr:cNvPr id="405" name="Text Box 434"/>
        <xdr:cNvSpPr txBox="1">
          <a:spLocks noChangeArrowheads="1"/>
        </xdr:cNvSpPr>
      </xdr:nvSpPr>
      <xdr:spPr>
        <a:xfrm>
          <a:off x="8153400" y="2190750"/>
          <a:ext cx="10668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106680</xdr:colOff>
      <xdr:row>9</xdr:row>
      <xdr:rowOff>47625</xdr:rowOff>
    </xdr:to>
    <xdr:sp macro="" textlink="">
      <xdr:nvSpPr>
        <xdr:cNvPr id="406" name="Text Box 435"/>
        <xdr:cNvSpPr txBox="1">
          <a:spLocks noChangeArrowheads="1"/>
        </xdr:cNvSpPr>
      </xdr:nvSpPr>
      <xdr:spPr>
        <a:xfrm>
          <a:off x="8153400" y="2190750"/>
          <a:ext cx="10668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106680</xdr:colOff>
      <xdr:row>9</xdr:row>
      <xdr:rowOff>47625</xdr:rowOff>
    </xdr:to>
    <xdr:sp macro="" textlink="">
      <xdr:nvSpPr>
        <xdr:cNvPr id="407" name="Text Box 436"/>
        <xdr:cNvSpPr txBox="1">
          <a:spLocks noChangeArrowheads="1"/>
        </xdr:cNvSpPr>
      </xdr:nvSpPr>
      <xdr:spPr>
        <a:xfrm>
          <a:off x="8153400" y="2190750"/>
          <a:ext cx="10668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106680</xdr:colOff>
      <xdr:row>9</xdr:row>
      <xdr:rowOff>47625</xdr:rowOff>
    </xdr:to>
    <xdr:sp macro="" textlink="">
      <xdr:nvSpPr>
        <xdr:cNvPr id="408" name="Text Box 437"/>
        <xdr:cNvSpPr txBox="1">
          <a:spLocks noChangeArrowheads="1"/>
        </xdr:cNvSpPr>
      </xdr:nvSpPr>
      <xdr:spPr>
        <a:xfrm>
          <a:off x="8153400" y="2190750"/>
          <a:ext cx="10668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106680</xdr:colOff>
      <xdr:row>9</xdr:row>
      <xdr:rowOff>47625</xdr:rowOff>
    </xdr:to>
    <xdr:sp macro="" textlink="">
      <xdr:nvSpPr>
        <xdr:cNvPr id="409" name="Text Box 438"/>
        <xdr:cNvSpPr txBox="1">
          <a:spLocks noChangeArrowheads="1"/>
        </xdr:cNvSpPr>
      </xdr:nvSpPr>
      <xdr:spPr>
        <a:xfrm>
          <a:off x="8153400" y="2190750"/>
          <a:ext cx="10668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106680</xdr:colOff>
      <xdr:row>9</xdr:row>
      <xdr:rowOff>47625</xdr:rowOff>
    </xdr:to>
    <xdr:sp macro="" textlink="">
      <xdr:nvSpPr>
        <xdr:cNvPr id="410" name="Text Box 439"/>
        <xdr:cNvSpPr txBox="1">
          <a:spLocks noChangeArrowheads="1"/>
        </xdr:cNvSpPr>
      </xdr:nvSpPr>
      <xdr:spPr>
        <a:xfrm>
          <a:off x="8153400" y="2190750"/>
          <a:ext cx="10668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106680</xdr:colOff>
      <xdr:row>9</xdr:row>
      <xdr:rowOff>47625</xdr:rowOff>
    </xdr:to>
    <xdr:sp macro="" textlink="">
      <xdr:nvSpPr>
        <xdr:cNvPr id="411" name="Text Box 440"/>
        <xdr:cNvSpPr txBox="1">
          <a:spLocks noChangeArrowheads="1"/>
        </xdr:cNvSpPr>
      </xdr:nvSpPr>
      <xdr:spPr>
        <a:xfrm>
          <a:off x="8153400" y="2190750"/>
          <a:ext cx="10668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106680</xdr:colOff>
      <xdr:row>9</xdr:row>
      <xdr:rowOff>47625</xdr:rowOff>
    </xdr:to>
    <xdr:sp macro="" textlink="">
      <xdr:nvSpPr>
        <xdr:cNvPr id="412" name="Text Box 441"/>
        <xdr:cNvSpPr txBox="1">
          <a:spLocks noChangeArrowheads="1"/>
        </xdr:cNvSpPr>
      </xdr:nvSpPr>
      <xdr:spPr>
        <a:xfrm>
          <a:off x="8153400" y="2190750"/>
          <a:ext cx="10668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106680</xdr:colOff>
      <xdr:row>9</xdr:row>
      <xdr:rowOff>47625</xdr:rowOff>
    </xdr:to>
    <xdr:sp macro="" textlink="">
      <xdr:nvSpPr>
        <xdr:cNvPr id="413" name="Text Box 442"/>
        <xdr:cNvSpPr txBox="1">
          <a:spLocks noChangeArrowheads="1"/>
        </xdr:cNvSpPr>
      </xdr:nvSpPr>
      <xdr:spPr>
        <a:xfrm>
          <a:off x="8153400" y="2190750"/>
          <a:ext cx="10668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106680</xdr:colOff>
      <xdr:row>9</xdr:row>
      <xdr:rowOff>47625</xdr:rowOff>
    </xdr:to>
    <xdr:sp macro="" textlink="">
      <xdr:nvSpPr>
        <xdr:cNvPr id="414" name="Text Box 443"/>
        <xdr:cNvSpPr txBox="1">
          <a:spLocks noChangeArrowheads="1"/>
        </xdr:cNvSpPr>
      </xdr:nvSpPr>
      <xdr:spPr>
        <a:xfrm>
          <a:off x="8153400" y="2190750"/>
          <a:ext cx="10668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106680</xdr:colOff>
      <xdr:row>9</xdr:row>
      <xdr:rowOff>47625</xdr:rowOff>
    </xdr:to>
    <xdr:sp macro="" textlink="">
      <xdr:nvSpPr>
        <xdr:cNvPr id="415" name="Text Box 444"/>
        <xdr:cNvSpPr txBox="1">
          <a:spLocks noChangeArrowheads="1"/>
        </xdr:cNvSpPr>
      </xdr:nvSpPr>
      <xdr:spPr>
        <a:xfrm>
          <a:off x="8153400" y="2190750"/>
          <a:ext cx="10668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106680</xdr:colOff>
      <xdr:row>9</xdr:row>
      <xdr:rowOff>47625</xdr:rowOff>
    </xdr:to>
    <xdr:sp macro="" textlink="">
      <xdr:nvSpPr>
        <xdr:cNvPr id="416" name="Text Box 445"/>
        <xdr:cNvSpPr txBox="1">
          <a:spLocks noChangeArrowheads="1"/>
        </xdr:cNvSpPr>
      </xdr:nvSpPr>
      <xdr:spPr>
        <a:xfrm>
          <a:off x="8153400" y="2190750"/>
          <a:ext cx="10668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106680</xdr:colOff>
      <xdr:row>9</xdr:row>
      <xdr:rowOff>47625</xdr:rowOff>
    </xdr:to>
    <xdr:sp macro="" textlink="">
      <xdr:nvSpPr>
        <xdr:cNvPr id="417" name="Text Box 446"/>
        <xdr:cNvSpPr txBox="1">
          <a:spLocks noChangeArrowheads="1"/>
        </xdr:cNvSpPr>
      </xdr:nvSpPr>
      <xdr:spPr>
        <a:xfrm>
          <a:off x="8153400" y="2190750"/>
          <a:ext cx="10668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106680</xdr:colOff>
      <xdr:row>9</xdr:row>
      <xdr:rowOff>47625</xdr:rowOff>
    </xdr:to>
    <xdr:sp macro="" textlink="">
      <xdr:nvSpPr>
        <xdr:cNvPr id="418" name="Text Box 447"/>
        <xdr:cNvSpPr txBox="1">
          <a:spLocks noChangeArrowheads="1"/>
        </xdr:cNvSpPr>
      </xdr:nvSpPr>
      <xdr:spPr>
        <a:xfrm>
          <a:off x="8153400" y="2190750"/>
          <a:ext cx="10668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106680</xdr:colOff>
      <xdr:row>9</xdr:row>
      <xdr:rowOff>47625</xdr:rowOff>
    </xdr:to>
    <xdr:sp macro="" textlink="">
      <xdr:nvSpPr>
        <xdr:cNvPr id="419" name="Text Box 448"/>
        <xdr:cNvSpPr txBox="1">
          <a:spLocks noChangeArrowheads="1"/>
        </xdr:cNvSpPr>
      </xdr:nvSpPr>
      <xdr:spPr>
        <a:xfrm>
          <a:off x="8153400" y="2190750"/>
          <a:ext cx="10668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106680</xdr:colOff>
      <xdr:row>9</xdr:row>
      <xdr:rowOff>47625</xdr:rowOff>
    </xdr:to>
    <xdr:sp macro="" textlink="">
      <xdr:nvSpPr>
        <xdr:cNvPr id="420" name="Text Box 449"/>
        <xdr:cNvSpPr txBox="1">
          <a:spLocks noChangeArrowheads="1"/>
        </xdr:cNvSpPr>
      </xdr:nvSpPr>
      <xdr:spPr>
        <a:xfrm>
          <a:off x="8153400" y="2190750"/>
          <a:ext cx="10668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106680</xdr:colOff>
      <xdr:row>9</xdr:row>
      <xdr:rowOff>47625</xdr:rowOff>
    </xdr:to>
    <xdr:sp macro="" textlink="">
      <xdr:nvSpPr>
        <xdr:cNvPr id="421" name="Text Box 450"/>
        <xdr:cNvSpPr txBox="1">
          <a:spLocks noChangeArrowheads="1"/>
        </xdr:cNvSpPr>
      </xdr:nvSpPr>
      <xdr:spPr>
        <a:xfrm>
          <a:off x="8153400" y="2190750"/>
          <a:ext cx="10668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106680</xdr:colOff>
      <xdr:row>9</xdr:row>
      <xdr:rowOff>47625</xdr:rowOff>
    </xdr:to>
    <xdr:sp macro="" textlink="">
      <xdr:nvSpPr>
        <xdr:cNvPr id="422" name="Text Box 451"/>
        <xdr:cNvSpPr txBox="1">
          <a:spLocks noChangeArrowheads="1"/>
        </xdr:cNvSpPr>
      </xdr:nvSpPr>
      <xdr:spPr>
        <a:xfrm>
          <a:off x="8153400" y="2190750"/>
          <a:ext cx="10668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106680</xdr:colOff>
      <xdr:row>9</xdr:row>
      <xdr:rowOff>47625</xdr:rowOff>
    </xdr:to>
    <xdr:sp macro="" textlink="">
      <xdr:nvSpPr>
        <xdr:cNvPr id="423" name="Text Box 452"/>
        <xdr:cNvSpPr txBox="1">
          <a:spLocks noChangeArrowheads="1"/>
        </xdr:cNvSpPr>
      </xdr:nvSpPr>
      <xdr:spPr>
        <a:xfrm>
          <a:off x="8153400" y="2190750"/>
          <a:ext cx="10668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106680</xdr:colOff>
      <xdr:row>9</xdr:row>
      <xdr:rowOff>47625</xdr:rowOff>
    </xdr:to>
    <xdr:sp macro="" textlink="">
      <xdr:nvSpPr>
        <xdr:cNvPr id="424" name="Text Box 453"/>
        <xdr:cNvSpPr txBox="1">
          <a:spLocks noChangeArrowheads="1"/>
        </xdr:cNvSpPr>
      </xdr:nvSpPr>
      <xdr:spPr>
        <a:xfrm>
          <a:off x="8153400" y="2190750"/>
          <a:ext cx="10668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106680</xdr:colOff>
      <xdr:row>9</xdr:row>
      <xdr:rowOff>47625</xdr:rowOff>
    </xdr:to>
    <xdr:sp macro="" textlink="">
      <xdr:nvSpPr>
        <xdr:cNvPr id="425" name="Text Box 454"/>
        <xdr:cNvSpPr txBox="1">
          <a:spLocks noChangeArrowheads="1"/>
        </xdr:cNvSpPr>
      </xdr:nvSpPr>
      <xdr:spPr>
        <a:xfrm>
          <a:off x="8153400" y="2190750"/>
          <a:ext cx="10668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106680</xdr:colOff>
      <xdr:row>9</xdr:row>
      <xdr:rowOff>47625</xdr:rowOff>
    </xdr:to>
    <xdr:sp macro="" textlink="">
      <xdr:nvSpPr>
        <xdr:cNvPr id="426" name="Text Box 455"/>
        <xdr:cNvSpPr txBox="1">
          <a:spLocks noChangeArrowheads="1"/>
        </xdr:cNvSpPr>
      </xdr:nvSpPr>
      <xdr:spPr>
        <a:xfrm>
          <a:off x="8153400" y="2190750"/>
          <a:ext cx="10668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106680</xdr:colOff>
      <xdr:row>9</xdr:row>
      <xdr:rowOff>47625</xdr:rowOff>
    </xdr:to>
    <xdr:sp macro="" textlink="">
      <xdr:nvSpPr>
        <xdr:cNvPr id="427" name="Text Box 456"/>
        <xdr:cNvSpPr txBox="1">
          <a:spLocks noChangeArrowheads="1"/>
        </xdr:cNvSpPr>
      </xdr:nvSpPr>
      <xdr:spPr>
        <a:xfrm>
          <a:off x="8153400" y="2190750"/>
          <a:ext cx="10668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106680</xdr:colOff>
      <xdr:row>9</xdr:row>
      <xdr:rowOff>47625</xdr:rowOff>
    </xdr:to>
    <xdr:sp macro="" textlink="">
      <xdr:nvSpPr>
        <xdr:cNvPr id="428" name="Text Box 457"/>
        <xdr:cNvSpPr txBox="1">
          <a:spLocks noChangeArrowheads="1"/>
        </xdr:cNvSpPr>
      </xdr:nvSpPr>
      <xdr:spPr>
        <a:xfrm>
          <a:off x="8153400" y="2190750"/>
          <a:ext cx="10668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106680</xdr:colOff>
      <xdr:row>9</xdr:row>
      <xdr:rowOff>47625</xdr:rowOff>
    </xdr:to>
    <xdr:sp macro="" textlink="">
      <xdr:nvSpPr>
        <xdr:cNvPr id="429" name="Text Box 458"/>
        <xdr:cNvSpPr txBox="1">
          <a:spLocks noChangeArrowheads="1"/>
        </xdr:cNvSpPr>
      </xdr:nvSpPr>
      <xdr:spPr>
        <a:xfrm>
          <a:off x="8153400" y="2190750"/>
          <a:ext cx="10668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106680</xdr:colOff>
      <xdr:row>9</xdr:row>
      <xdr:rowOff>47625</xdr:rowOff>
    </xdr:to>
    <xdr:sp macro="" textlink="">
      <xdr:nvSpPr>
        <xdr:cNvPr id="430" name="Text Box 459"/>
        <xdr:cNvSpPr txBox="1">
          <a:spLocks noChangeArrowheads="1"/>
        </xdr:cNvSpPr>
      </xdr:nvSpPr>
      <xdr:spPr>
        <a:xfrm>
          <a:off x="8153400" y="2190750"/>
          <a:ext cx="10668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106680</xdr:colOff>
      <xdr:row>9</xdr:row>
      <xdr:rowOff>47625</xdr:rowOff>
    </xdr:to>
    <xdr:sp macro="" textlink="">
      <xdr:nvSpPr>
        <xdr:cNvPr id="431" name="Text Box 460"/>
        <xdr:cNvSpPr txBox="1">
          <a:spLocks noChangeArrowheads="1"/>
        </xdr:cNvSpPr>
      </xdr:nvSpPr>
      <xdr:spPr>
        <a:xfrm>
          <a:off x="8153400" y="2190750"/>
          <a:ext cx="10668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106680</xdr:colOff>
      <xdr:row>9</xdr:row>
      <xdr:rowOff>47625</xdr:rowOff>
    </xdr:to>
    <xdr:sp macro="" textlink="">
      <xdr:nvSpPr>
        <xdr:cNvPr id="432" name="Text Box 461"/>
        <xdr:cNvSpPr txBox="1">
          <a:spLocks noChangeArrowheads="1"/>
        </xdr:cNvSpPr>
      </xdr:nvSpPr>
      <xdr:spPr>
        <a:xfrm>
          <a:off x="8153400" y="2190750"/>
          <a:ext cx="10668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106680</xdr:colOff>
      <xdr:row>9</xdr:row>
      <xdr:rowOff>47625</xdr:rowOff>
    </xdr:to>
    <xdr:sp macro="" textlink="">
      <xdr:nvSpPr>
        <xdr:cNvPr id="433" name="Text Box 462"/>
        <xdr:cNvSpPr txBox="1">
          <a:spLocks noChangeArrowheads="1"/>
        </xdr:cNvSpPr>
      </xdr:nvSpPr>
      <xdr:spPr>
        <a:xfrm>
          <a:off x="8153400" y="2190750"/>
          <a:ext cx="10668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106680</xdr:colOff>
      <xdr:row>9</xdr:row>
      <xdr:rowOff>47625</xdr:rowOff>
    </xdr:to>
    <xdr:sp macro="" textlink="">
      <xdr:nvSpPr>
        <xdr:cNvPr id="434" name="Text Box 463"/>
        <xdr:cNvSpPr txBox="1">
          <a:spLocks noChangeArrowheads="1"/>
        </xdr:cNvSpPr>
      </xdr:nvSpPr>
      <xdr:spPr>
        <a:xfrm>
          <a:off x="8153400" y="2190750"/>
          <a:ext cx="10668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106680</xdr:colOff>
      <xdr:row>9</xdr:row>
      <xdr:rowOff>47625</xdr:rowOff>
    </xdr:to>
    <xdr:sp macro="" textlink="">
      <xdr:nvSpPr>
        <xdr:cNvPr id="435" name="Text Box 464"/>
        <xdr:cNvSpPr txBox="1">
          <a:spLocks noChangeArrowheads="1"/>
        </xdr:cNvSpPr>
      </xdr:nvSpPr>
      <xdr:spPr>
        <a:xfrm>
          <a:off x="8153400" y="2190750"/>
          <a:ext cx="10668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106680</xdr:colOff>
      <xdr:row>9</xdr:row>
      <xdr:rowOff>47625</xdr:rowOff>
    </xdr:to>
    <xdr:sp macro="" textlink="">
      <xdr:nvSpPr>
        <xdr:cNvPr id="436" name="Text Box 465"/>
        <xdr:cNvSpPr txBox="1">
          <a:spLocks noChangeArrowheads="1"/>
        </xdr:cNvSpPr>
      </xdr:nvSpPr>
      <xdr:spPr>
        <a:xfrm>
          <a:off x="8153400" y="2190750"/>
          <a:ext cx="10668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106680</xdr:colOff>
      <xdr:row>9</xdr:row>
      <xdr:rowOff>47625</xdr:rowOff>
    </xdr:to>
    <xdr:sp macro="" textlink="">
      <xdr:nvSpPr>
        <xdr:cNvPr id="437" name="Text Box 466"/>
        <xdr:cNvSpPr txBox="1">
          <a:spLocks noChangeArrowheads="1"/>
        </xdr:cNvSpPr>
      </xdr:nvSpPr>
      <xdr:spPr>
        <a:xfrm>
          <a:off x="8153400" y="2190750"/>
          <a:ext cx="10668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106680</xdr:colOff>
      <xdr:row>9</xdr:row>
      <xdr:rowOff>47625</xdr:rowOff>
    </xdr:to>
    <xdr:sp macro="" textlink="">
      <xdr:nvSpPr>
        <xdr:cNvPr id="438" name="Text Box 467"/>
        <xdr:cNvSpPr txBox="1">
          <a:spLocks noChangeArrowheads="1"/>
        </xdr:cNvSpPr>
      </xdr:nvSpPr>
      <xdr:spPr>
        <a:xfrm>
          <a:off x="8153400" y="2190750"/>
          <a:ext cx="10668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106680</xdr:colOff>
      <xdr:row>9</xdr:row>
      <xdr:rowOff>47625</xdr:rowOff>
    </xdr:to>
    <xdr:sp macro="" textlink="">
      <xdr:nvSpPr>
        <xdr:cNvPr id="439" name="Text Box 468"/>
        <xdr:cNvSpPr txBox="1">
          <a:spLocks noChangeArrowheads="1"/>
        </xdr:cNvSpPr>
      </xdr:nvSpPr>
      <xdr:spPr>
        <a:xfrm>
          <a:off x="8153400" y="2190750"/>
          <a:ext cx="10668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106680</xdr:colOff>
      <xdr:row>9</xdr:row>
      <xdr:rowOff>47625</xdr:rowOff>
    </xdr:to>
    <xdr:sp macro="" textlink="">
      <xdr:nvSpPr>
        <xdr:cNvPr id="440" name="Text Box 469"/>
        <xdr:cNvSpPr txBox="1">
          <a:spLocks noChangeArrowheads="1"/>
        </xdr:cNvSpPr>
      </xdr:nvSpPr>
      <xdr:spPr>
        <a:xfrm>
          <a:off x="8153400" y="2190750"/>
          <a:ext cx="10668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106680</xdr:colOff>
      <xdr:row>9</xdr:row>
      <xdr:rowOff>47625</xdr:rowOff>
    </xdr:to>
    <xdr:sp macro="" textlink="">
      <xdr:nvSpPr>
        <xdr:cNvPr id="441" name="Text Box 470"/>
        <xdr:cNvSpPr txBox="1">
          <a:spLocks noChangeArrowheads="1"/>
        </xdr:cNvSpPr>
      </xdr:nvSpPr>
      <xdr:spPr>
        <a:xfrm>
          <a:off x="8153400" y="2190750"/>
          <a:ext cx="10668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106680</xdr:colOff>
      <xdr:row>9</xdr:row>
      <xdr:rowOff>47625</xdr:rowOff>
    </xdr:to>
    <xdr:sp macro="" textlink="">
      <xdr:nvSpPr>
        <xdr:cNvPr id="442" name="Text Box 471"/>
        <xdr:cNvSpPr txBox="1">
          <a:spLocks noChangeArrowheads="1"/>
        </xdr:cNvSpPr>
      </xdr:nvSpPr>
      <xdr:spPr>
        <a:xfrm>
          <a:off x="8153400" y="2190750"/>
          <a:ext cx="10668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106680</xdr:colOff>
      <xdr:row>9</xdr:row>
      <xdr:rowOff>47625</xdr:rowOff>
    </xdr:to>
    <xdr:sp macro="" textlink="">
      <xdr:nvSpPr>
        <xdr:cNvPr id="443" name="Text Box 472"/>
        <xdr:cNvSpPr txBox="1">
          <a:spLocks noChangeArrowheads="1"/>
        </xdr:cNvSpPr>
      </xdr:nvSpPr>
      <xdr:spPr>
        <a:xfrm>
          <a:off x="8153400" y="2190750"/>
          <a:ext cx="10668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106680</xdr:colOff>
      <xdr:row>9</xdr:row>
      <xdr:rowOff>47625</xdr:rowOff>
    </xdr:to>
    <xdr:sp macro="" textlink="">
      <xdr:nvSpPr>
        <xdr:cNvPr id="444" name="Text Box 473"/>
        <xdr:cNvSpPr txBox="1">
          <a:spLocks noChangeArrowheads="1"/>
        </xdr:cNvSpPr>
      </xdr:nvSpPr>
      <xdr:spPr>
        <a:xfrm>
          <a:off x="8153400" y="2190750"/>
          <a:ext cx="10668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106680</xdr:colOff>
      <xdr:row>9</xdr:row>
      <xdr:rowOff>47625</xdr:rowOff>
    </xdr:to>
    <xdr:sp macro="" textlink="">
      <xdr:nvSpPr>
        <xdr:cNvPr id="445" name="Text Box 474"/>
        <xdr:cNvSpPr txBox="1">
          <a:spLocks noChangeArrowheads="1"/>
        </xdr:cNvSpPr>
      </xdr:nvSpPr>
      <xdr:spPr>
        <a:xfrm>
          <a:off x="8153400" y="2190750"/>
          <a:ext cx="10668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106680</xdr:colOff>
      <xdr:row>9</xdr:row>
      <xdr:rowOff>47625</xdr:rowOff>
    </xdr:to>
    <xdr:sp macro="" textlink="">
      <xdr:nvSpPr>
        <xdr:cNvPr id="446" name="Text Box 475"/>
        <xdr:cNvSpPr txBox="1">
          <a:spLocks noChangeArrowheads="1"/>
        </xdr:cNvSpPr>
      </xdr:nvSpPr>
      <xdr:spPr>
        <a:xfrm>
          <a:off x="8153400" y="2190750"/>
          <a:ext cx="10668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106680</xdr:colOff>
      <xdr:row>9</xdr:row>
      <xdr:rowOff>47625</xdr:rowOff>
    </xdr:to>
    <xdr:sp macro="" textlink="">
      <xdr:nvSpPr>
        <xdr:cNvPr id="447" name="Text Box 476"/>
        <xdr:cNvSpPr txBox="1">
          <a:spLocks noChangeArrowheads="1"/>
        </xdr:cNvSpPr>
      </xdr:nvSpPr>
      <xdr:spPr>
        <a:xfrm>
          <a:off x="8153400" y="2190750"/>
          <a:ext cx="10668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106680</xdr:colOff>
      <xdr:row>9</xdr:row>
      <xdr:rowOff>47625</xdr:rowOff>
    </xdr:to>
    <xdr:sp macro="" textlink="">
      <xdr:nvSpPr>
        <xdr:cNvPr id="448" name="Text Box 477"/>
        <xdr:cNvSpPr txBox="1">
          <a:spLocks noChangeArrowheads="1"/>
        </xdr:cNvSpPr>
      </xdr:nvSpPr>
      <xdr:spPr>
        <a:xfrm>
          <a:off x="8153400" y="2190750"/>
          <a:ext cx="10668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106680</xdr:colOff>
      <xdr:row>9</xdr:row>
      <xdr:rowOff>47625</xdr:rowOff>
    </xdr:to>
    <xdr:sp macro="" textlink="">
      <xdr:nvSpPr>
        <xdr:cNvPr id="449" name="Text Box 478"/>
        <xdr:cNvSpPr txBox="1">
          <a:spLocks noChangeArrowheads="1"/>
        </xdr:cNvSpPr>
      </xdr:nvSpPr>
      <xdr:spPr>
        <a:xfrm>
          <a:off x="8153400" y="2190750"/>
          <a:ext cx="10668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106680</xdr:colOff>
      <xdr:row>9</xdr:row>
      <xdr:rowOff>47625</xdr:rowOff>
    </xdr:to>
    <xdr:sp macro="" textlink="">
      <xdr:nvSpPr>
        <xdr:cNvPr id="450" name="Text Box 479"/>
        <xdr:cNvSpPr txBox="1">
          <a:spLocks noChangeArrowheads="1"/>
        </xdr:cNvSpPr>
      </xdr:nvSpPr>
      <xdr:spPr>
        <a:xfrm>
          <a:off x="8153400" y="2190750"/>
          <a:ext cx="10668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106680</xdr:colOff>
      <xdr:row>9</xdr:row>
      <xdr:rowOff>47625</xdr:rowOff>
    </xdr:to>
    <xdr:sp macro="" textlink="">
      <xdr:nvSpPr>
        <xdr:cNvPr id="451" name="Text Box 480"/>
        <xdr:cNvSpPr txBox="1">
          <a:spLocks noChangeArrowheads="1"/>
        </xdr:cNvSpPr>
      </xdr:nvSpPr>
      <xdr:spPr>
        <a:xfrm>
          <a:off x="8153400" y="2190750"/>
          <a:ext cx="10668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106680</xdr:colOff>
      <xdr:row>9</xdr:row>
      <xdr:rowOff>47625</xdr:rowOff>
    </xdr:to>
    <xdr:sp macro="" textlink="">
      <xdr:nvSpPr>
        <xdr:cNvPr id="452" name="Text Box 481"/>
        <xdr:cNvSpPr txBox="1">
          <a:spLocks noChangeArrowheads="1"/>
        </xdr:cNvSpPr>
      </xdr:nvSpPr>
      <xdr:spPr>
        <a:xfrm>
          <a:off x="8153400" y="2190750"/>
          <a:ext cx="10668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106680</xdr:colOff>
      <xdr:row>9</xdr:row>
      <xdr:rowOff>47625</xdr:rowOff>
    </xdr:to>
    <xdr:sp macro="" textlink="">
      <xdr:nvSpPr>
        <xdr:cNvPr id="453" name="Text Box 482"/>
        <xdr:cNvSpPr txBox="1">
          <a:spLocks noChangeArrowheads="1"/>
        </xdr:cNvSpPr>
      </xdr:nvSpPr>
      <xdr:spPr>
        <a:xfrm>
          <a:off x="8153400" y="2190750"/>
          <a:ext cx="10668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106680</xdr:colOff>
      <xdr:row>9</xdr:row>
      <xdr:rowOff>47625</xdr:rowOff>
    </xdr:to>
    <xdr:sp macro="" textlink="">
      <xdr:nvSpPr>
        <xdr:cNvPr id="454" name="Text Box 483"/>
        <xdr:cNvSpPr txBox="1">
          <a:spLocks noChangeArrowheads="1"/>
        </xdr:cNvSpPr>
      </xdr:nvSpPr>
      <xdr:spPr>
        <a:xfrm>
          <a:off x="8153400" y="2190750"/>
          <a:ext cx="10668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106680</xdr:colOff>
      <xdr:row>9</xdr:row>
      <xdr:rowOff>47625</xdr:rowOff>
    </xdr:to>
    <xdr:sp macro="" textlink="">
      <xdr:nvSpPr>
        <xdr:cNvPr id="455" name="Text Box 484"/>
        <xdr:cNvSpPr txBox="1">
          <a:spLocks noChangeArrowheads="1"/>
        </xdr:cNvSpPr>
      </xdr:nvSpPr>
      <xdr:spPr>
        <a:xfrm>
          <a:off x="8153400" y="2190750"/>
          <a:ext cx="10668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106680</xdr:colOff>
      <xdr:row>9</xdr:row>
      <xdr:rowOff>47625</xdr:rowOff>
    </xdr:to>
    <xdr:sp macro="" textlink="">
      <xdr:nvSpPr>
        <xdr:cNvPr id="456" name="Text Box 485"/>
        <xdr:cNvSpPr txBox="1">
          <a:spLocks noChangeArrowheads="1"/>
        </xdr:cNvSpPr>
      </xdr:nvSpPr>
      <xdr:spPr>
        <a:xfrm>
          <a:off x="8153400" y="2190750"/>
          <a:ext cx="10668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106680</xdr:colOff>
      <xdr:row>9</xdr:row>
      <xdr:rowOff>47625</xdr:rowOff>
    </xdr:to>
    <xdr:sp macro="" textlink="">
      <xdr:nvSpPr>
        <xdr:cNvPr id="457" name="Text Box 486"/>
        <xdr:cNvSpPr txBox="1">
          <a:spLocks noChangeArrowheads="1"/>
        </xdr:cNvSpPr>
      </xdr:nvSpPr>
      <xdr:spPr>
        <a:xfrm>
          <a:off x="8153400" y="2190750"/>
          <a:ext cx="10668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106680</xdr:colOff>
      <xdr:row>9</xdr:row>
      <xdr:rowOff>47625</xdr:rowOff>
    </xdr:to>
    <xdr:sp macro="" textlink="">
      <xdr:nvSpPr>
        <xdr:cNvPr id="458" name="Text Box 487"/>
        <xdr:cNvSpPr txBox="1">
          <a:spLocks noChangeArrowheads="1"/>
        </xdr:cNvSpPr>
      </xdr:nvSpPr>
      <xdr:spPr>
        <a:xfrm>
          <a:off x="8153400" y="2190750"/>
          <a:ext cx="10668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106680</xdr:colOff>
      <xdr:row>9</xdr:row>
      <xdr:rowOff>47625</xdr:rowOff>
    </xdr:to>
    <xdr:sp macro="" textlink="">
      <xdr:nvSpPr>
        <xdr:cNvPr id="459" name="Text Box 488"/>
        <xdr:cNvSpPr txBox="1">
          <a:spLocks noChangeArrowheads="1"/>
        </xdr:cNvSpPr>
      </xdr:nvSpPr>
      <xdr:spPr>
        <a:xfrm>
          <a:off x="8153400" y="2190750"/>
          <a:ext cx="10668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106680</xdr:colOff>
      <xdr:row>9</xdr:row>
      <xdr:rowOff>47625</xdr:rowOff>
    </xdr:to>
    <xdr:sp macro="" textlink="">
      <xdr:nvSpPr>
        <xdr:cNvPr id="460" name="Text Box 489"/>
        <xdr:cNvSpPr txBox="1">
          <a:spLocks noChangeArrowheads="1"/>
        </xdr:cNvSpPr>
      </xdr:nvSpPr>
      <xdr:spPr>
        <a:xfrm>
          <a:off x="8153400" y="2190750"/>
          <a:ext cx="10668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106680</xdr:colOff>
      <xdr:row>9</xdr:row>
      <xdr:rowOff>47625</xdr:rowOff>
    </xdr:to>
    <xdr:sp macro="" textlink="">
      <xdr:nvSpPr>
        <xdr:cNvPr id="461" name="Text Box 490"/>
        <xdr:cNvSpPr txBox="1">
          <a:spLocks noChangeArrowheads="1"/>
        </xdr:cNvSpPr>
      </xdr:nvSpPr>
      <xdr:spPr>
        <a:xfrm>
          <a:off x="8153400" y="2190750"/>
          <a:ext cx="10668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106680</xdr:colOff>
      <xdr:row>9</xdr:row>
      <xdr:rowOff>47625</xdr:rowOff>
    </xdr:to>
    <xdr:sp macro="" textlink="">
      <xdr:nvSpPr>
        <xdr:cNvPr id="462" name="Text Box 491"/>
        <xdr:cNvSpPr txBox="1">
          <a:spLocks noChangeArrowheads="1"/>
        </xdr:cNvSpPr>
      </xdr:nvSpPr>
      <xdr:spPr>
        <a:xfrm>
          <a:off x="8153400" y="2190750"/>
          <a:ext cx="10668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106680</xdr:colOff>
      <xdr:row>9</xdr:row>
      <xdr:rowOff>47625</xdr:rowOff>
    </xdr:to>
    <xdr:sp macro="" textlink="">
      <xdr:nvSpPr>
        <xdr:cNvPr id="463" name="Text Box 492"/>
        <xdr:cNvSpPr txBox="1">
          <a:spLocks noChangeArrowheads="1"/>
        </xdr:cNvSpPr>
      </xdr:nvSpPr>
      <xdr:spPr>
        <a:xfrm>
          <a:off x="8153400" y="2190750"/>
          <a:ext cx="10668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106680</xdr:colOff>
      <xdr:row>9</xdr:row>
      <xdr:rowOff>47625</xdr:rowOff>
    </xdr:to>
    <xdr:sp macro="" textlink="">
      <xdr:nvSpPr>
        <xdr:cNvPr id="464" name="Text Box 493"/>
        <xdr:cNvSpPr txBox="1">
          <a:spLocks noChangeArrowheads="1"/>
        </xdr:cNvSpPr>
      </xdr:nvSpPr>
      <xdr:spPr>
        <a:xfrm>
          <a:off x="8153400" y="2190750"/>
          <a:ext cx="10668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106680</xdr:colOff>
      <xdr:row>9</xdr:row>
      <xdr:rowOff>47625</xdr:rowOff>
    </xdr:to>
    <xdr:sp macro="" textlink="">
      <xdr:nvSpPr>
        <xdr:cNvPr id="465" name="Text Box 494"/>
        <xdr:cNvSpPr txBox="1">
          <a:spLocks noChangeArrowheads="1"/>
        </xdr:cNvSpPr>
      </xdr:nvSpPr>
      <xdr:spPr>
        <a:xfrm>
          <a:off x="8153400" y="2190750"/>
          <a:ext cx="10668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106680</xdr:colOff>
      <xdr:row>9</xdr:row>
      <xdr:rowOff>47625</xdr:rowOff>
    </xdr:to>
    <xdr:sp macro="" textlink="">
      <xdr:nvSpPr>
        <xdr:cNvPr id="466" name="Text Box 495"/>
        <xdr:cNvSpPr txBox="1">
          <a:spLocks noChangeArrowheads="1"/>
        </xdr:cNvSpPr>
      </xdr:nvSpPr>
      <xdr:spPr>
        <a:xfrm>
          <a:off x="8153400" y="2190750"/>
          <a:ext cx="10668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106680</xdr:colOff>
      <xdr:row>9</xdr:row>
      <xdr:rowOff>47625</xdr:rowOff>
    </xdr:to>
    <xdr:sp macro="" textlink="">
      <xdr:nvSpPr>
        <xdr:cNvPr id="467" name="Text Box 496"/>
        <xdr:cNvSpPr txBox="1">
          <a:spLocks noChangeArrowheads="1"/>
        </xdr:cNvSpPr>
      </xdr:nvSpPr>
      <xdr:spPr>
        <a:xfrm>
          <a:off x="8153400" y="2190750"/>
          <a:ext cx="10668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106680</xdr:colOff>
      <xdr:row>9</xdr:row>
      <xdr:rowOff>47625</xdr:rowOff>
    </xdr:to>
    <xdr:sp macro="" textlink="">
      <xdr:nvSpPr>
        <xdr:cNvPr id="468" name="Text Box 497"/>
        <xdr:cNvSpPr txBox="1">
          <a:spLocks noChangeArrowheads="1"/>
        </xdr:cNvSpPr>
      </xdr:nvSpPr>
      <xdr:spPr>
        <a:xfrm>
          <a:off x="8153400" y="2190750"/>
          <a:ext cx="10668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106680</xdr:colOff>
      <xdr:row>9</xdr:row>
      <xdr:rowOff>47625</xdr:rowOff>
    </xdr:to>
    <xdr:sp macro="" textlink="">
      <xdr:nvSpPr>
        <xdr:cNvPr id="469" name="Text Box 498"/>
        <xdr:cNvSpPr txBox="1">
          <a:spLocks noChangeArrowheads="1"/>
        </xdr:cNvSpPr>
      </xdr:nvSpPr>
      <xdr:spPr>
        <a:xfrm>
          <a:off x="8153400" y="2190750"/>
          <a:ext cx="10668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106680</xdr:colOff>
      <xdr:row>9</xdr:row>
      <xdr:rowOff>47625</xdr:rowOff>
    </xdr:to>
    <xdr:sp macro="" textlink="">
      <xdr:nvSpPr>
        <xdr:cNvPr id="470" name="Text Box 499"/>
        <xdr:cNvSpPr txBox="1">
          <a:spLocks noChangeArrowheads="1"/>
        </xdr:cNvSpPr>
      </xdr:nvSpPr>
      <xdr:spPr>
        <a:xfrm>
          <a:off x="8153400" y="2190750"/>
          <a:ext cx="10668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106680</xdr:colOff>
      <xdr:row>9</xdr:row>
      <xdr:rowOff>47625</xdr:rowOff>
    </xdr:to>
    <xdr:sp macro="" textlink="">
      <xdr:nvSpPr>
        <xdr:cNvPr id="471" name="Text Box 500"/>
        <xdr:cNvSpPr txBox="1">
          <a:spLocks noChangeArrowheads="1"/>
        </xdr:cNvSpPr>
      </xdr:nvSpPr>
      <xdr:spPr>
        <a:xfrm>
          <a:off x="8153400" y="2190750"/>
          <a:ext cx="10668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106680</xdr:colOff>
      <xdr:row>9</xdr:row>
      <xdr:rowOff>47625</xdr:rowOff>
    </xdr:to>
    <xdr:sp macro="" textlink="">
      <xdr:nvSpPr>
        <xdr:cNvPr id="472" name="Text Box 501"/>
        <xdr:cNvSpPr txBox="1">
          <a:spLocks noChangeArrowheads="1"/>
        </xdr:cNvSpPr>
      </xdr:nvSpPr>
      <xdr:spPr>
        <a:xfrm>
          <a:off x="8153400" y="2190750"/>
          <a:ext cx="10668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106680</xdr:colOff>
      <xdr:row>9</xdr:row>
      <xdr:rowOff>47625</xdr:rowOff>
    </xdr:to>
    <xdr:sp macro="" textlink="">
      <xdr:nvSpPr>
        <xdr:cNvPr id="473" name="Text Box 502"/>
        <xdr:cNvSpPr txBox="1">
          <a:spLocks noChangeArrowheads="1"/>
        </xdr:cNvSpPr>
      </xdr:nvSpPr>
      <xdr:spPr>
        <a:xfrm>
          <a:off x="8153400" y="2190750"/>
          <a:ext cx="10668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106680</xdr:colOff>
      <xdr:row>9</xdr:row>
      <xdr:rowOff>47625</xdr:rowOff>
    </xdr:to>
    <xdr:sp macro="" textlink="">
      <xdr:nvSpPr>
        <xdr:cNvPr id="474" name="Text Box 503"/>
        <xdr:cNvSpPr txBox="1">
          <a:spLocks noChangeArrowheads="1"/>
        </xdr:cNvSpPr>
      </xdr:nvSpPr>
      <xdr:spPr>
        <a:xfrm>
          <a:off x="8153400" y="2190750"/>
          <a:ext cx="10668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106680</xdr:colOff>
      <xdr:row>9</xdr:row>
      <xdr:rowOff>47625</xdr:rowOff>
    </xdr:to>
    <xdr:sp macro="" textlink="">
      <xdr:nvSpPr>
        <xdr:cNvPr id="475" name="Text Box 504"/>
        <xdr:cNvSpPr txBox="1">
          <a:spLocks noChangeArrowheads="1"/>
        </xdr:cNvSpPr>
      </xdr:nvSpPr>
      <xdr:spPr>
        <a:xfrm>
          <a:off x="8153400" y="2190750"/>
          <a:ext cx="10668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106680</xdr:colOff>
      <xdr:row>9</xdr:row>
      <xdr:rowOff>47625</xdr:rowOff>
    </xdr:to>
    <xdr:sp macro="" textlink="">
      <xdr:nvSpPr>
        <xdr:cNvPr id="476" name="Text Box 505"/>
        <xdr:cNvSpPr txBox="1">
          <a:spLocks noChangeArrowheads="1"/>
        </xdr:cNvSpPr>
      </xdr:nvSpPr>
      <xdr:spPr>
        <a:xfrm>
          <a:off x="8153400" y="2190750"/>
          <a:ext cx="10668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106680</xdr:colOff>
      <xdr:row>9</xdr:row>
      <xdr:rowOff>47625</xdr:rowOff>
    </xdr:to>
    <xdr:sp macro="" textlink="">
      <xdr:nvSpPr>
        <xdr:cNvPr id="477" name="Text Box 506"/>
        <xdr:cNvSpPr txBox="1">
          <a:spLocks noChangeArrowheads="1"/>
        </xdr:cNvSpPr>
      </xdr:nvSpPr>
      <xdr:spPr>
        <a:xfrm>
          <a:off x="8153400" y="2190750"/>
          <a:ext cx="10668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106680</xdr:colOff>
      <xdr:row>9</xdr:row>
      <xdr:rowOff>47625</xdr:rowOff>
    </xdr:to>
    <xdr:sp macro="" textlink="">
      <xdr:nvSpPr>
        <xdr:cNvPr id="478" name="Text Box 507"/>
        <xdr:cNvSpPr txBox="1">
          <a:spLocks noChangeArrowheads="1"/>
        </xdr:cNvSpPr>
      </xdr:nvSpPr>
      <xdr:spPr>
        <a:xfrm>
          <a:off x="8153400" y="2190750"/>
          <a:ext cx="10668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106680</xdr:colOff>
      <xdr:row>9</xdr:row>
      <xdr:rowOff>47625</xdr:rowOff>
    </xdr:to>
    <xdr:sp macro="" textlink="">
      <xdr:nvSpPr>
        <xdr:cNvPr id="479" name="Text Box 508"/>
        <xdr:cNvSpPr txBox="1">
          <a:spLocks noChangeArrowheads="1"/>
        </xdr:cNvSpPr>
      </xdr:nvSpPr>
      <xdr:spPr>
        <a:xfrm>
          <a:off x="8153400" y="2190750"/>
          <a:ext cx="10668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106680</xdr:colOff>
      <xdr:row>9</xdr:row>
      <xdr:rowOff>47625</xdr:rowOff>
    </xdr:to>
    <xdr:sp macro="" textlink="">
      <xdr:nvSpPr>
        <xdr:cNvPr id="480" name="Text Box 509"/>
        <xdr:cNvSpPr txBox="1">
          <a:spLocks noChangeArrowheads="1"/>
        </xdr:cNvSpPr>
      </xdr:nvSpPr>
      <xdr:spPr>
        <a:xfrm>
          <a:off x="8153400" y="2190750"/>
          <a:ext cx="10668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106680</xdr:colOff>
      <xdr:row>9</xdr:row>
      <xdr:rowOff>47625</xdr:rowOff>
    </xdr:to>
    <xdr:sp macro="" textlink="">
      <xdr:nvSpPr>
        <xdr:cNvPr id="481" name="Text Box 510"/>
        <xdr:cNvSpPr txBox="1">
          <a:spLocks noChangeArrowheads="1"/>
        </xdr:cNvSpPr>
      </xdr:nvSpPr>
      <xdr:spPr>
        <a:xfrm>
          <a:off x="8153400" y="2190750"/>
          <a:ext cx="10668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106680</xdr:colOff>
      <xdr:row>9</xdr:row>
      <xdr:rowOff>47625</xdr:rowOff>
    </xdr:to>
    <xdr:sp macro="" textlink="">
      <xdr:nvSpPr>
        <xdr:cNvPr id="482" name="Text Box 511"/>
        <xdr:cNvSpPr txBox="1">
          <a:spLocks noChangeArrowheads="1"/>
        </xdr:cNvSpPr>
      </xdr:nvSpPr>
      <xdr:spPr>
        <a:xfrm>
          <a:off x="8153400" y="2190750"/>
          <a:ext cx="10668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106680</xdr:colOff>
      <xdr:row>9</xdr:row>
      <xdr:rowOff>47625</xdr:rowOff>
    </xdr:to>
    <xdr:sp macro="" textlink="">
      <xdr:nvSpPr>
        <xdr:cNvPr id="483" name="Text Box 512"/>
        <xdr:cNvSpPr txBox="1">
          <a:spLocks noChangeArrowheads="1"/>
        </xdr:cNvSpPr>
      </xdr:nvSpPr>
      <xdr:spPr>
        <a:xfrm>
          <a:off x="8153400" y="2190750"/>
          <a:ext cx="10668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106680</xdr:colOff>
      <xdr:row>9</xdr:row>
      <xdr:rowOff>47625</xdr:rowOff>
    </xdr:to>
    <xdr:sp macro="" textlink="">
      <xdr:nvSpPr>
        <xdr:cNvPr id="484" name="Text Box 513"/>
        <xdr:cNvSpPr txBox="1">
          <a:spLocks noChangeArrowheads="1"/>
        </xdr:cNvSpPr>
      </xdr:nvSpPr>
      <xdr:spPr>
        <a:xfrm>
          <a:off x="8153400" y="2190750"/>
          <a:ext cx="10668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106680</xdr:colOff>
      <xdr:row>9</xdr:row>
      <xdr:rowOff>47625</xdr:rowOff>
    </xdr:to>
    <xdr:sp macro="" textlink="">
      <xdr:nvSpPr>
        <xdr:cNvPr id="485" name="Text Box 514"/>
        <xdr:cNvSpPr txBox="1">
          <a:spLocks noChangeArrowheads="1"/>
        </xdr:cNvSpPr>
      </xdr:nvSpPr>
      <xdr:spPr>
        <a:xfrm>
          <a:off x="8153400" y="2190750"/>
          <a:ext cx="10668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106680</xdr:colOff>
      <xdr:row>9</xdr:row>
      <xdr:rowOff>47625</xdr:rowOff>
    </xdr:to>
    <xdr:sp macro="" textlink="">
      <xdr:nvSpPr>
        <xdr:cNvPr id="486" name="Text Box 515"/>
        <xdr:cNvSpPr txBox="1">
          <a:spLocks noChangeArrowheads="1"/>
        </xdr:cNvSpPr>
      </xdr:nvSpPr>
      <xdr:spPr>
        <a:xfrm>
          <a:off x="8153400" y="2190750"/>
          <a:ext cx="10668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106680</xdr:colOff>
      <xdr:row>9</xdr:row>
      <xdr:rowOff>47625</xdr:rowOff>
    </xdr:to>
    <xdr:sp macro="" textlink="">
      <xdr:nvSpPr>
        <xdr:cNvPr id="487" name="Text Box 516"/>
        <xdr:cNvSpPr txBox="1">
          <a:spLocks noChangeArrowheads="1"/>
        </xdr:cNvSpPr>
      </xdr:nvSpPr>
      <xdr:spPr>
        <a:xfrm>
          <a:off x="8153400" y="2190750"/>
          <a:ext cx="10668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106680</xdr:colOff>
      <xdr:row>9</xdr:row>
      <xdr:rowOff>47625</xdr:rowOff>
    </xdr:to>
    <xdr:sp macro="" textlink="">
      <xdr:nvSpPr>
        <xdr:cNvPr id="488" name="Text Box 517"/>
        <xdr:cNvSpPr txBox="1">
          <a:spLocks noChangeArrowheads="1"/>
        </xdr:cNvSpPr>
      </xdr:nvSpPr>
      <xdr:spPr>
        <a:xfrm>
          <a:off x="8153400" y="2190750"/>
          <a:ext cx="10668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106680</xdr:colOff>
      <xdr:row>9</xdr:row>
      <xdr:rowOff>47625</xdr:rowOff>
    </xdr:to>
    <xdr:sp macro="" textlink="">
      <xdr:nvSpPr>
        <xdr:cNvPr id="489" name="Text Box 518"/>
        <xdr:cNvSpPr txBox="1">
          <a:spLocks noChangeArrowheads="1"/>
        </xdr:cNvSpPr>
      </xdr:nvSpPr>
      <xdr:spPr>
        <a:xfrm>
          <a:off x="8153400" y="2190750"/>
          <a:ext cx="10668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106680</xdr:colOff>
      <xdr:row>9</xdr:row>
      <xdr:rowOff>47625</xdr:rowOff>
    </xdr:to>
    <xdr:sp macro="" textlink="">
      <xdr:nvSpPr>
        <xdr:cNvPr id="490" name="Text Box 519"/>
        <xdr:cNvSpPr txBox="1">
          <a:spLocks noChangeArrowheads="1"/>
        </xdr:cNvSpPr>
      </xdr:nvSpPr>
      <xdr:spPr>
        <a:xfrm>
          <a:off x="8153400" y="2190750"/>
          <a:ext cx="10668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106680</xdr:colOff>
      <xdr:row>9</xdr:row>
      <xdr:rowOff>47625</xdr:rowOff>
    </xdr:to>
    <xdr:sp macro="" textlink="">
      <xdr:nvSpPr>
        <xdr:cNvPr id="491" name="Text Box 520"/>
        <xdr:cNvSpPr txBox="1">
          <a:spLocks noChangeArrowheads="1"/>
        </xdr:cNvSpPr>
      </xdr:nvSpPr>
      <xdr:spPr>
        <a:xfrm>
          <a:off x="8153400" y="2190750"/>
          <a:ext cx="10668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106680</xdr:colOff>
      <xdr:row>9</xdr:row>
      <xdr:rowOff>47625</xdr:rowOff>
    </xdr:to>
    <xdr:sp macro="" textlink="">
      <xdr:nvSpPr>
        <xdr:cNvPr id="492" name="Text Box 521"/>
        <xdr:cNvSpPr txBox="1">
          <a:spLocks noChangeArrowheads="1"/>
        </xdr:cNvSpPr>
      </xdr:nvSpPr>
      <xdr:spPr>
        <a:xfrm>
          <a:off x="8153400" y="2190750"/>
          <a:ext cx="10668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106680</xdr:colOff>
      <xdr:row>9</xdr:row>
      <xdr:rowOff>47625</xdr:rowOff>
    </xdr:to>
    <xdr:sp macro="" textlink="">
      <xdr:nvSpPr>
        <xdr:cNvPr id="493" name="Text Box 522"/>
        <xdr:cNvSpPr txBox="1">
          <a:spLocks noChangeArrowheads="1"/>
        </xdr:cNvSpPr>
      </xdr:nvSpPr>
      <xdr:spPr>
        <a:xfrm>
          <a:off x="8153400" y="2190750"/>
          <a:ext cx="10668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106680</xdr:colOff>
      <xdr:row>9</xdr:row>
      <xdr:rowOff>47625</xdr:rowOff>
    </xdr:to>
    <xdr:sp macro="" textlink="">
      <xdr:nvSpPr>
        <xdr:cNvPr id="494" name="Text Box 523"/>
        <xdr:cNvSpPr txBox="1">
          <a:spLocks noChangeArrowheads="1"/>
        </xdr:cNvSpPr>
      </xdr:nvSpPr>
      <xdr:spPr>
        <a:xfrm>
          <a:off x="8153400" y="2190750"/>
          <a:ext cx="10668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106680</xdr:colOff>
      <xdr:row>9</xdr:row>
      <xdr:rowOff>47625</xdr:rowOff>
    </xdr:to>
    <xdr:sp macro="" textlink="">
      <xdr:nvSpPr>
        <xdr:cNvPr id="495" name="Text Box 524"/>
        <xdr:cNvSpPr txBox="1">
          <a:spLocks noChangeArrowheads="1"/>
        </xdr:cNvSpPr>
      </xdr:nvSpPr>
      <xdr:spPr>
        <a:xfrm>
          <a:off x="8153400" y="2190750"/>
          <a:ext cx="10668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106680</xdr:colOff>
      <xdr:row>9</xdr:row>
      <xdr:rowOff>47625</xdr:rowOff>
    </xdr:to>
    <xdr:sp macro="" textlink="">
      <xdr:nvSpPr>
        <xdr:cNvPr id="496" name="Text Box 525"/>
        <xdr:cNvSpPr txBox="1">
          <a:spLocks noChangeArrowheads="1"/>
        </xdr:cNvSpPr>
      </xdr:nvSpPr>
      <xdr:spPr>
        <a:xfrm>
          <a:off x="8153400" y="2190750"/>
          <a:ext cx="10668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106680</xdr:colOff>
      <xdr:row>9</xdr:row>
      <xdr:rowOff>47625</xdr:rowOff>
    </xdr:to>
    <xdr:sp macro="" textlink="">
      <xdr:nvSpPr>
        <xdr:cNvPr id="497" name="Text Box 526"/>
        <xdr:cNvSpPr txBox="1">
          <a:spLocks noChangeArrowheads="1"/>
        </xdr:cNvSpPr>
      </xdr:nvSpPr>
      <xdr:spPr>
        <a:xfrm>
          <a:off x="8153400" y="2190750"/>
          <a:ext cx="10668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106680</xdr:colOff>
      <xdr:row>9</xdr:row>
      <xdr:rowOff>47625</xdr:rowOff>
    </xdr:to>
    <xdr:sp macro="" textlink="">
      <xdr:nvSpPr>
        <xdr:cNvPr id="498" name="Text Box 527"/>
        <xdr:cNvSpPr txBox="1">
          <a:spLocks noChangeArrowheads="1"/>
        </xdr:cNvSpPr>
      </xdr:nvSpPr>
      <xdr:spPr>
        <a:xfrm>
          <a:off x="8153400" y="2190750"/>
          <a:ext cx="10668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106680</xdr:colOff>
      <xdr:row>9</xdr:row>
      <xdr:rowOff>47625</xdr:rowOff>
    </xdr:to>
    <xdr:sp macro="" textlink="">
      <xdr:nvSpPr>
        <xdr:cNvPr id="499" name="Text Box 528"/>
        <xdr:cNvSpPr txBox="1">
          <a:spLocks noChangeArrowheads="1"/>
        </xdr:cNvSpPr>
      </xdr:nvSpPr>
      <xdr:spPr>
        <a:xfrm>
          <a:off x="8153400" y="2190750"/>
          <a:ext cx="10668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106680</xdr:colOff>
      <xdr:row>9</xdr:row>
      <xdr:rowOff>47625</xdr:rowOff>
    </xdr:to>
    <xdr:sp macro="" textlink="">
      <xdr:nvSpPr>
        <xdr:cNvPr id="500" name="Text Box 529"/>
        <xdr:cNvSpPr txBox="1">
          <a:spLocks noChangeArrowheads="1"/>
        </xdr:cNvSpPr>
      </xdr:nvSpPr>
      <xdr:spPr>
        <a:xfrm>
          <a:off x="8153400" y="2190750"/>
          <a:ext cx="10668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106680</xdr:colOff>
      <xdr:row>9</xdr:row>
      <xdr:rowOff>47625</xdr:rowOff>
    </xdr:to>
    <xdr:sp macro="" textlink="">
      <xdr:nvSpPr>
        <xdr:cNvPr id="501" name="Text Box 530"/>
        <xdr:cNvSpPr txBox="1">
          <a:spLocks noChangeArrowheads="1"/>
        </xdr:cNvSpPr>
      </xdr:nvSpPr>
      <xdr:spPr>
        <a:xfrm>
          <a:off x="8153400" y="2190750"/>
          <a:ext cx="10668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106680</xdr:colOff>
      <xdr:row>9</xdr:row>
      <xdr:rowOff>47625</xdr:rowOff>
    </xdr:to>
    <xdr:sp macro="" textlink="">
      <xdr:nvSpPr>
        <xdr:cNvPr id="502" name="Text Box 531"/>
        <xdr:cNvSpPr txBox="1">
          <a:spLocks noChangeArrowheads="1"/>
        </xdr:cNvSpPr>
      </xdr:nvSpPr>
      <xdr:spPr>
        <a:xfrm>
          <a:off x="8153400" y="2190750"/>
          <a:ext cx="10668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106680</xdr:colOff>
      <xdr:row>9</xdr:row>
      <xdr:rowOff>47625</xdr:rowOff>
    </xdr:to>
    <xdr:sp macro="" textlink="">
      <xdr:nvSpPr>
        <xdr:cNvPr id="503" name="Text Box 532"/>
        <xdr:cNvSpPr txBox="1">
          <a:spLocks noChangeArrowheads="1"/>
        </xdr:cNvSpPr>
      </xdr:nvSpPr>
      <xdr:spPr>
        <a:xfrm>
          <a:off x="8153400" y="2190750"/>
          <a:ext cx="10668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106680</xdr:colOff>
      <xdr:row>9</xdr:row>
      <xdr:rowOff>47625</xdr:rowOff>
    </xdr:to>
    <xdr:sp macro="" textlink="">
      <xdr:nvSpPr>
        <xdr:cNvPr id="504" name="Text Box 533"/>
        <xdr:cNvSpPr txBox="1">
          <a:spLocks noChangeArrowheads="1"/>
        </xdr:cNvSpPr>
      </xdr:nvSpPr>
      <xdr:spPr>
        <a:xfrm>
          <a:off x="8153400" y="2190750"/>
          <a:ext cx="10668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106680</xdr:colOff>
      <xdr:row>9</xdr:row>
      <xdr:rowOff>47625</xdr:rowOff>
    </xdr:to>
    <xdr:sp macro="" textlink="">
      <xdr:nvSpPr>
        <xdr:cNvPr id="505" name="Text Box 534"/>
        <xdr:cNvSpPr txBox="1">
          <a:spLocks noChangeArrowheads="1"/>
        </xdr:cNvSpPr>
      </xdr:nvSpPr>
      <xdr:spPr>
        <a:xfrm>
          <a:off x="8153400" y="2190750"/>
          <a:ext cx="10668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106680</xdr:colOff>
      <xdr:row>9</xdr:row>
      <xdr:rowOff>47625</xdr:rowOff>
    </xdr:to>
    <xdr:sp macro="" textlink="">
      <xdr:nvSpPr>
        <xdr:cNvPr id="506" name="Text Box 535"/>
        <xdr:cNvSpPr txBox="1">
          <a:spLocks noChangeArrowheads="1"/>
        </xdr:cNvSpPr>
      </xdr:nvSpPr>
      <xdr:spPr>
        <a:xfrm>
          <a:off x="8153400" y="2190750"/>
          <a:ext cx="10668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106680</xdr:colOff>
      <xdr:row>9</xdr:row>
      <xdr:rowOff>47625</xdr:rowOff>
    </xdr:to>
    <xdr:sp macro="" textlink="">
      <xdr:nvSpPr>
        <xdr:cNvPr id="507" name="Text Box 536"/>
        <xdr:cNvSpPr txBox="1">
          <a:spLocks noChangeArrowheads="1"/>
        </xdr:cNvSpPr>
      </xdr:nvSpPr>
      <xdr:spPr>
        <a:xfrm>
          <a:off x="8153400" y="2190750"/>
          <a:ext cx="10668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106680</xdr:colOff>
      <xdr:row>9</xdr:row>
      <xdr:rowOff>47625</xdr:rowOff>
    </xdr:to>
    <xdr:sp macro="" textlink="">
      <xdr:nvSpPr>
        <xdr:cNvPr id="508" name="Text Box 537"/>
        <xdr:cNvSpPr txBox="1">
          <a:spLocks noChangeArrowheads="1"/>
        </xdr:cNvSpPr>
      </xdr:nvSpPr>
      <xdr:spPr>
        <a:xfrm>
          <a:off x="8153400" y="2190750"/>
          <a:ext cx="10668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106680</xdr:colOff>
      <xdr:row>9</xdr:row>
      <xdr:rowOff>47625</xdr:rowOff>
    </xdr:to>
    <xdr:sp macro="" textlink="">
      <xdr:nvSpPr>
        <xdr:cNvPr id="509" name="Text Box 538"/>
        <xdr:cNvSpPr txBox="1">
          <a:spLocks noChangeArrowheads="1"/>
        </xdr:cNvSpPr>
      </xdr:nvSpPr>
      <xdr:spPr>
        <a:xfrm>
          <a:off x="8153400" y="2190750"/>
          <a:ext cx="10668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106680</xdr:colOff>
      <xdr:row>9</xdr:row>
      <xdr:rowOff>47625</xdr:rowOff>
    </xdr:to>
    <xdr:sp macro="" textlink="">
      <xdr:nvSpPr>
        <xdr:cNvPr id="510" name="Text Box 539"/>
        <xdr:cNvSpPr txBox="1">
          <a:spLocks noChangeArrowheads="1"/>
        </xdr:cNvSpPr>
      </xdr:nvSpPr>
      <xdr:spPr>
        <a:xfrm>
          <a:off x="8153400" y="2190750"/>
          <a:ext cx="10668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106680</xdr:colOff>
      <xdr:row>9</xdr:row>
      <xdr:rowOff>47625</xdr:rowOff>
    </xdr:to>
    <xdr:sp macro="" textlink="">
      <xdr:nvSpPr>
        <xdr:cNvPr id="511" name="Text Box 540"/>
        <xdr:cNvSpPr txBox="1">
          <a:spLocks noChangeArrowheads="1"/>
        </xdr:cNvSpPr>
      </xdr:nvSpPr>
      <xdr:spPr>
        <a:xfrm>
          <a:off x="8153400" y="2190750"/>
          <a:ext cx="10668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106680</xdr:colOff>
      <xdr:row>9</xdr:row>
      <xdr:rowOff>47625</xdr:rowOff>
    </xdr:to>
    <xdr:sp macro="" textlink="">
      <xdr:nvSpPr>
        <xdr:cNvPr id="512" name="Text Box 541"/>
        <xdr:cNvSpPr txBox="1">
          <a:spLocks noChangeArrowheads="1"/>
        </xdr:cNvSpPr>
      </xdr:nvSpPr>
      <xdr:spPr>
        <a:xfrm>
          <a:off x="8153400" y="2190750"/>
          <a:ext cx="10668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106680</xdr:colOff>
      <xdr:row>9</xdr:row>
      <xdr:rowOff>47625</xdr:rowOff>
    </xdr:to>
    <xdr:sp macro="" textlink="">
      <xdr:nvSpPr>
        <xdr:cNvPr id="513" name="Text Box 542"/>
        <xdr:cNvSpPr txBox="1">
          <a:spLocks noChangeArrowheads="1"/>
        </xdr:cNvSpPr>
      </xdr:nvSpPr>
      <xdr:spPr>
        <a:xfrm>
          <a:off x="8153400" y="2190750"/>
          <a:ext cx="10668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106680</xdr:colOff>
      <xdr:row>9</xdr:row>
      <xdr:rowOff>47625</xdr:rowOff>
    </xdr:to>
    <xdr:sp macro="" textlink="">
      <xdr:nvSpPr>
        <xdr:cNvPr id="514" name="Text Box 543"/>
        <xdr:cNvSpPr txBox="1">
          <a:spLocks noChangeArrowheads="1"/>
        </xdr:cNvSpPr>
      </xdr:nvSpPr>
      <xdr:spPr>
        <a:xfrm>
          <a:off x="8153400" y="2190750"/>
          <a:ext cx="10668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106680</xdr:colOff>
      <xdr:row>9</xdr:row>
      <xdr:rowOff>47625</xdr:rowOff>
    </xdr:to>
    <xdr:sp macro="" textlink="">
      <xdr:nvSpPr>
        <xdr:cNvPr id="515" name="Text Box 544"/>
        <xdr:cNvSpPr txBox="1">
          <a:spLocks noChangeArrowheads="1"/>
        </xdr:cNvSpPr>
      </xdr:nvSpPr>
      <xdr:spPr>
        <a:xfrm>
          <a:off x="8153400" y="2190750"/>
          <a:ext cx="10668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106680</xdr:colOff>
      <xdr:row>9</xdr:row>
      <xdr:rowOff>47625</xdr:rowOff>
    </xdr:to>
    <xdr:sp macro="" textlink="">
      <xdr:nvSpPr>
        <xdr:cNvPr id="516" name="Text Box 545"/>
        <xdr:cNvSpPr txBox="1">
          <a:spLocks noChangeArrowheads="1"/>
        </xdr:cNvSpPr>
      </xdr:nvSpPr>
      <xdr:spPr>
        <a:xfrm>
          <a:off x="8153400" y="2190750"/>
          <a:ext cx="10668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106680</xdr:colOff>
      <xdr:row>9</xdr:row>
      <xdr:rowOff>47625</xdr:rowOff>
    </xdr:to>
    <xdr:sp macro="" textlink="">
      <xdr:nvSpPr>
        <xdr:cNvPr id="517" name="Text Box 546"/>
        <xdr:cNvSpPr txBox="1">
          <a:spLocks noChangeArrowheads="1"/>
        </xdr:cNvSpPr>
      </xdr:nvSpPr>
      <xdr:spPr>
        <a:xfrm>
          <a:off x="8153400" y="2190750"/>
          <a:ext cx="10668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106680</xdr:colOff>
      <xdr:row>9</xdr:row>
      <xdr:rowOff>47625</xdr:rowOff>
    </xdr:to>
    <xdr:sp macro="" textlink="">
      <xdr:nvSpPr>
        <xdr:cNvPr id="518" name="Text Box 547"/>
        <xdr:cNvSpPr txBox="1">
          <a:spLocks noChangeArrowheads="1"/>
        </xdr:cNvSpPr>
      </xdr:nvSpPr>
      <xdr:spPr>
        <a:xfrm>
          <a:off x="8153400" y="2190750"/>
          <a:ext cx="10668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106680</xdr:colOff>
      <xdr:row>9</xdr:row>
      <xdr:rowOff>47625</xdr:rowOff>
    </xdr:to>
    <xdr:sp macro="" textlink="">
      <xdr:nvSpPr>
        <xdr:cNvPr id="519" name="Text Box 548"/>
        <xdr:cNvSpPr txBox="1">
          <a:spLocks noChangeArrowheads="1"/>
        </xdr:cNvSpPr>
      </xdr:nvSpPr>
      <xdr:spPr>
        <a:xfrm>
          <a:off x="8153400" y="2190750"/>
          <a:ext cx="10668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106680</xdr:colOff>
      <xdr:row>9</xdr:row>
      <xdr:rowOff>47625</xdr:rowOff>
    </xdr:to>
    <xdr:sp macro="" textlink="">
      <xdr:nvSpPr>
        <xdr:cNvPr id="520" name="Text Box 549"/>
        <xdr:cNvSpPr txBox="1">
          <a:spLocks noChangeArrowheads="1"/>
        </xdr:cNvSpPr>
      </xdr:nvSpPr>
      <xdr:spPr>
        <a:xfrm>
          <a:off x="8153400" y="2190750"/>
          <a:ext cx="10668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106680</xdr:colOff>
      <xdr:row>9</xdr:row>
      <xdr:rowOff>47625</xdr:rowOff>
    </xdr:to>
    <xdr:sp macro="" textlink="">
      <xdr:nvSpPr>
        <xdr:cNvPr id="521" name="Text Box 550"/>
        <xdr:cNvSpPr txBox="1">
          <a:spLocks noChangeArrowheads="1"/>
        </xdr:cNvSpPr>
      </xdr:nvSpPr>
      <xdr:spPr>
        <a:xfrm>
          <a:off x="8153400" y="2190750"/>
          <a:ext cx="10668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106680</xdr:colOff>
      <xdr:row>9</xdr:row>
      <xdr:rowOff>47625</xdr:rowOff>
    </xdr:to>
    <xdr:sp macro="" textlink="">
      <xdr:nvSpPr>
        <xdr:cNvPr id="522" name="Text Box 551"/>
        <xdr:cNvSpPr txBox="1">
          <a:spLocks noChangeArrowheads="1"/>
        </xdr:cNvSpPr>
      </xdr:nvSpPr>
      <xdr:spPr>
        <a:xfrm>
          <a:off x="8153400" y="2190750"/>
          <a:ext cx="10668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106680</xdr:colOff>
      <xdr:row>9</xdr:row>
      <xdr:rowOff>47625</xdr:rowOff>
    </xdr:to>
    <xdr:sp macro="" textlink="">
      <xdr:nvSpPr>
        <xdr:cNvPr id="523" name="Text Box 552"/>
        <xdr:cNvSpPr txBox="1">
          <a:spLocks noChangeArrowheads="1"/>
        </xdr:cNvSpPr>
      </xdr:nvSpPr>
      <xdr:spPr>
        <a:xfrm>
          <a:off x="8153400" y="2190750"/>
          <a:ext cx="10668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106680</xdr:colOff>
      <xdr:row>9</xdr:row>
      <xdr:rowOff>47625</xdr:rowOff>
    </xdr:to>
    <xdr:sp macro="" textlink="">
      <xdr:nvSpPr>
        <xdr:cNvPr id="524" name="Text Box 553"/>
        <xdr:cNvSpPr txBox="1">
          <a:spLocks noChangeArrowheads="1"/>
        </xdr:cNvSpPr>
      </xdr:nvSpPr>
      <xdr:spPr>
        <a:xfrm>
          <a:off x="8153400" y="2190750"/>
          <a:ext cx="10668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106680</xdr:colOff>
      <xdr:row>9</xdr:row>
      <xdr:rowOff>47625</xdr:rowOff>
    </xdr:to>
    <xdr:sp macro="" textlink="">
      <xdr:nvSpPr>
        <xdr:cNvPr id="525" name="Text Box 554"/>
        <xdr:cNvSpPr txBox="1">
          <a:spLocks noChangeArrowheads="1"/>
        </xdr:cNvSpPr>
      </xdr:nvSpPr>
      <xdr:spPr>
        <a:xfrm>
          <a:off x="8153400" y="2190750"/>
          <a:ext cx="10668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106680</xdr:colOff>
      <xdr:row>9</xdr:row>
      <xdr:rowOff>47625</xdr:rowOff>
    </xdr:to>
    <xdr:sp macro="" textlink="">
      <xdr:nvSpPr>
        <xdr:cNvPr id="526" name="Text Box 555"/>
        <xdr:cNvSpPr txBox="1">
          <a:spLocks noChangeArrowheads="1"/>
        </xdr:cNvSpPr>
      </xdr:nvSpPr>
      <xdr:spPr>
        <a:xfrm>
          <a:off x="8153400" y="2190750"/>
          <a:ext cx="10668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106680</xdr:colOff>
      <xdr:row>9</xdr:row>
      <xdr:rowOff>47625</xdr:rowOff>
    </xdr:to>
    <xdr:sp macro="" textlink="">
      <xdr:nvSpPr>
        <xdr:cNvPr id="527" name="Text Box 556"/>
        <xdr:cNvSpPr txBox="1">
          <a:spLocks noChangeArrowheads="1"/>
        </xdr:cNvSpPr>
      </xdr:nvSpPr>
      <xdr:spPr>
        <a:xfrm>
          <a:off x="8153400" y="2190750"/>
          <a:ext cx="10668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106680</xdr:colOff>
      <xdr:row>9</xdr:row>
      <xdr:rowOff>47625</xdr:rowOff>
    </xdr:to>
    <xdr:sp macro="" textlink="">
      <xdr:nvSpPr>
        <xdr:cNvPr id="528" name="Text Box 557"/>
        <xdr:cNvSpPr txBox="1">
          <a:spLocks noChangeArrowheads="1"/>
        </xdr:cNvSpPr>
      </xdr:nvSpPr>
      <xdr:spPr>
        <a:xfrm>
          <a:off x="8153400" y="2190750"/>
          <a:ext cx="10668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106680</xdr:colOff>
      <xdr:row>9</xdr:row>
      <xdr:rowOff>47625</xdr:rowOff>
    </xdr:to>
    <xdr:sp macro="" textlink="">
      <xdr:nvSpPr>
        <xdr:cNvPr id="529" name="Text Box 558"/>
        <xdr:cNvSpPr txBox="1">
          <a:spLocks noChangeArrowheads="1"/>
        </xdr:cNvSpPr>
      </xdr:nvSpPr>
      <xdr:spPr>
        <a:xfrm>
          <a:off x="8153400" y="2190750"/>
          <a:ext cx="10668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106680</xdr:colOff>
      <xdr:row>9</xdr:row>
      <xdr:rowOff>47625</xdr:rowOff>
    </xdr:to>
    <xdr:sp macro="" textlink="">
      <xdr:nvSpPr>
        <xdr:cNvPr id="530" name="Text Box 559"/>
        <xdr:cNvSpPr txBox="1">
          <a:spLocks noChangeArrowheads="1"/>
        </xdr:cNvSpPr>
      </xdr:nvSpPr>
      <xdr:spPr>
        <a:xfrm>
          <a:off x="8153400" y="2190750"/>
          <a:ext cx="10668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106680</xdr:colOff>
      <xdr:row>9</xdr:row>
      <xdr:rowOff>47625</xdr:rowOff>
    </xdr:to>
    <xdr:sp macro="" textlink="">
      <xdr:nvSpPr>
        <xdr:cNvPr id="531" name="Text Box 560"/>
        <xdr:cNvSpPr txBox="1">
          <a:spLocks noChangeArrowheads="1"/>
        </xdr:cNvSpPr>
      </xdr:nvSpPr>
      <xdr:spPr>
        <a:xfrm>
          <a:off x="8153400" y="2190750"/>
          <a:ext cx="10668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106680</xdr:colOff>
      <xdr:row>9</xdr:row>
      <xdr:rowOff>47625</xdr:rowOff>
    </xdr:to>
    <xdr:sp macro="" textlink="">
      <xdr:nvSpPr>
        <xdr:cNvPr id="532" name="Text Box 561"/>
        <xdr:cNvSpPr txBox="1">
          <a:spLocks noChangeArrowheads="1"/>
        </xdr:cNvSpPr>
      </xdr:nvSpPr>
      <xdr:spPr>
        <a:xfrm>
          <a:off x="8153400" y="2190750"/>
          <a:ext cx="10668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106680</xdr:colOff>
      <xdr:row>9</xdr:row>
      <xdr:rowOff>47625</xdr:rowOff>
    </xdr:to>
    <xdr:sp macro="" textlink="">
      <xdr:nvSpPr>
        <xdr:cNvPr id="533" name="Text Box 562"/>
        <xdr:cNvSpPr txBox="1">
          <a:spLocks noChangeArrowheads="1"/>
        </xdr:cNvSpPr>
      </xdr:nvSpPr>
      <xdr:spPr>
        <a:xfrm>
          <a:off x="8153400" y="2190750"/>
          <a:ext cx="10668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106680</xdr:colOff>
      <xdr:row>9</xdr:row>
      <xdr:rowOff>47625</xdr:rowOff>
    </xdr:to>
    <xdr:sp macro="" textlink="">
      <xdr:nvSpPr>
        <xdr:cNvPr id="534" name="Text Box 563"/>
        <xdr:cNvSpPr txBox="1">
          <a:spLocks noChangeArrowheads="1"/>
        </xdr:cNvSpPr>
      </xdr:nvSpPr>
      <xdr:spPr>
        <a:xfrm>
          <a:off x="8153400" y="2190750"/>
          <a:ext cx="10668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106680</xdr:colOff>
      <xdr:row>9</xdr:row>
      <xdr:rowOff>47625</xdr:rowOff>
    </xdr:to>
    <xdr:sp macro="" textlink="">
      <xdr:nvSpPr>
        <xdr:cNvPr id="535" name="Text Box 564"/>
        <xdr:cNvSpPr txBox="1">
          <a:spLocks noChangeArrowheads="1"/>
        </xdr:cNvSpPr>
      </xdr:nvSpPr>
      <xdr:spPr>
        <a:xfrm>
          <a:off x="8153400" y="2190750"/>
          <a:ext cx="10668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106680</xdr:colOff>
      <xdr:row>9</xdr:row>
      <xdr:rowOff>47625</xdr:rowOff>
    </xdr:to>
    <xdr:sp macro="" textlink="">
      <xdr:nvSpPr>
        <xdr:cNvPr id="536" name="Text Box 565"/>
        <xdr:cNvSpPr txBox="1">
          <a:spLocks noChangeArrowheads="1"/>
        </xdr:cNvSpPr>
      </xdr:nvSpPr>
      <xdr:spPr>
        <a:xfrm>
          <a:off x="8153400" y="2190750"/>
          <a:ext cx="10668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106680</xdr:colOff>
      <xdr:row>9</xdr:row>
      <xdr:rowOff>47625</xdr:rowOff>
    </xdr:to>
    <xdr:sp macro="" textlink="">
      <xdr:nvSpPr>
        <xdr:cNvPr id="537" name="Text Box 566"/>
        <xdr:cNvSpPr txBox="1">
          <a:spLocks noChangeArrowheads="1"/>
        </xdr:cNvSpPr>
      </xdr:nvSpPr>
      <xdr:spPr>
        <a:xfrm>
          <a:off x="8153400" y="2190750"/>
          <a:ext cx="10668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106680</xdr:colOff>
      <xdr:row>9</xdr:row>
      <xdr:rowOff>47625</xdr:rowOff>
    </xdr:to>
    <xdr:sp macro="" textlink="">
      <xdr:nvSpPr>
        <xdr:cNvPr id="538" name="Text Box 567"/>
        <xdr:cNvSpPr txBox="1">
          <a:spLocks noChangeArrowheads="1"/>
        </xdr:cNvSpPr>
      </xdr:nvSpPr>
      <xdr:spPr>
        <a:xfrm>
          <a:off x="8153400" y="2190750"/>
          <a:ext cx="10668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106680</xdr:colOff>
      <xdr:row>9</xdr:row>
      <xdr:rowOff>47625</xdr:rowOff>
    </xdr:to>
    <xdr:sp macro="" textlink="">
      <xdr:nvSpPr>
        <xdr:cNvPr id="539" name="Text Box 568"/>
        <xdr:cNvSpPr txBox="1">
          <a:spLocks noChangeArrowheads="1"/>
        </xdr:cNvSpPr>
      </xdr:nvSpPr>
      <xdr:spPr>
        <a:xfrm>
          <a:off x="8153400" y="2190750"/>
          <a:ext cx="10668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106680</xdr:colOff>
      <xdr:row>9</xdr:row>
      <xdr:rowOff>47625</xdr:rowOff>
    </xdr:to>
    <xdr:sp macro="" textlink="">
      <xdr:nvSpPr>
        <xdr:cNvPr id="540" name="Text Box 569"/>
        <xdr:cNvSpPr txBox="1">
          <a:spLocks noChangeArrowheads="1"/>
        </xdr:cNvSpPr>
      </xdr:nvSpPr>
      <xdr:spPr>
        <a:xfrm>
          <a:off x="8153400" y="2190750"/>
          <a:ext cx="10668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106680</xdr:colOff>
      <xdr:row>9</xdr:row>
      <xdr:rowOff>47625</xdr:rowOff>
    </xdr:to>
    <xdr:sp macro="" textlink="">
      <xdr:nvSpPr>
        <xdr:cNvPr id="541" name="Text Box 570"/>
        <xdr:cNvSpPr txBox="1">
          <a:spLocks noChangeArrowheads="1"/>
        </xdr:cNvSpPr>
      </xdr:nvSpPr>
      <xdr:spPr>
        <a:xfrm>
          <a:off x="8153400" y="2190750"/>
          <a:ext cx="10668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106680</xdr:colOff>
      <xdr:row>9</xdr:row>
      <xdr:rowOff>47625</xdr:rowOff>
    </xdr:to>
    <xdr:sp macro="" textlink="">
      <xdr:nvSpPr>
        <xdr:cNvPr id="542" name="Text Box 571"/>
        <xdr:cNvSpPr txBox="1">
          <a:spLocks noChangeArrowheads="1"/>
        </xdr:cNvSpPr>
      </xdr:nvSpPr>
      <xdr:spPr>
        <a:xfrm>
          <a:off x="8153400" y="2190750"/>
          <a:ext cx="10668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106680</xdr:colOff>
      <xdr:row>9</xdr:row>
      <xdr:rowOff>47625</xdr:rowOff>
    </xdr:to>
    <xdr:sp macro="" textlink="">
      <xdr:nvSpPr>
        <xdr:cNvPr id="543" name="Text Box 572"/>
        <xdr:cNvSpPr txBox="1">
          <a:spLocks noChangeArrowheads="1"/>
        </xdr:cNvSpPr>
      </xdr:nvSpPr>
      <xdr:spPr>
        <a:xfrm>
          <a:off x="8153400" y="2190750"/>
          <a:ext cx="10668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106680</xdr:colOff>
      <xdr:row>9</xdr:row>
      <xdr:rowOff>47625</xdr:rowOff>
    </xdr:to>
    <xdr:sp macro="" textlink="">
      <xdr:nvSpPr>
        <xdr:cNvPr id="544" name="Text Box 573"/>
        <xdr:cNvSpPr txBox="1">
          <a:spLocks noChangeArrowheads="1"/>
        </xdr:cNvSpPr>
      </xdr:nvSpPr>
      <xdr:spPr>
        <a:xfrm>
          <a:off x="8153400" y="2190750"/>
          <a:ext cx="10668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106680</xdr:colOff>
      <xdr:row>9</xdr:row>
      <xdr:rowOff>47625</xdr:rowOff>
    </xdr:to>
    <xdr:sp macro="" textlink="">
      <xdr:nvSpPr>
        <xdr:cNvPr id="545" name="Text Box 574"/>
        <xdr:cNvSpPr txBox="1">
          <a:spLocks noChangeArrowheads="1"/>
        </xdr:cNvSpPr>
      </xdr:nvSpPr>
      <xdr:spPr>
        <a:xfrm>
          <a:off x="8153400" y="2190750"/>
          <a:ext cx="10668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106680</xdr:colOff>
      <xdr:row>9</xdr:row>
      <xdr:rowOff>47625</xdr:rowOff>
    </xdr:to>
    <xdr:sp macro="" textlink="">
      <xdr:nvSpPr>
        <xdr:cNvPr id="546" name="Text Box 575"/>
        <xdr:cNvSpPr txBox="1">
          <a:spLocks noChangeArrowheads="1"/>
        </xdr:cNvSpPr>
      </xdr:nvSpPr>
      <xdr:spPr>
        <a:xfrm>
          <a:off x="8153400" y="2190750"/>
          <a:ext cx="10668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106680</xdr:colOff>
      <xdr:row>9</xdr:row>
      <xdr:rowOff>47625</xdr:rowOff>
    </xdr:to>
    <xdr:sp macro="" textlink="">
      <xdr:nvSpPr>
        <xdr:cNvPr id="547" name="Text Box 576"/>
        <xdr:cNvSpPr txBox="1">
          <a:spLocks noChangeArrowheads="1"/>
        </xdr:cNvSpPr>
      </xdr:nvSpPr>
      <xdr:spPr>
        <a:xfrm>
          <a:off x="8153400" y="2190750"/>
          <a:ext cx="10668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106680</xdr:colOff>
      <xdr:row>9</xdr:row>
      <xdr:rowOff>47625</xdr:rowOff>
    </xdr:to>
    <xdr:sp macro="" textlink="">
      <xdr:nvSpPr>
        <xdr:cNvPr id="548" name="Text Box 577"/>
        <xdr:cNvSpPr txBox="1">
          <a:spLocks noChangeArrowheads="1"/>
        </xdr:cNvSpPr>
      </xdr:nvSpPr>
      <xdr:spPr>
        <a:xfrm>
          <a:off x="8153400" y="2190750"/>
          <a:ext cx="10668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106680</xdr:colOff>
      <xdr:row>9</xdr:row>
      <xdr:rowOff>47625</xdr:rowOff>
    </xdr:to>
    <xdr:sp macro="" textlink="">
      <xdr:nvSpPr>
        <xdr:cNvPr id="549" name="Text Box 578"/>
        <xdr:cNvSpPr txBox="1">
          <a:spLocks noChangeArrowheads="1"/>
        </xdr:cNvSpPr>
      </xdr:nvSpPr>
      <xdr:spPr>
        <a:xfrm>
          <a:off x="8153400" y="2190750"/>
          <a:ext cx="10668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106680</xdr:colOff>
      <xdr:row>9</xdr:row>
      <xdr:rowOff>47625</xdr:rowOff>
    </xdr:to>
    <xdr:sp macro="" textlink="">
      <xdr:nvSpPr>
        <xdr:cNvPr id="550" name="Text Box 579"/>
        <xdr:cNvSpPr txBox="1">
          <a:spLocks noChangeArrowheads="1"/>
        </xdr:cNvSpPr>
      </xdr:nvSpPr>
      <xdr:spPr>
        <a:xfrm>
          <a:off x="8153400" y="2190750"/>
          <a:ext cx="10668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106680</xdr:colOff>
      <xdr:row>9</xdr:row>
      <xdr:rowOff>47625</xdr:rowOff>
    </xdr:to>
    <xdr:sp macro="" textlink="">
      <xdr:nvSpPr>
        <xdr:cNvPr id="551" name="Text Box 580"/>
        <xdr:cNvSpPr txBox="1">
          <a:spLocks noChangeArrowheads="1"/>
        </xdr:cNvSpPr>
      </xdr:nvSpPr>
      <xdr:spPr>
        <a:xfrm>
          <a:off x="8153400" y="2190750"/>
          <a:ext cx="10668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106680</xdr:colOff>
      <xdr:row>9</xdr:row>
      <xdr:rowOff>47625</xdr:rowOff>
    </xdr:to>
    <xdr:sp macro="" textlink="">
      <xdr:nvSpPr>
        <xdr:cNvPr id="552" name="Text Box 581"/>
        <xdr:cNvSpPr txBox="1">
          <a:spLocks noChangeArrowheads="1"/>
        </xdr:cNvSpPr>
      </xdr:nvSpPr>
      <xdr:spPr>
        <a:xfrm>
          <a:off x="8153400" y="2190750"/>
          <a:ext cx="10668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106680</xdr:colOff>
      <xdr:row>9</xdr:row>
      <xdr:rowOff>47625</xdr:rowOff>
    </xdr:to>
    <xdr:sp macro="" textlink="">
      <xdr:nvSpPr>
        <xdr:cNvPr id="553" name="Text Box 582"/>
        <xdr:cNvSpPr txBox="1">
          <a:spLocks noChangeArrowheads="1"/>
        </xdr:cNvSpPr>
      </xdr:nvSpPr>
      <xdr:spPr>
        <a:xfrm>
          <a:off x="8153400" y="2190750"/>
          <a:ext cx="10668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106680</xdr:colOff>
      <xdr:row>9</xdr:row>
      <xdr:rowOff>47625</xdr:rowOff>
    </xdr:to>
    <xdr:sp macro="" textlink="">
      <xdr:nvSpPr>
        <xdr:cNvPr id="554" name="Text Box 583"/>
        <xdr:cNvSpPr txBox="1">
          <a:spLocks noChangeArrowheads="1"/>
        </xdr:cNvSpPr>
      </xdr:nvSpPr>
      <xdr:spPr>
        <a:xfrm>
          <a:off x="8153400" y="2190750"/>
          <a:ext cx="10668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106680</xdr:colOff>
      <xdr:row>9</xdr:row>
      <xdr:rowOff>47625</xdr:rowOff>
    </xdr:to>
    <xdr:sp macro="" textlink="">
      <xdr:nvSpPr>
        <xdr:cNvPr id="555" name="Text Box 584"/>
        <xdr:cNvSpPr txBox="1">
          <a:spLocks noChangeArrowheads="1"/>
        </xdr:cNvSpPr>
      </xdr:nvSpPr>
      <xdr:spPr>
        <a:xfrm>
          <a:off x="8153400" y="2190750"/>
          <a:ext cx="10668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106680</xdr:colOff>
      <xdr:row>9</xdr:row>
      <xdr:rowOff>47625</xdr:rowOff>
    </xdr:to>
    <xdr:sp macro="" textlink="">
      <xdr:nvSpPr>
        <xdr:cNvPr id="556" name="Text Box 585"/>
        <xdr:cNvSpPr txBox="1">
          <a:spLocks noChangeArrowheads="1"/>
        </xdr:cNvSpPr>
      </xdr:nvSpPr>
      <xdr:spPr>
        <a:xfrm>
          <a:off x="8153400" y="2190750"/>
          <a:ext cx="10668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106680</xdr:colOff>
      <xdr:row>9</xdr:row>
      <xdr:rowOff>47625</xdr:rowOff>
    </xdr:to>
    <xdr:sp macro="" textlink="">
      <xdr:nvSpPr>
        <xdr:cNvPr id="557" name="Text Box 586"/>
        <xdr:cNvSpPr txBox="1">
          <a:spLocks noChangeArrowheads="1"/>
        </xdr:cNvSpPr>
      </xdr:nvSpPr>
      <xdr:spPr>
        <a:xfrm>
          <a:off x="8153400" y="2190750"/>
          <a:ext cx="10668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106680</xdr:colOff>
      <xdr:row>9</xdr:row>
      <xdr:rowOff>47625</xdr:rowOff>
    </xdr:to>
    <xdr:sp macro="" textlink="">
      <xdr:nvSpPr>
        <xdr:cNvPr id="558" name="Text Box 587"/>
        <xdr:cNvSpPr txBox="1">
          <a:spLocks noChangeArrowheads="1"/>
        </xdr:cNvSpPr>
      </xdr:nvSpPr>
      <xdr:spPr>
        <a:xfrm>
          <a:off x="8153400" y="2190750"/>
          <a:ext cx="10668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106680</xdr:colOff>
      <xdr:row>9</xdr:row>
      <xdr:rowOff>47625</xdr:rowOff>
    </xdr:to>
    <xdr:sp macro="" textlink="">
      <xdr:nvSpPr>
        <xdr:cNvPr id="559" name="Text Box 588"/>
        <xdr:cNvSpPr txBox="1">
          <a:spLocks noChangeArrowheads="1"/>
        </xdr:cNvSpPr>
      </xdr:nvSpPr>
      <xdr:spPr>
        <a:xfrm>
          <a:off x="8153400" y="2190750"/>
          <a:ext cx="10668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106680</xdr:colOff>
      <xdr:row>9</xdr:row>
      <xdr:rowOff>47625</xdr:rowOff>
    </xdr:to>
    <xdr:sp macro="" textlink="">
      <xdr:nvSpPr>
        <xdr:cNvPr id="560" name="Text Box 589"/>
        <xdr:cNvSpPr txBox="1">
          <a:spLocks noChangeArrowheads="1"/>
        </xdr:cNvSpPr>
      </xdr:nvSpPr>
      <xdr:spPr>
        <a:xfrm>
          <a:off x="8153400" y="2190750"/>
          <a:ext cx="10668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106680</xdr:colOff>
      <xdr:row>9</xdr:row>
      <xdr:rowOff>47625</xdr:rowOff>
    </xdr:to>
    <xdr:sp macro="" textlink="">
      <xdr:nvSpPr>
        <xdr:cNvPr id="561" name="Text Box 590"/>
        <xdr:cNvSpPr txBox="1">
          <a:spLocks noChangeArrowheads="1"/>
        </xdr:cNvSpPr>
      </xdr:nvSpPr>
      <xdr:spPr>
        <a:xfrm>
          <a:off x="8153400" y="2190750"/>
          <a:ext cx="10668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106680</xdr:colOff>
      <xdr:row>9</xdr:row>
      <xdr:rowOff>47625</xdr:rowOff>
    </xdr:to>
    <xdr:sp macro="" textlink="">
      <xdr:nvSpPr>
        <xdr:cNvPr id="562" name="Text Box 591"/>
        <xdr:cNvSpPr txBox="1">
          <a:spLocks noChangeArrowheads="1"/>
        </xdr:cNvSpPr>
      </xdr:nvSpPr>
      <xdr:spPr>
        <a:xfrm>
          <a:off x="8153400" y="2190750"/>
          <a:ext cx="10668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106680</xdr:colOff>
      <xdr:row>9</xdr:row>
      <xdr:rowOff>47625</xdr:rowOff>
    </xdr:to>
    <xdr:sp macro="" textlink="">
      <xdr:nvSpPr>
        <xdr:cNvPr id="563" name="Text Box 592"/>
        <xdr:cNvSpPr txBox="1">
          <a:spLocks noChangeArrowheads="1"/>
        </xdr:cNvSpPr>
      </xdr:nvSpPr>
      <xdr:spPr>
        <a:xfrm>
          <a:off x="8153400" y="2190750"/>
          <a:ext cx="10668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106680</xdr:colOff>
      <xdr:row>9</xdr:row>
      <xdr:rowOff>47625</xdr:rowOff>
    </xdr:to>
    <xdr:sp macro="" textlink="">
      <xdr:nvSpPr>
        <xdr:cNvPr id="564" name="Text Box 593"/>
        <xdr:cNvSpPr txBox="1">
          <a:spLocks noChangeArrowheads="1"/>
        </xdr:cNvSpPr>
      </xdr:nvSpPr>
      <xdr:spPr>
        <a:xfrm>
          <a:off x="8153400" y="2190750"/>
          <a:ext cx="10668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106680</xdr:colOff>
      <xdr:row>9</xdr:row>
      <xdr:rowOff>47625</xdr:rowOff>
    </xdr:to>
    <xdr:sp macro="" textlink="">
      <xdr:nvSpPr>
        <xdr:cNvPr id="565" name="Text Box 594"/>
        <xdr:cNvSpPr txBox="1">
          <a:spLocks noChangeArrowheads="1"/>
        </xdr:cNvSpPr>
      </xdr:nvSpPr>
      <xdr:spPr>
        <a:xfrm>
          <a:off x="8153400" y="2190750"/>
          <a:ext cx="10668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106680</xdr:colOff>
      <xdr:row>9</xdr:row>
      <xdr:rowOff>47625</xdr:rowOff>
    </xdr:to>
    <xdr:sp macro="" textlink="">
      <xdr:nvSpPr>
        <xdr:cNvPr id="566" name="Text Box 595"/>
        <xdr:cNvSpPr txBox="1">
          <a:spLocks noChangeArrowheads="1"/>
        </xdr:cNvSpPr>
      </xdr:nvSpPr>
      <xdr:spPr>
        <a:xfrm>
          <a:off x="8153400" y="2190750"/>
          <a:ext cx="10668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106680</xdr:colOff>
      <xdr:row>9</xdr:row>
      <xdr:rowOff>47625</xdr:rowOff>
    </xdr:to>
    <xdr:sp macro="" textlink="">
      <xdr:nvSpPr>
        <xdr:cNvPr id="567" name="Text Box 596"/>
        <xdr:cNvSpPr txBox="1">
          <a:spLocks noChangeArrowheads="1"/>
        </xdr:cNvSpPr>
      </xdr:nvSpPr>
      <xdr:spPr>
        <a:xfrm>
          <a:off x="8153400" y="2190750"/>
          <a:ext cx="10668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106680</xdr:colOff>
      <xdr:row>9</xdr:row>
      <xdr:rowOff>47625</xdr:rowOff>
    </xdr:to>
    <xdr:sp macro="" textlink="">
      <xdr:nvSpPr>
        <xdr:cNvPr id="568" name="Text Box 597"/>
        <xdr:cNvSpPr txBox="1">
          <a:spLocks noChangeArrowheads="1"/>
        </xdr:cNvSpPr>
      </xdr:nvSpPr>
      <xdr:spPr>
        <a:xfrm>
          <a:off x="8153400" y="2190750"/>
          <a:ext cx="10668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106680</xdr:colOff>
      <xdr:row>9</xdr:row>
      <xdr:rowOff>47625</xdr:rowOff>
    </xdr:to>
    <xdr:sp macro="" textlink="">
      <xdr:nvSpPr>
        <xdr:cNvPr id="569" name="Text Box 598"/>
        <xdr:cNvSpPr txBox="1">
          <a:spLocks noChangeArrowheads="1"/>
        </xdr:cNvSpPr>
      </xdr:nvSpPr>
      <xdr:spPr>
        <a:xfrm>
          <a:off x="8153400" y="2190750"/>
          <a:ext cx="10668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106680</xdr:colOff>
      <xdr:row>9</xdr:row>
      <xdr:rowOff>47625</xdr:rowOff>
    </xdr:to>
    <xdr:sp macro="" textlink="">
      <xdr:nvSpPr>
        <xdr:cNvPr id="570" name="Text Box 599"/>
        <xdr:cNvSpPr txBox="1">
          <a:spLocks noChangeArrowheads="1"/>
        </xdr:cNvSpPr>
      </xdr:nvSpPr>
      <xdr:spPr>
        <a:xfrm>
          <a:off x="8153400" y="2190750"/>
          <a:ext cx="10668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106680</xdr:colOff>
      <xdr:row>9</xdr:row>
      <xdr:rowOff>47625</xdr:rowOff>
    </xdr:to>
    <xdr:sp macro="" textlink="">
      <xdr:nvSpPr>
        <xdr:cNvPr id="571" name="Text Box 600"/>
        <xdr:cNvSpPr txBox="1">
          <a:spLocks noChangeArrowheads="1"/>
        </xdr:cNvSpPr>
      </xdr:nvSpPr>
      <xdr:spPr>
        <a:xfrm>
          <a:off x="8153400" y="2190750"/>
          <a:ext cx="10668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106680</xdr:colOff>
      <xdr:row>9</xdr:row>
      <xdr:rowOff>47625</xdr:rowOff>
    </xdr:to>
    <xdr:sp macro="" textlink="">
      <xdr:nvSpPr>
        <xdr:cNvPr id="572" name="Text Box 601"/>
        <xdr:cNvSpPr txBox="1">
          <a:spLocks noChangeArrowheads="1"/>
        </xdr:cNvSpPr>
      </xdr:nvSpPr>
      <xdr:spPr>
        <a:xfrm>
          <a:off x="8153400" y="2190750"/>
          <a:ext cx="10668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106680</xdr:colOff>
      <xdr:row>9</xdr:row>
      <xdr:rowOff>47625</xdr:rowOff>
    </xdr:to>
    <xdr:sp macro="" textlink="">
      <xdr:nvSpPr>
        <xdr:cNvPr id="573" name="Text Box 602"/>
        <xdr:cNvSpPr txBox="1">
          <a:spLocks noChangeArrowheads="1"/>
        </xdr:cNvSpPr>
      </xdr:nvSpPr>
      <xdr:spPr>
        <a:xfrm>
          <a:off x="8153400" y="2190750"/>
          <a:ext cx="10668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106680</xdr:colOff>
      <xdr:row>9</xdr:row>
      <xdr:rowOff>47625</xdr:rowOff>
    </xdr:to>
    <xdr:sp macro="" textlink="">
      <xdr:nvSpPr>
        <xdr:cNvPr id="574" name="Text Box 603"/>
        <xdr:cNvSpPr txBox="1">
          <a:spLocks noChangeArrowheads="1"/>
        </xdr:cNvSpPr>
      </xdr:nvSpPr>
      <xdr:spPr>
        <a:xfrm>
          <a:off x="8153400" y="2190750"/>
          <a:ext cx="10668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106680</xdr:colOff>
      <xdr:row>9</xdr:row>
      <xdr:rowOff>47625</xdr:rowOff>
    </xdr:to>
    <xdr:sp macro="" textlink="">
      <xdr:nvSpPr>
        <xdr:cNvPr id="575" name="Text Box 604"/>
        <xdr:cNvSpPr txBox="1">
          <a:spLocks noChangeArrowheads="1"/>
        </xdr:cNvSpPr>
      </xdr:nvSpPr>
      <xdr:spPr>
        <a:xfrm>
          <a:off x="8153400" y="2190750"/>
          <a:ext cx="10668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106680</xdr:colOff>
      <xdr:row>9</xdr:row>
      <xdr:rowOff>47625</xdr:rowOff>
    </xdr:to>
    <xdr:sp macro="" textlink="">
      <xdr:nvSpPr>
        <xdr:cNvPr id="576" name="Text Box 605"/>
        <xdr:cNvSpPr txBox="1">
          <a:spLocks noChangeArrowheads="1"/>
        </xdr:cNvSpPr>
      </xdr:nvSpPr>
      <xdr:spPr>
        <a:xfrm>
          <a:off x="8153400" y="2190750"/>
          <a:ext cx="10668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23</xdr:row>
      <xdr:rowOff>0</xdr:rowOff>
    </xdr:from>
    <xdr:to>
      <xdr:col>11</xdr:col>
      <xdr:colOff>99060</xdr:colOff>
      <xdr:row>24</xdr:row>
      <xdr:rowOff>55245</xdr:rowOff>
    </xdr:to>
    <xdr:sp macro="" textlink="">
      <xdr:nvSpPr>
        <xdr:cNvPr id="577" name="Text Box 570"/>
        <xdr:cNvSpPr txBox="1">
          <a:spLocks noChangeArrowheads="1"/>
        </xdr:cNvSpPr>
      </xdr:nvSpPr>
      <xdr:spPr>
        <a:xfrm>
          <a:off x="8153400" y="5381625"/>
          <a:ext cx="99060" cy="2362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23</xdr:row>
      <xdr:rowOff>0</xdr:rowOff>
    </xdr:from>
    <xdr:to>
      <xdr:col>11</xdr:col>
      <xdr:colOff>99060</xdr:colOff>
      <xdr:row>24</xdr:row>
      <xdr:rowOff>55245</xdr:rowOff>
    </xdr:to>
    <xdr:sp macro="" textlink="">
      <xdr:nvSpPr>
        <xdr:cNvPr id="578" name="Text Box 571"/>
        <xdr:cNvSpPr txBox="1">
          <a:spLocks noChangeArrowheads="1"/>
        </xdr:cNvSpPr>
      </xdr:nvSpPr>
      <xdr:spPr>
        <a:xfrm>
          <a:off x="8153400" y="5381625"/>
          <a:ext cx="99060" cy="2362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23</xdr:row>
      <xdr:rowOff>0</xdr:rowOff>
    </xdr:from>
    <xdr:to>
      <xdr:col>11</xdr:col>
      <xdr:colOff>99060</xdr:colOff>
      <xdr:row>24</xdr:row>
      <xdr:rowOff>55245</xdr:rowOff>
    </xdr:to>
    <xdr:sp macro="" textlink="">
      <xdr:nvSpPr>
        <xdr:cNvPr id="579" name="Text Box 572"/>
        <xdr:cNvSpPr txBox="1">
          <a:spLocks noChangeArrowheads="1"/>
        </xdr:cNvSpPr>
      </xdr:nvSpPr>
      <xdr:spPr>
        <a:xfrm>
          <a:off x="8153400" y="5381625"/>
          <a:ext cx="99060" cy="2362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 editAs="oneCell">
    <xdr:from>
      <xdr:col>33</xdr:col>
      <xdr:colOff>0</xdr:colOff>
      <xdr:row>0</xdr:row>
      <xdr:rowOff>0</xdr:rowOff>
    </xdr:from>
    <xdr:to>
      <xdr:col>33</xdr:col>
      <xdr:colOff>85725</xdr:colOff>
      <xdr:row>1</xdr:row>
      <xdr:rowOff>38101</xdr:rowOff>
    </xdr:to>
    <xdr:sp macro="" textlink="">
      <xdr:nvSpPr>
        <xdr:cNvPr id="2" name="Text Box 1"/>
        <xdr:cNvSpPr txBox="1">
          <a:spLocks noChangeArrowheads="1"/>
        </xdr:cNvSpPr>
      </xdr:nvSpPr>
      <xdr:spPr bwMode="auto">
        <a:xfrm>
          <a:off x="16973550" y="0"/>
          <a:ext cx="85725" cy="228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33</xdr:col>
      <xdr:colOff>0</xdr:colOff>
      <xdr:row>0</xdr:row>
      <xdr:rowOff>0</xdr:rowOff>
    </xdr:from>
    <xdr:to>
      <xdr:col>33</xdr:col>
      <xdr:colOff>85725</xdr:colOff>
      <xdr:row>1</xdr:row>
      <xdr:rowOff>38101</xdr:rowOff>
    </xdr:to>
    <xdr:sp macro="" textlink="">
      <xdr:nvSpPr>
        <xdr:cNvPr id="3" name="Text Box 2"/>
        <xdr:cNvSpPr txBox="1">
          <a:spLocks noChangeArrowheads="1"/>
        </xdr:cNvSpPr>
      </xdr:nvSpPr>
      <xdr:spPr bwMode="auto">
        <a:xfrm>
          <a:off x="16973550" y="0"/>
          <a:ext cx="85725" cy="228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33</xdr:col>
      <xdr:colOff>0</xdr:colOff>
      <xdr:row>0</xdr:row>
      <xdr:rowOff>0</xdr:rowOff>
    </xdr:from>
    <xdr:to>
      <xdr:col>33</xdr:col>
      <xdr:colOff>85725</xdr:colOff>
      <xdr:row>1</xdr:row>
      <xdr:rowOff>38101</xdr:rowOff>
    </xdr:to>
    <xdr:sp macro="" textlink="">
      <xdr:nvSpPr>
        <xdr:cNvPr id="4" name="Text Box 3"/>
        <xdr:cNvSpPr txBox="1">
          <a:spLocks noChangeArrowheads="1"/>
        </xdr:cNvSpPr>
      </xdr:nvSpPr>
      <xdr:spPr bwMode="auto">
        <a:xfrm>
          <a:off x="16973550" y="0"/>
          <a:ext cx="85725" cy="228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33</xdr:col>
      <xdr:colOff>0</xdr:colOff>
      <xdr:row>0</xdr:row>
      <xdr:rowOff>0</xdr:rowOff>
    </xdr:from>
    <xdr:to>
      <xdr:col>33</xdr:col>
      <xdr:colOff>85725</xdr:colOff>
      <xdr:row>1</xdr:row>
      <xdr:rowOff>38101</xdr:rowOff>
    </xdr:to>
    <xdr:sp macro="" textlink="">
      <xdr:nvSpPr>
        <xdr:cNvPr id="5" name="Text Box 4"/>
        <xdr:cNvSpPr txBox="1">
          <a:spLocks noChangeArrowheads="1"/>
        </xdr:cNvSpPr>
      </xdr:nvSpPr>
      <xdr:spPr bwMode="auto">
        <a:xfrm>
          <a:off x="16973550" y="0"/>
          <a:ext cx="85725" cy="228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33</xdr:col>
      <xdr:colOff>0</xdr:colOff>
      <xdr:row>0</xdr:row>
      <xdr:rowOff>0</xdr:rowOff>
    </xdr:from>
    <xdr:to>
      <xdr:col>33</xdr:col>
      <xdr:colOff>85725</xdr:colOff>
      <xdr:row>1</xdr:row>
      <xdr:rowOff>38101</xdr:rowOff>
    </xdr:to>
    <xdr:sp macro="" textlink="">
      <xdr:nvSpPr>
        <xdr:cNvPr id="6" name="Text Box 6"/>
        <xdr:cNvSpPr txBox="1">
          <a:spLocks noChangeArrowheads="1"/>
        </xdr:cNvSpPr>
      </xdr:nvSpPr>
      <xdr:spPr bwMode="auto">
        <a:xfrm>
          <a:off x="16973550" y="0"/>
          <a:ext cx="85725" cy="228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33</xdr:col>
      <xdr:colOff>0</xdr:colOff>
      <xdr:row>0</xdr:row>
      <xdr:rowOff>0</xdr:rowOff>
    </xdr:from>
    <xdr:to>
      <xdr:col>33</xdr:col>
      <xdr:colOff>85725</xdr:colOff>
      <xdr:row>1</xdr:row>
      <xdr:rowOff>38101</xdr:rowOff>
    </xdr:to>
    <xdr:sp macro="" textlink="">
      <xdr:nvSpPr>
        <xdr:cNvPr id="7" name="Text Box 7"/>
        <xdr:cNvSpPr txBox="1">
          <a:spLocks noChangeArrowheads="1"/>
        </xdr:cNvSpPr>
      </xdr:nvSpPr>
      <xdr:spPr bwMode="auto">
        <a:xfrm>
          <a:off x="16973550" y="0"/>
          <a:ext cx="85725" cy="228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33</xdr:col>
      <xdr:colOff>0</xdr:colOff>
      <xdr:row>0</xdr:row>
      <xdr:rowOff>0</xdr:rowOff>
    </xdr:from>
    <xdr:to>
      <xdr:col>33</xdr:col>
      <xdr:colOff>85725</xdr:colOff>
      <xdr:row>1</xdr:row>
      <xdr:rowOff>38101</xdr:rowOff>
    </xdr:to>
    <xdr:sp macro="" textlink="">
      <xdr:nvSpPr>
        <xdr:cNvPr id="8" name="Text Box 8"/>
        <xdr:cNvSpPr txBox="1">
          <a:spLocks noChangeArrowheads="1"/>
        </xdr:cNvSpPr>
      </xdr:nvSpPr>
      <xdr:spPr bwMode="auto">
        <a:xfrm>
          <a:off x="16973550" y="0"/>
          <a:ext cx="85725" cy="228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33</xdr:col>
      <xdr:colOff>0</xdr:colOff>
      <xdr:row>0</xdr:row>
      <xdr:rowOff>0</xdr:rowOff>
    </xdr:from>
    <xdr:to>
      <xdr:col>33</xdr:col>
      <xdr:colOff>85725</xdr:colOff>
      <xdr:row>1</xdr:row>
      <xdr:rowOff>38101</xdr:rowOff>
    </xdr:to>
    <xdr:sp macro="" textlink="">
      <xdr:nvSpPr>
        <xdr:cNvPr id="9" name="Text Box 9"/>
        <xdr:cNvSpPr txBox="1">
          <a:spLocks noChangeArrowheads="1"/>
        </xdr:cNvSpPr>
      </xdr:nvSpPr>
      <xdr:spPr bwMode="auto">
        <a:xfrm>
          <a:off x="16973550" y="0"/>
          <a:ext cx="85725" cy="228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33</xdr:col>
      <xdr:colOff>0</xdr:colOff>
      <xdr:row>0</xdr:row>
      <xdr:rowOff>0</xdr:rowOff>
    </xdr:from>
    <xdr:to>
      <xdr:col>33</xdr:col>
      <xdr:colOff>85725</xdr:colOff>
      <xdr:row>1</xdr:row>
      <xdr:rowOff>38101</xdr:rowOff>
    </xdr:to>
    <xdr:sp macro="" textlink="">
      <xdr:nvSpPr>
        <xdr:cNvPr id="10" name="Text Box 10"/>
        <xdr:cNvSpPr txBox="1">
          <a:spLocks noChangeArrowheads="1"/>
        </xdr:cNvSpPr>
      </xdr:nvSpPr>
      <xdr:spPr bwMode="auto">
        <a:xfrm>
          <a:off x="16973550" y="0"/>
          <a:ext cx="85725" cy="228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33</xdr:col>
      <xdr:colOff>0</xdr:colOff>
      <xdr:row>0</xdr:row>
      <xdr:rowOff>0</xdr:rowOff>
    </xdr:from>
    <xdr:to>
      <xdr:col>33</xdr:col>
      <xdr:colOff>85725</xdr:colOff>
      <xdr:row>1</xdr:row>
      <xdr:rowOff>38101</xdr:rowOff>
    </xdr:to>
    <xdr:sp macro="" textlink="">
      <xdr:nvSpPr>
        <xdr:cNvPr id="11" name="Text Box 11"/>
        <xdr:cNvSpPr txBox="1">
          <a:spLocks noChangeArrowheads="1"/>
        </xdr:cNvSpPr>
      </xdr:nvSpPr>
      <xdr:spPr bwMode="auto">
        <a:xfrm>
          <a:off x="16973550" y="0"/>
          <a:ext cx="85725" cy="228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95250</xdr:colOff>
      <xdr:row>1</xdr:row>
      <xdr:rowOff>38101</xdr:rowOff>
    </xdr:to>
    <xdr:sp macro="" textlink="">
      <xdr:nvSpPr>
        <xdr:cNvPr id="12" name="Text Box 12"/>
        <xdr:cNvSpPr txBox="1">
          <a:spLocks noChangeArrowheads="1"/>
        </xdr:cNvSpPr>
      </xdr:nvSpPr>
      <xdr:spPr bwMode="auto">
        <a:xfrm>
          <a:off x="5848350" y="0"/>
          <a:ext cx="95250" cy="228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95250</xdr:colOff>
      <xdr:row>1</xdr:row>
      <xdr:rowOff>38101</xdr:rowOff>
    </xdr:to>
    <xdr:sp macro="" textlink="">
      <xdr:nvSpPr>
        <xdr:cNvPr id="13" name="Text Box 13"/>
        <xdr:cNvSpPr txBox="1">
          <a:spLocks noChangeArrowheads="1"/>
        </xdr:cNvSpPr>
      </xdr:nvSpPr>
      <xdr:spPr bwMode="auto">
        <a:xfrm>
          <a:off x="5848350" y="0"/>
          <a:ext cx="95250" cy="228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95250</xdr:colOff>
      <xdr:row>1</xdr:row>
      <xdr:rowOff>38101</xdr:rowOff>
    </xdr:to>
    <xdr:sp macro="" textlink="">
      <xdr:nvSpPr>
        <xdr:cNvPr id="14" name="Text Box 14"/>
        <xdr:cNvSpPr txBox="1">
          <a:spLocks noChangeArrowheads="1"/>
        </xdr:cNvSpPr>
      </xdr:nvSpPr>
      <xdr:spPr bwMode="auto">
        <a:xfrm>
          <a:off x="5848350" y="0"/>
          <a:ext cx="95250" cy="228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95250</xdr:colOff>
      <xdr:row>1</xdr:row>
      <xdr:rowOff>38101</xdr:rowOff>
    </xdr:to>
    <xdr:sp macro="" textlink="">
      <xdr:nvSpPr>
        <xdr:cNvPr id="15" name="Text Box 15"/>
        <xdr:cNvSpPr txBox="1">
          <a:spLocks noChangeArrowheads="1"/>
        </xdr:cNvSpPr>
      </xdr:nvSpPr>
      <xdr:spPr bwMode="auto">
        <a:xfrm>
          <a:off x="5848350" y="0"/>
          <a:ext cx="95250" cy="228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95250</xdr:colOff>
      <xdr:row>1</xdr:row>
      <xdr:rowOff>38101</xdr:rowOff>
    </xdr:to>
    <xdr:sp macro="" textlink="">
      <xdr:nvSpPr>
        <xdr:cNvPr id="16" name="Text Box 16"/>
        <xdr:cNvSpPr txBox="1">
          <a:spLocks noChangeArrowheads="1"/>
        </xdr:cNvSpPr>
      </xdr:nvSpPr>
      <xdr:spPr bwMode="auto">
        <a:xfrm>
          <a:off x="5848350" y="0"/>
          <a:ext cx="95250" cy="228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95250</xdr:colOff>
      <xdr:row>1</xdr:row>
      <xdr:rowOff>38101</xdr:rowOff>
    </xdr:to>
    <xdr:sp macro="" textlink="">
      <xdr:nvSpPr>
        <xdr:cNvPr id="17" name="Text Box 17"/>
        <xdr:cNvSpPr txBox="1">
          <a:spLocks noChangeArrowheads="1"/>
        </xdr:cNvSpPr>
      </xdr:nvSpPr>
      <xdr:spPr bwMode="auto">
        <a:xfrm>
          <a:off x="5848350" y="0"/>
          <a:ext cx="95250" cy="228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95250</xdr:colOff>
      <xdr:row>1</xdr:row>
      <xdr:rowOff>38101</xdr:rowOff>
    </xdr:to>
    <xdr:sp macro="" textlink="">
      <xdr:nvSpPr>
        <xdr:cNvPr id="18" name="Text Box 18"/>
        <xdr:cNvSpPr txBox="1">
          <a:spLocks noChangeArrowheads="1"/>
        </xdr:cNvSpPr>
      </xdr:nvSpPr>
      <xdr:spPr bwMode="auto">
        <a:xfrm>
          <a:off x="5848350" y="0"/>
          <a:ext cx="95250" cy="228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95250</xdr:colOff>
      <xdr:row>1</xdr:row>
      <xdr:rowOff>38101</xdr:rowOff>
    </xdr:to>
    <xdr:sp macro="" textlink="">
      <xdr:nvSpPr>
        <xdr:cNvPr id="19" name="Text Box 19"/>
        <xdr:cNvSpPr txBox="1">
          <a:spLocks noChangeArrowheads="1"/>
        </xdr:cNvSpPr>
      </xdr:nvSpPr>
      <xdr:spPr bwMode="auto">
        <a:xfrm>
          <a:off x="5848350" y="0"/>
          <a:ext cx="95250" cy="228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95250</xdr:colOff>
      <xdr:row>1</xdr:row>
      <xdr:rowOff>38101</xdr:rowOff>
    </xdr:to>
    <xdr:sp macro="" textlink="">
      <xdr:nvSpPr>
        <xdr:cNvPr id="20" name="Text Box 20"/>
        <xdr:cNvSpPr txBox="1">
          <a:spLocks noChangeArrowheads="1"/>
        </xdr:cNvSpPr>
      </xdr:nvSpPr>
      <xdr:spPr bwMode="auto">
        <a:xfrm>
          <a:off x="5848350" y="0"/>
          <a:ext cx="95250" cy="228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95250</xdr:colOff>
      <xdr:row>1</xdr:row>
      <xdr:rowOff>38101</xdr:rowOff>
    </xdr:to>
    <xdr:sp macro="" textlink="">
      <xdr:nvSpPr>
        <xdr:cNvPr id="21" name="Text Box 21"/>
        <xdr:cNvSpPr txBox="1">
          <a:spLocks noChangeArrowheads="1"/>
        </xdr:cNvSpPr>
      </xdr:nvSpPr>
      <xdr:spPr bwMode="auto">
        <a:xfrm>
          <a:off x="5848350" y="0"/>
          <a:ext cx="95250" cy="228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95250</xdr:colOff>
      <xdr:row>1</xdr:row>
      <xdr:rowOff>38101</xdr:rowOff>
    </xdr:to>
    <xdr:sp macro="" textlink="">
      <xdr:nvSpPr>
        <xdr:cNvPr id="22" name="Text Box 22"/>
        <xdr:cNvSpPr txBox="1">
          <a:spLocks noChangeArrowheads="1"/>
        </xdr:cNvSpPr>
      </xdr:nvSpPr>
      <xdr:spPr bwMode="auto">
        <a:xfrm>
          <a:off x="5848350" y="0"/>
          <a:ext cx="95250" cy="228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95250</xdr:colOff>
      <xdr:row>1</xdr:row>
      <xdr:rowOff>38101</xdr:rowOff>
    </xdr:to>
    <xdr:sp macro="" textlink="">
      <xdr:nvSpPr>
        <xdr:cNvPr id="23" name="Text Box 23"/>
        <xdr:cNvSpPr txBox="1">
          <a:spLocks noChangeArrowheads="1"/>
        </xdr:cNvSpPr>
      </xdr:nvSpPr>
      <xdr:spPr bwMode="auto">
        <a:xfrm>
          <a:off x="5848350" y="0"/>
          <a:ext cx="95250" cy="228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95250</xdr:colOff>
      <xdr:row>1</xdr:row>
      <xdr:rowOff>38101</xdr:rowOff>
    </xdr:to>
    <xdr:sp macro="" textlink="">
      <xdr:nvSpPr>
        <xdr:cNvPr id="24" name="Text Box 24"/>
        <xdr:cNvSpPr txBox="1">
          <a:spLocks noChangeArrowheads="1"/>
        </xdr:cNvSpPr>
      </xdr:nvSpPr>
      <xdr:spPr bwMode="auto">
        <a:xfrm>
          <a:off x="5848350" y="0"/>
          <a:ext cx="95250" cy="228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95250</xdr:colOff>
      <xdr:row>1</xdr:row>
      <xdr:rowOff>38101</xdr:rowOff>
    </xdr:to>
    <xdr:sp macro="" textlink="">
      <xdr:nvSpPr>
        <xdr:cNvPr id="25" name="Text Box 25"/>
        <xdr:cNvSpPr txBox="1">
          <a:spLocks noChangeArrowheads="1"/>
        </xdr:cNvSpPr>
      </xdr:nvSpPr>
      <xdr:spPr bwMode="auto">
        <a:xfrm>
          <a:off x="5848350" y="0"/>
          <a:ext cx="95250" cy="228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95250</xdr:colOff>
      <xdr:row>1</xdr:row>
      <xdr:rowOff>38101</xdr:rowOff>
    </xdr:to>
    <xdr:sp macro="" textlink="">
      <xdr:nvSpPr>
        <xdr:cNvPr id="26" name="Text Box 26"/>
        <xdr:cNvSpPr txBox="1">
          <a:spLocks noChangeArrowheads="1"/>
        </xdr:cNvSpPr>
      </xdr:nvSpPr>
      <xdr:spPr bwMode="auto">
        <a:xfrm>
          <a:off x="5848350" y="0"/>
          <a:ext cx="95250" cy="228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95250</xdr:colOff>
      <xdr:row>1</xdr:row>
      <xdr:rowOff>38101</xdr:rowOff>
    </xdr:to>
    <xdr:sp macro="" textlink="">
      <xdr:nvSpPr>
        <xdr:cNvPr id="27" name="Text Box 27"/>
        <xdr:cNvSpPr txBox="1">
          <a:spLocks noChangeArrowheads="1"/>
        </xdr:cNvSpPr>
      </xdr:nvSpPr>
      <xdr:spPr bwMode="auto">
        <a:xfrm>
          <a:off x="5848350" y="0"/>
          <a:ext cx="95250" cy="228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95250</xdr:colOff>
      <xdr:row>1</xdr:row>
      <xdr:rowOff>38101</xdr:rowOff>
    </xdr:to>
    <xdr:sp macro="" textlink="">
      <xdr:nvSpPr>
        <xdr:cNvPr id="28" name="Text Box 28"/>
        <xdr:cNvSpPr txBox="1">
          <a:spLocks noChangeArrowheads="1"/>
        </xdr:cNvSpPr>
      </xdr:nvSpPr>
      <xdr:spPr bwMode="auto">
        <a:xfrm>
          <a:off x="5848350" y="0"/>
          <a:ext cx="95250" cy="228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95250</xdr:colOff>
      <xdr:row>1</xdr:row>
      <xdr:rowOff>38101</xdr:rowOff>
    </xdr:to>
    <xdr:sp macro="" textlink="">
      <xdr:nvSpPr>
        <xdr:cNvPr id="29" name="Text Box 29"/>
        <xdr:cNvSpPr txBox="1">
          <a:spLocks noChangeArrowheads="1"/>
        </xdr:cNvSpPr>
      </xdr:nvSpPr>
      <xdr:spPr bwMode="auto">
        <a:xfrm>
          <a:off x="5848350" y="0"/>
          <a:ext cx="95250" cy="228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95250</xdr:colOff>
      <xdr:row>1</xdr:row>
      <xdr:rowOff>38101</xdr:rowOff>
    </xdr:to>
    <xdr:sp macro="" textlink="">
      <xdr:nvSpPr>
        <xdr:cNvPr id="30" name="Text Box 30"/>
        <xdr:cNvSpPr txBox="1">
          <a:spLocks noChangeArrowheads="1"/>
        </xdr:cNvSpPr>
      </xdr:nvSpPr>
      <xdr:spPr bwMode="auto">
        <a:xfrm>
          <a:off x="5848350" y="0"/>
          <a:ext cx="95250" cy="228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95250</xdr:colOff>
      <xdr:row>1</xdr:row>
      <xdr:rowOff>38101</xdr:rowOff>
    </xdr:to>
    <xdr:sp macro="" textlink="">
      <xdr:nvSpPr>
        <xdr:cNvPr id="31" name="Text Box 31"/>
        <xdr:cNvSpPr txBox="1">
          <a:spLocks noChangeArrowheads="1"/>
        </xdr:cNvSpPr>
      </xdr:nvSpPr>
      <xdr:spPr bwMode="auto">
        <a:xfrm>
          <a:off x="5848350" y="0"/>
          <a:ext cx="95250" cy="228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95250</xdr:colOff>
      <xdr:row>1</xdr:row>
      <xdr:rowOff>38101</xdr:rowOff>
    </xdr:to>
    <xdr:sp macro="" textlink="">
      <xdr:nvSpPr>
        <xdr:cNvPr id="32" name="Text Box 32"/>
        <xdr:cNvSpPr txBox="1">
          <a:spLocks noChangeArrowheads="1"/>
        </xdr:cNvSpPr>
      </xdr:nvSpPr>
      <xdr:spPr bwMode="auto">
        <a:xfrm>
          <a:off x="5848350" y="0"/>
          <a:ext cx="95250" cy="228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95250</xdr:colOff>
      <xdr:row>1</xdr:row>
      <xdr:rowOff>38101</xdr:rowOff>
    </xdr:to>
    <xdr:sp macro="" textlink="">
      <xdr:nvSpPr>
        <xdr:cNvPr id="33" name="Text Box 33"/>
        <xdr:cNvSpPr txBox="1">
          <a:spLocks noChangeArrowheads="1"/>
        </xdr:cNvSpPr>
      </xdr:nvSpPr>
      <xdr:spPr bwMode="auto">
        <a:xfrm>
          <a:off x="5848350" y="0"/>
          <a:ext cx="95250" cy="228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95250</xdr:colOff>
      <xdr:row>1</xdr:row>
      <xdr:rowOff>38101</xdr:rowOff>
    </xdr:to>
    <xdr:sp macro="" textlink="">
      <xdr:nvSpPr>
        <xdr:cNvPr id="34" name="Text Box 34"/>
        <xdr:cNvSpPr txBox="1">
          <a:spLocks noChangeArrowheads="1"/>
        </xdr:cNvSpPr>
      </xdr:nvSpPr>
      <xdr:spPr bwMode="auto">
        <a:xfrm>
          <a:off x="5848350" y="0"/>
          <a:ext cx="95250" cy="228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95250</xdr:colOff>
      <xdr:row>1</xdr:row>
      <xdr:rowOff>38101</xdr:rowOff>
    </xdr:to>
    <xdr:sp macro="" textlink="">
      <xdr:nvSpPr>
        <xdr:cNvPr id="35" name="Text Box 35"/>
        <xdr:cNvSpPr txBox="1">
          <a:spLocks noChangeArrowheads="1"/>
        </xdr:cNvSpPr>
      </xdr:nvSpPr>
      <xdr:spPr bwMode="auto">
        <a:xfrm>
          <a:off x="5848350" y="0"/>
          <a:ext cx="95250" cy="228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95250</xdr:colOff>
      <xdr:row>1</xdr:row>
      <xdr:rowOff>38101</xdr:rowOff>
    </xdr:to>
    <xdr:sp macro="" textlink="">
      <xdr:nvSpPr>
        <xdr:cNvPr id="36" name="Text Box 36"/>
        <xdr:cNvSpPr txBox="1">
          <a:spLocks noChangeArrowheads="1"/>
        </xdr:cNvSpPr>
      </xdr:nvSpPr>
      <xdr:spPr bwMode="auto">
        <a:xfrm>
          <a:off x="5848350" y="0"/>
          <a:ext cx="95250" cy="228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95250</xdr:colOff>
      <xdr:row>1</xdr:row>
      <xdr:rowOff>38101</xdr:rowOff>
    </xdr:to>
    <xdr:sp macro="" textlink="">
      <xdr:nvSpPr>
        <xdr:cNvPr id="37" name="Text Box 37"/>
        <xdr:cNvSpPr txBox="1">
          <a:spLocks noChangeArrowheads="1"/>
        </xdr:cNvSpPr>
      </xdr:nvSpPr>
      <xdr:spPr bwMode="auto">
        <a:xfrm>
          <a:off x="5848350" y="0"/>
          <a:ext cx="95250" cy="228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95250</xdr:colOff>
      <xdr:row>1</xdr:row>
      <xdr:rowOff>38101</xdr:rowOff>
    </xdr:to>
    <xdr:sp macro="" textlink="">
      <xdr:nvSpPr>
        <xdr:cNvPr id="38" name="Text Box 38"/>
        <xdr:cNvSpPr txBox="1">
          <a:spLocks noChangeArrowheads="1"/>
        </xdr:cNvSpPr>
      </xdr:nvSpPr>
      <xdr:spPr bwMode="auto">
        <a:xfrm>
          <a:off x="5848350" y="0"/>
          <a:ext cx="95250" cy="228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95250</xdr:colOff>
      <xdr:row>1</xdr:row>
      <xdr:rowOff>38101</xdr:rowOff>
    </xdr:to>
    <xdr:sp macro="" textlink="">
      <xdr:nvSpPr>
        <xdr:cNvPr id="39" name="Text Box 39"/>
        <xdr:cNvSpPr txBox="1">
          <a:spLocks noChangeArrowheads="1"/>
        </xdr:cNvSpPr>
      </xdr:nvSpPr>
      <xdr:spPr bwMode="auto">
        <a:xfrm>
          <a:off x="5848350" y="0"/>
          <a:ext cx="95250" cy="228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95250</xdr:colOff>
      <xdr:row>1</xdr:row>
      <xdr:rowOff>38101</xdr:rowOff>
    </xdr:to>
    <xdr:sp macro="" textlink="">
      <xdr:nvSpPr>
        <xdr:cNvPr id="40" name="Text Box 40"/>
        <xdr:cNvSpPr txBox="1">
          <a:spLocks noChangeArrowheads="1"/>
        </xdr:cNvSpPr>
      </xdr:nvSpPr>
      <xdr:spPr bwMode="auto">
        <a:xfrm>
          <a:off x="5848350" y="0"/>
          <a:ext cx="95250" cy="228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95250</xdr:colOff>
      <xdr:row>1</xdr:row>
      <xdr:rowOff>38101</xdr:rowOff>
    </xdr:to>
    <xdr:sp macro="" textlink="">
      <xdr:nvSpPr>
        <xdr:cNvPr id="41" name="Text Box 41"/>
        <xdr:cNvSpPr txBox="1">
          <a:spLocks noChangeArrowheads="1"/>
        </xdr:cNvSpPr>
      </xdr:nvSpPr>
      <xdr:spPr bwMode="auto">
        <a:xfrm>
          <a:off x="5848350" y="0"/>
          <a:ext cx="95250" cy="228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95250</xdr:colOff>
      <xdr:row>1</xdr:row>
      <xdr:rowOff>38101</xdr:rowOff>
    </xdr:to>
    <xdr:sp macro="" textlink="">
      <xdr:nvSpPr>
        <xdr:cNvPr id="42" name="Text Box 42"/>
        <xdr:cNvSpPr txBox="1">
          <a:spLocks noChangeArrowheads="1"/>
        </xdr:cNvSpPr>
      </xdr:nvSpPr>
      <xdr:spPr bwMode="auto">
        <a:xfrm>
          <a:off x="5848350" y="0"/>
          <a:ext cx="95250" cy="228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95250</xdr:colOff>
      <xdr:row>1</xdr:row>
      <xdr:rowOff>38101</xdr:rowOff>
    </xdr:to>
    <xdr:sp macro="" textlink="">
      <xdr:nvSpPr>
        <xdr:cNvPr id="43" name="Text Box 43"/>
        <xdr:cNvSpPr txBox="1">
          <a:spLocks noChangeArrowheads="1"/>
        </xdr:cNvSpPr>
      </xdr:nvSpPr>
      <xdr:spPr bwMode="auto">
        <a:xfrm>
          <a:off x="5848350" y="0"/>
          <a:ext cx="95250" cy="228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95250</xdr:colOff>
      <xdr:row>1</xdr:row>
      <xdr:rowOff>38101</xdr:rowOff>
    </xdr:to>
    <xdr:sp macro="" textlink="">
      <xdr:nvSpPr>
        <xdr:cNvPr id="44" name="Text Box 44"/>
        <xdr:cNvSpPr txBox="1">
          <a:spLocks noChangeArrowheads="1"/>
        </xdr:cNvSpPr>
      </xdr:nvSpPr>
      <xdr:spPr bwMode="auto">
        <a:xfrm>
          <a:off x="5848350" y="0"/>
          <a:ext cx="95250" cy="228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95250</xdr:colOff>
      <xdr:row>1</xdr:row>
      <xdr:rowOff>38101</xdr:rowOff>
    </xdr:to>
    <xdr:sp macro="" textlink="">
      <xdr:nvSpPr>
        <xdr:cNvPr id="45" name="Text Box 45"/>
        <xdr:cNvSpPr txBox="1">
          <a:spLocks noChangeArrowheads="1"/>
        </xdr:cNvSpPr>
      </xdr:nvSpPr>
      <xdr:spPr bwMode="auto">
        <a:xfrm>
          <a:off x="5848350" y="0"/>
          <a:ext cx="95250" cy="228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95250</xdr:colOff>
      <xdr:row>1</xdr:row>
      <xdr:rowOff>38101</xdr:rowOff>
    </xdr:to>
    <xdr:sp macro="" textlink="">
      <xdr:nvSpPr>
        <xdr:cNvPr id="46" name="Text Box 46"/>
        <xdr:cNvSpPr txBox="1">
          <a:spLocks noChangeArrowheads="1"/>
        </xdr:cNvSpPr>
      </xdr:nvSpPr>
      <xdr:spPr bwMode="auto">
        <a:xfrm>
          <a:off x="5848350" y="0"/>
          <a:ext cx="95250" cy="228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95250</xdr:colOff>
      <xdr:row>1</xdr:row>
      <xdr:rowOff>38101</xdr:rowOff>
    </xdr:to>
    <xdr:sp macro="" textlink="">
      <xdr:nvSpPr>
        <xdr:cNvPr id="47" name="Text Box 47"/>
        <xdr:cNvSpPr txBox="1">
          <a:spLocks noChangeArrowheads="1"/>
        </xdr:cNvSpPr>
      </xdr:nvSpPr>
      <xdr:spPr bwMode="auto">
        <a:xfrm>
          <a:off x="5848350" y="0"/>
          <a:ext cx="95250" cy="228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95250</xdr:colOff>
      <xdr:row>1</xdr:row>
      <xdr:rowOff>38101</xdr:rowOff>
    </xdr:to>
    <xdr:sp macro="" textlink="">
      <xdr:nvSpPr>
        <xdr:cNvPr id="48" name="Text Box 48"/>
        <xdr:cNvSpPr txBox="1">
          <a:spLocks noChangeArrowheads="1"/>
        </xdr:cNvSpPr>
      </xdr:nvSpPr>
      <xdr:spPr bwMode="auto">
        <a:xfrm>
          <a:off x="5848350" y="0"/>
          <a:ext cx="95250" cy="228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95250</xdr:colOff>
      <xdr:row>1</xdr:row>
      <xdr:rowOff>38101</xdr:rowOff>
    </xdr:to>
    <xdr:sp macro="" textlink="">
      <xdr:nvSpPr>
        <xdr:cNvPr id="49" name="Text Box 49"/>
        <xdr:cNvSpPr txBox="1">
          <a:spLocks noChangeArrowheads="1"/>
        </xdr:cNvSpPr>
      </xdr:nvSpPr>
      <xdr:spPr bwMode="auto">
        <a:xfrm>
          <a:off x="5848350" y="0"/>
          <a:ext cx="95250" cy="228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95250</xdr:colOff>
      <xdr:row>1</xdr:row>
      <xdr:rowOff>38101</xdr:rowOff>
    </xdr:to>
    <xdr:sp macro="" textlink="">
      <xdr:nvSpPr>
        <xdr:cNvPr id="50" name="Text Box 50"/>
        <xdr:cNvSpPr txBox="1">
          <a:spLocks noChangeArrowheads="1"/>
        </xdr:cNvSpPr>
      </xdr:nvSpPr>
      <xdr:spPr bwMode="auto">
        <a:xfrm>
          <a:off x="5848350" y="0"/>
          <a:ext cx="95250" cy="228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95250</xdr:colOff>
      <xdr:row>1</xdr:row>
      <xdr:rowOff>38101</xdr:rowOff>
    </xdr:to>
    <xdr:sp macro="" textlink="">
      <xdr:nvSpPr>
        <xdr:cNvPr id="51" name="Text Box 51"/>
        <xdr:cNvSpPr txBox="1">
          <a:spLocks noChangeArrowheads="1"/>
        </xdr:cNvSpPr>
      </xdr:nvSpPr>
      <xdr:spPr bwMode="auto">
        <a:xfrm>
          <a:off x="5848350" y="0"/>
          <a:ext cx="95250" cy="228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95250</xdr:colOff>
      <xdr:row>1</xdr:row>
      <xdr:rowOff>38101</xdr:rowOff>
    </xdr:to>
    <xdr:sp macro="" textlink="">
      <xdr:nvSpPr>
        <xdr:cNvPr id="52" name="Text Box 52"/>
        <xdr:cNvSpPr txBox="1">
          <a:spLocks noChangeArrowheads="1"/>
        </xdr:cNvSpPr>
      </xdr:nvSpPr>
      <xdr:spPr bwMode="auto">
        <a:xfrm>
          <a:off x="5848350" y="0"/>
          <a:ext cx="95250" cy="228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95250</xdr:colOff>
      <xdr:row>1</xdr:row>
      <xdr:rowOff>38101</xdr:rowOff>
    </xdr:to>
    <xdr:sp macro="" textlink="">
      <xdr:nvSpPr>
        <xdr:cNvPr id="53" name="Text Box 53"/>
        <xdr:cNvSpPr txBox="1">
          <a:spLocks noChangeArrowheads="1"/>
        </xdr:cNvSpPr>
      </xdr:nvSpPr>
      <xdr:spPr bwMode="auto">
        <a:xfrm>
          <a:off x="5848350" y="0"/>
          <a:ext cx="95250" cy="228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95250</xdr:colOff>
      <xdr:row>1</xdr:row>
      <xdr:rowOff>38101</xdr:rowOff>
    </xdr:to>
    <xdr:sp macro="" textlink="">
      <xdr:nvSpPr>
        <xdr:cNvPr id="54" name="Text Box 54"/>
        <xdr:cNvSpPr txBox="1">
          <a:spLocks noChangeArrowheads="1"/>
        </xdr:cNvSpPr>
      </xdr:nvSpPr>
      <xdr:spPr bwMode="auto">
        <a:xfrm>
          <a:off x="5848350" y="0"/>
          <a:ext cx="95250" cy="228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95250</xdr:colOff>
      <xdr:row>1</xdr:row>
      <xdr:rowOff>38101</xdr:rowOff>
    </xdr:to>
    <xdr:sp macro="" textlink="">
      <xdr:nvSpPr>
        <xdr:cNvPr id="55" name="Text Box 55"/>
        <xdr:cNvSpPr txBox="1">
          <a:spLocks noChangeArrowheads="1"/>
        </xdr:cNvSpPr>
      </xdr:nvSpPr>
      <xdr:spPr bwMode="auto">
        <a:xfrm>
          <a:off x="5848350" y="0"/>
          <a:ext cx="95250" cy="228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33</xdr:col>
      <xdr:colOff>0</xdr:colOff>
      <xdr:row>0</xdr:row>
      <xdr:rowOff>0</xdr:rowOff>
    </xdr:from>
    <xdr:to>
      <xdr:col>33</xdr:col>
      <xdr:colOff>85725</xdr:colOff>
      <xdr:row>1</xdr:row>
      <xdr:rowOff>38101</xdr:rowOff>
    </xdr:to>
    <xdr:sp macro="" textlink="">
      <xdr:nvSpPr>
        <xdr:cNvPr id="56" name="Text Box 56"/>
        <xdr:cNvSpPr txBox="1">
          <a:spLocks noChangeArrowheads="1"/>
        </xdr:cNvSpPr>
      </xdr:nvSpPr>
      <xdr:spPr bwMode="auto">
        <a:xfrm>
          <a:off x="16973550" y="0"/>
          <a:ext cx="85725" cy="228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33</xdr:col>
      <xdr:colOff>0</xdr:colOff>
      <xdr:row>0</xdr:row>
      <xdr:rowOff>0</xdr:rowOff>
    </xdr:from>
    <xdr:to>
      <xdr:col>33</xdr:col>
      <xdr:colOff>85725</xdr:colOff>
      <xdr:row>1</xdr:row>
      <xdr:rowOff>38101</xdr:rowOff>
    </xdr:to>
    <xdr:sp macro="" textlink="">
      <xdr:nvSpPr>
        <xdr:cNvPr id="57" name="Text Box 57"/>
        <xdr:cNvSpPr txBox="1">
          <a:spLocks noChangeArrowheads="1"/>
        </xdr:cNvSpPr>
      </xdr:nvSpPr>
      <xdr:spPr bwMode="auto">
        <a:xfrm>
          <a:off x="16973550" y="0"/>
          <a:ext cx="85725" cy="228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33</xdr:col>
      <xdr:colOff>0</xdr:colOff>
      <xdr:row>0</xdr:row>
      <xdr:rowOff>0</xdr:rowOff>
    </xdr:from>
    <xdr:to>
      <xdr:col>33</xdr:col>
      <xdr:colOff>85725</xdr:colOff>
      <xdr:row>1</xdr:row>
      <xdr:rowOff>38101</xdr:rowOff>
    </xdr:to>
    <xdr:sp macro="" textlink="">
      <xdr:nvSpPr>
        <xdr:cNvPr id="58" name="Text Box 58"/>
        <xdr:cNvSpPr txBox="1">
          <a:spLocks noChangeArrowheads="1"/>
        </xdr:cNvSpPr>
      </xdr:nvSpPr>
      <xdr:spPr bwMode="auto">
        <a:xfrm>
          <a:off x="16973550" y="0"/>
          <a:ext cx="85725" cy="228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33</xdr:col>
      <xdr:colOff>0</xdr:colOff>
      <xdr:row>0</xdr:row>
      <xdr:rowOff>0</xdr:rowOff>
    </xdr:from>
    <xdr:to>
      <xdr:col>33</xdr:col>
      <xdr:colOff>85725</xdr:colOff>
      <xdr:row>1</xdr:row>
      <xdr:rowOff>38101</xdr:rowOff>
    </xdr:to>
    <xdr:sp macro="" textlink="">
      <xdr:nvSpPr>
        <xdr:cNvPr id="59" name="Text Box 59"/>
        <xdr:cNvSpPr txBox="1">
          <a:spLocks noChangeArrowheads="1"/>
        </xdr:cNvSpPr>
      </xdr:nvSpPr>
      <xdr:spPr bwMode="auto">
        <a:xfrm>
          <a:off x="16973550" y="0"/>
          <a:ext cx="85725" cy="228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33</xdr:col>
      <xdr:colOff>0</xdr:colOff>
      <xdr:row>0</xdr:row>
      <xdr:rowOff>0</xdr:rowOff>
    </xdr:from>
    <xdr:to>
      <xdr:col>33</xdr:col>
      <xdr:colOff>85725</xdr:colOff>
      <xdr:row>1</xdr:row>
      <xdr:rowOff>38101</xdr:rowOff>
    </xdr:to>
    <xdr:sp macro="" textlink="">
      <xdr:nvSpPr>
        <xdr:cNvPr id="60" name="Text Box 60"/>
        <xdr:cNvSpPr txBox="1">
          <a:spLocks noChangeArrowheads="1"/>
        </xdr:cNvSpPr>
      </xdr:nvSpPr>
      <xdr:spPr bwMode="auto">
        <a:xfrm>
          <a:off x="16973550" y="0"/>
          <a:ext cx="85725" cy="228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33</xdr:col>
      <xdr:colOff>0</xdr:colOff>
      <xdr:row>0</xdr:row>
      <xdr:rowOff>0</xdr:rowOff>
    </xdr:from>
    <xdr:to>
      <xdr:col>33</xdr:col>
      <xdr:colOff>85725</xdr:colOff>
      <xdr:row>1</xdr:row>
      <xdr:rowOff>38101</xdr:rowOff>
    </xdr:to>
    <xdr:sp macro="" textlink="">
      <xdr:nvSpPr>
        <xdr:cNvPr id="61" name="Text Box 61"/>
        <xdr:cNvSpPr txBox="1">
          <a:spLocks noChangeArrowheads="1"/>
        </xdr:cNvSpPr>
      </xdr:nvSpPr>
      <xdr:spPr bwMode="auto">
        <a:xfrm>
          <a:off x="16973550" y="0"/>
          <a:ext cx="85725" cy="228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33</xdr:col>
      <xdr:colOff>0</xdr:colOff>
      <xdr:row>0</xdr:row>
      <xdr:rowOff>0</xdr:rowOff>
    </xdr:from>
    <xdr:to>
      <xdr:col>33</xdr:col>
      <xdr:colOff>85725</xdr:colOff>
      <xdr:row>1</xdr:row>
      <xdr:rowOff>38101</xdr:rowOff>
    </xdr:to>
    <xdr:sp macro="" textlink="">
      <xdr:nvSpPr>
        <xdr:cNvPr id="62" name="Text Box 62"/>
        <xdr:cNvSpPr txBox="1">
          <a:spLocks noChangeArrowheads="1"/>
        </xdr:cNvSpPr>
      </xdr:nvSpPr>
      <xdr:spPr bwMode="auto">
        <a:xfrm>
          <a:off x="16973550" y="0"/>
          <a:ext cx="85725" cy="228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33</xdr:col>
      <xdr:colOff>0</xdr:colOff>
      <xdr:row>0</xdr:row>
      <xdr:rowOff>0</xdr:rowOff>
    </xdr:from>
    <xdr:to>
      <xdr:col>33</xdr:col>
      <xdr:colOff>85725</xdr:colOff>
      <xdr:row>1</xdr:row>
      <xdr:rowOff>38101</xdr:rowOff>
    </xdr:to>
    <xdr:sp macro="" textlink="">
      <xdr:nvSpPr>
        <xdr:cNvPr id="63" name="Text Box 63"/>
        <xdr:cNvSpPr txBox="1">
          <a:spLocks noChangeArrowheads="1"/>
        </xdr:cNvSpPr>
      </xdr:nvSpPr>
      <xdr:spPr bwMode="auto">
        <a:xfrm>
          <a:off x="16973550" y="0"/>
          <a:ext cx="85725" cy="228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95250</xdr:colOff>
      <xdr:row>1</xdr:row>
      <xdr:rowOff>38101</xdr:rowOff>
    </xdr:to>
    <xdr:sp macro="" textlink="">
      <xdr:nvSpPr>
        <xdr:cNvPr id="64" name="Text Box 64"/>
        <xdr:cNvSpPr txBox="1">
          <a:spLocks noChangeArrowheads="1"/>
        </xdr:cNvSpPr>
      </xdr:nvSpPr>
      <xdr:spPr bwMode="auto">
        <a:xfrm>
          <a:off x="5848350" y="0"/>
          <a:ext cx="95250" cy="228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95250</xdr:colOff>
      <xdr:row>1</xdr:row>
      <xdr:rowOff>38101</xdr:rowOff>
    </xdr:to>
    <xdr:sp macro="" textlink="">
      <xdr:nvSpPr>
        <xdr:cNvPr id="65" name="Text Box 65"/>
        <xdr:cNvSpPr txBox="1">
          <a:spLocks noChangeArrowheads="1"/>
        </xdr:cNvSpPr>
      </xdr:nvSpPr>
      <xdr:spPr bwMode="auto">
        <a:xfrm>
          <a:off x="5848350" y="0"/>
          <a:ext cx="95250" cy="228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95250</xdr:colOff>
      <xdr:row>1</xdr:row>
      <xdr:rowOff>38101</xdr:rowOff>
    </xdr:to>
    <xdr:sp macro="" textlink="">
      <xdr:nvSpPr>
        <xdr:cNvPr id="66" name="Text Box 66"/>
        <xdr:cNvSpPr txBox="1">
          <a:spLocks noChangeArrowheads="1"/>
        </xdr:cNvSpPr>
      </xdr:nvSpPr>
      <xdr:spPr bwMode="auto">
        <a:xfrm>
          <a:off x="5848350" y="0"/>
          <a:ext cx="95250" cy="228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95250</xdr:colOff>
      <xdr:row>1</xdr:row>
      <xdr:rowOff>38101</xdr:rowOff>
    </xdr:to>
    <xdr:sp macro="" textlink="">
      <xdr:nvSpPr>
        <xdr:cNvPr id="67" name="Text Box 67"/>
        <xdr:cNvSpPr txBox="1">
          <a:spLocks noChangeArrowheads="1"/>
        </xdr:cNvSpPr>
      </xdr:nvSpPr>
      <xdr:spPr bwMode="auto">
        <a:xfrm>
          <a:off x="5848350" y="0"/>
          <a:ext cx="95250" cy="228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95250</xdr:colOff>
      <xdr:row>1</xdr:row>
      <xdr:rowOff>38101</xdr:rowOff>
    </xdr:to>
    <xdr:sp macro="" textlink="">
      <xdr:nvSpPr>
        <xdr:cNvPr id="68" name="Text Box 68"/>
        <xdr:cNvSpPr txBox="1">
          <a:spLocks noChangeArrowheads="1"/>
        </xdr:cNvSpPr>
      </xdr:nvSpPr>
      <xdr:spPr bwMode="auto">
        <a:xfrm>
          <a:off x="5848350" y="0"/>
          <a:ext cx="95250" cy="228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95250</xdr:colOff>
      <xdr:row>1</xdr:row>
      <xdr:rowOff>38101</xdr:rowOff>
    </xdr:to>
    <xdr:sp macro="" textlink="">
      <xdr:nvSpPr>
        <xdr:cNvPr id="69" name="Text Box 69"/>
        <xdr:cNvSpPr txBox="1">
          <a:spLocks noChangeArrowheads="1"/>
        </xdr:cNvSpPr>
      </xdr:nvSpPr>
      <xdr:spPr bwMode="auto">
        <a:xfrm>
          <a:off x="5848350" y="0"/>
          <a:ext cx="95250" cy="228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95250</xdr:colOff>
      <xdr:row>1</xdr:row>
      <xdr:rowOff>38101</xdr:rowOff>
    </xdr:to>
    <xdr:sp macro="" textlink="">
      <xdr:nvSpPr>
        <xdr:cNvPr id="70" name="Text Box 70"/>
        <xdr:cNvSpPr txBox="1">
          <a:spLocks noChangeArrowheads="1"/>
        </xdr:cNvSpPr>
      </xdr:nvSpPr>
      <xdr:spPr bwMode="auto">
        <a:xfrm>
          <a:off x="5848350" y="0"/>
          <a:ext cx="95250" cy="228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95250</xdr:colOff>
      <xdr:row>1</xdr:row>
      <xdr:rowOff>38101</xdr:rowOff>
    </xdr:to>
    <xdr:sp macro="" textlink="">
      <xdr:nvSpPr>
        <xdr:cNvPr id="71" name="Text Box 71"/>
        <xdr:cNvSpPr txBox="1">
          <a:spLocks noChangeArrowheads="1"/>
        </xdr:cNvSpPr>
      </xdr:nvSpPr>
      <xdr:spPr bwMode="auto">
        <a:xfrm>
          <a:off x="5848350" y="0"/>
          <a:ext cx="95250" cy="228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95250</xdr:colOff>
      <xdr:row>1</xdr:row>
      <xdr:rowOff>38101</xdr:rowOff>
    </xdr:to>
    <xdr:sp macro="" textlink="">
      <xdr:nvSpPr>
        <xdr:cNvPr id="72" name="Text Box 72"/>
        <xdr:cNvSpPr txBox="1">
          <a:spLocks noChangeArrowheads="1"/>
        </xdr:cNvSpPr>
      </xdr:nvSpPr>
      <xdr:spPr bwMode="auto">
        <a:xfrm>
          <a:off x="5848350" y="0"/>
          <a:ext cx="95250" cy="228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95250</xdr:colOff>
      <xdr:row>1</xdr:row>
      <xdr:rowOff>38101</xdr:rowOff>
    </xdr:to>
    <xdr:sp macro="" textlink="">
      <xdr:nvSpPr>
        <xdr:cNvPr id="73" name="Text Box 73"/>
        <xdr:cNvSpPr txBox="1">
          <a:spLocks noChangeArrowheads="1"/>
        </xdr:cNvSpPr>
      </xdr:nvSpPr>
      <xdr:spPr bwMode="auto">
        <a:xfrm>
          <a:off x="5848350" y="0"/>
          <a:ext cx="95250" cy="228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95250</xdr:colOff>
      <xdr:row>1</xdr:row>
      <xdr:rowOff>38101</xdr:rowOff>
    </xdr:to>
    <xdr:sp macro="" textlink="">
      <xdr:nvSpPr>
        <xdr:cNvPr id="74" name="Text Box 74"/>
        <xdr:cNvSpPr txBox="1">
          <a:spLocks noChangeArrowheads="1"/>
        </xdr:cNvSpPr>
      </xdr:nvSpPr>
      <xdr:spPr bwMode="auto">
        <a:xfrm>
          <a:off x="5848350" y="0"/>
          <a:ext cx="95250" cy="228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95250</xdr:colOff>
      <xdr:row>1</xdr:row>
      <xdr:rowOff>38101</xdr:rowOff>
    </xdr:to>
    <xdr:sp macro="" textlink="">
      <xdr:nvSpPr>
        <xdr:cNvPr id="75" name="Text Box 75"/>
        <xdr:cNvSpPr txBox="1">
          <a:spLocks noChangeArrowheads="1"/>
        </xdr:cNvSpPr>
      </xdr:nvSpPr>
      <xdr:spPr bwMode="auto">
        <a:xfrm>
          <a:off x="5848350" y="0"/>
          <a:ext cx="95250" cy="228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95250</xdr:colOff>
      <xdr:row>1</xdr:row>
      <xdr:rowOff>38101</xdr:rowOff>
    </xdr:to>
    <xdr:sp macro="" textlink="">
      <xdr:nvSpPr>
        <xdr:cNvPr id="76" name="Text Box 76"/>
        <xdr:cNvSpPr txBox="1">
          <a:spLocks noChangeArrowheads="1"/>
        </xdr:cNvSpPr>
      </xdr:nvSpPr>
      <xdr:spPr bwMode="auto">
        <a:xfrm>
          <a:off x="5848350" y="0"/>
          <a:ext cx="95250" cy="228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95250</xdr:colOff>
      <xdr:row>1</xdr:row>
      <xdr:rowOff>38101</xdr:rowOff>
    </xdr:to>
    <xdr:sp macro="" textlink="">
      <xdr:nvSpPr>
        <xdr:cNvPr id="77" name="Text Box 77"/>
        <xdr:cNvSpPr txBox="1">
          <a:spLocks noChangeArrowheads="1"/>
        </xdr:cNvSpPr>
      </xdr:nvSpPr>
      <xdr:spPr bwMode="auto">
        <a:xfrm>
          <a:off x="5848350" y="0"/>
          <a:ext cx="95250" cy="228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95250</xdr:colOff>
      <xdr:row>1</xdr:row>
      <xdr:rowOff>38101</xdr:rowOff>
    </xdr:to>
    <xdr:sp macro="" textlink="">
      <xdr:nvSpPr>
        <xdr:cNvPr id="78" name="Text Box 78"/>
        <xdr:cNvSpPr txBox="1">
          <a:spLocks noChangeArrowheads="1"/>
        </xdr:cNvSpPr>
      </xdr:nvSpPr>
      <xdr:spPr bwMode="auto">
        <a:xfrm>
          <a:off x="5848350" y="0"/>
          <a:ext cx="95250" cy="228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95250</xdr:colOff>
      <xdr:row>1</xdr:row>
      <xdr:rowOff>38101</xdr:rowOff>
    </xdr:to>
    <xdr:sp macro="" textlink="">
      <xdr:nvSpPr>
        <xdr:cNvPr id="79" name="Text Box 79"/>
        <xdr:cNvSpPr txBox="1">
          <a:spLocks noChangeArrowheads="1"/>
        </xdr:cNvSpPr>
      </xdr:nvSpPr>
      <xdr:spPr bwMode="auto">
        <a:xfrm>
          <a:off x="5848350" y="0"/>
          <a:ext cx="95250" cy="228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95250</xdr:colOff>
      <xdr:row>1</xdr:row>
      <xdr:rowOff>38101</xdr:rowOff>
    </xdr:to>
    <xdr:sp macro="" textlink="">
      <xdr:nvSpPr>
        <xdr:cNvPr id="80" name="Text Box 80"/>
        <xdr:cNvSpPr txBox="1">
          <a:spLocks noChangeArrowheads="1"/>
        </xdr:cNvSpPr>
      </xdr:nvSpPr>
      <xdr:spPr bwMode="auto">
        <a:xfrm>
          <a:off x="5848350" y="0"/>
          <a:ext cx="95250" cy="228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95250</xdr:colOff>
      <xdr:row>1</xdr:row>
      <xdr:rowOff>38101</xdr:rowOff>
    </xdr:to>
    <xdr:sp macro="" textlink="">
      <xdr:nvSpPr>
        <xdr:cNvPr id="81" name="Text Box 81"/>
        <xdr:cNvSpPr txBox="1">
          <a:spLocks noChangeArrowheads="1"/>
        </xdr:cNvSpPr>
      </xdr:nvSpPr>
      <xdr:spPr bwMode="auto">
        <a:xfrm>
          <a:off x="5848350" y="0"/>
          <a:ext cx="95250" cy="228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95250</xdr:colOff>
      <xdr:row>1</xdr:row>
      <xdr:rowOff>38101</xdr:rowOff>
    </xdr:to>
    <xdr:sp macro="" textlink="">
      <xdr:nvSpPr>
        <xdr:cNvPr id="82" name="Text Box 82"/>
        <xdr:cNvSpPr txBox="1">
          <a:spLocks noChangeArrowheads="1"/>
        </xdr:cNvSpPr>
      </xdr:nvSpPr>
      <xdr:spPr bwMode="auto">
        <a:xfrm>
          <a:off x="5848350" y="0"/>
          <a:ext cx="95250" cy="228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95250</xdr:colOff>
      <xdr:row>1</xdr:row>
      <xdr:rowOff>38101</xdr:rowOff>
    </xdr:to>
    <xdr:sp macro="" textlink="">
      <xdr:nvSpPr>
        <xdr:cNvPr id="83" name="Text Box 83"/>
        <xdr:cNvSpPr txBox="1">
          <a:spLocks noChangeArrowheads="1"/>
        </xdr:cNvSpPr>
      </xdr:nvSpPr>
      <xdr:spPr bwMode="auto">
        <a:xfrm>
          <a:off x="5848350" y="0"/>
          <a:ext cx="95250" cy="228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95250</xdr:colOff>
      <xdr:row>1</xdr:row>
      <xdr:rowOff>38101</xdr:rowOff>
    </xdr:to>
    <xdr:sp macro="" textlink="">
      <xdr:nvSpPr>
        <xdr:cNvPr id="84" name="Text Box 84"/>
        <xdr:cNvSpPr txBox="1">
          <a:spLocks noChangeArrowheads="1"/>
        </xdr:cNvSpPr>
      </xdr:nvSpPr>
      <xdr:spPr bwMode="auto">
        <a:xfrm>
          <a:off x="5848350" y="0"/>
          <a:ext cx="95250" cy="228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95250</xdr:colOff>
      <xdr:row>1</xdr:row>
      <xdr:rowOff>38101</xdr:rowOff>
    </xdr:to>
    <xdr:sp macro="" textlink="">
      <xdr:nvSpPr>
        <xdr:cNvPr id="85" name="Text Box 85"/>
        <xdr:cNvSpPr txBox="1">
          <a:spLocks noChangeArrowheads="1"/>
        </xdr:cNvSpPr>
      </xdr:nvSpPr>
      <xdr:spPr bwMode="auto">
        <a:xfrm>
          <a:off x="5848350" y="0"/>
          <a:ext cx="95250" cy="228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95250</xdr:colOff>
      <xdr:row>1</xdr:row>
      <xdr:rowOff>38101</xdr:rowOff>
    </xdr:to>
    <xdr:sp macro="" textlink="">
      <xdr:nvSpPr>
        <xdr:cNvPr id="86" name="Text Box 86"/>
        <xdr:cNvSpPr txBox="1">
          <a:spLocks noChangeArrowheads="1"/>
        </xdr:cNvSpPr>
      </xdr:nvSpPr>
      <xdr:spPr bwMode="auto">
        <a:xfrm>
          <a:off x="5848350" y="0"/>
          <a:ext cx="95250" cy="228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95250</xdr:colOff>
      <xdr:row>1</xdr:row>
      <xdr:rowOff>38101</xdr:rowOff>
    </xdr:to>
    <xdr:sp macro="" textlink="">
      <xdr:nvSpPr>
        <xdr:cNvPr id="87" name="Text Box 87"/>
        <xdr:cNvSpPr txBox="1">
          <a:spLocks noChangeArrowheads="1"/>
        </xdr:cNvSpPr>
      </xdr:nvSpPr>
      <xdr:spPr bwMode="auto">
        <a:xfrm>
          <a:off x="5848350" y="0"/>
          <a:ext cx="95250" cy="228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95250</xdr:colOff>
      <xdr:row>1</xdr:row>
      <xdr:rowOff>38101</xdr:rowOff>
    </xdr:to>
    <xdr:sp macro="" textlink="">
      <xdr:nvSpPr>
        <xdr:cNvPr id="88" name="Text Box 88"/>
        <xdr:cNvSpPr txBox="1">
          <a:spLocks noChangeArrowheads="1"/>
        </xdr:cNvSpPr>
      </xdr:nvSpPr>
      <xdr:spPr bwMode="auto">
        <a:xfrm>
          <a:off x="5848350" y="0"/>
          <a:ext cx="95250" cy="228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95250</xdr:colOff>
      <xdr:row>1</xdr:row>
      <xdr:rowOff>38101</xdr:rowOff>
    </xdr:to>
    <xdr:sp macro="" textlink="">
      <xdr:nvSpPr>
        <xdr:cNvPr id="89" name="Text Box 89"/>
        <xdr:cNvSpPr txBox="1">
          <a:spLocks noChangeArrowheads="1"/>
        </xdr:cNvSpPr>
      </xdr:nvSpPr>
      <xdr:spPr bwMode="auto">
        <a:xfrm>
          <a:off x="5848350" y="0"/>
          <a:ext cx="95250" cy="228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95250</xdr:colOff>
      <xdr:row>1</xdr:row>
      <xdr:rowOff>38101</xdr:rowOff>
    </xdr:to>
    <xdr:sp macro="" textlink="">
      <xdr:nvSpPr>
        <xdr:cNvPr id="90" name="Text Box 90"/>
        <xdr:cNvSpPr txBox="1">
          <a:spLocks noChangeArrowheads="1"/>
        </xdr:cNvSpPr>
      </xdr:nvSpPr>
      <xdr:spPr bwMode="auto">
        <a:xfrm>
          <a:off x="5848350" y="0"/>
          <a:ext cx="95250" cy="228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95250</xdr:colOff>
      <xdr:row>1</xdr:row>
      <xdr:rowOff>38101</xdr:rowOff>
    </xdr:to>
    <xdr:sp macro="" textlink="">
      <xdr:nvSpPr>
        <xdr:cNvPr id="91" name="Text Box 91"/>
        <xdr:cNvSpPr txBox="1">
          <a:spLocks noChangeArrowheads="1"/>
        </xdr:cNvSpPr>
      </xdr:nvSpPr>
      <xdr:spPr bwMode="auto">
        <a:xfrm>
          <a:off x="5848350" y="0"/>
          <a:ext cx="95250" cy="228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95250</xdr:colOff>
      <xdr:row>1</xdr:row>
      <xdr:rowOff>38101</xdr:rowOff>
    </xdr:to>
    <xdr:sp macro="" textlink="">
      <xdr:nvSpPr>
        <xdr:cNvPr id="92" name="Text Box 92"/>
        <xdr:cNvSpPr txBox="1">
          <a:spLocks noChangeArrowheads="1"/>
        </xdr:cNvSpPr>
      </xdr:nvSpPr>
      <xdr:spPr bwMode="auto">
        <a:xfrm>
          <a:off x="5848350" y="0"/>
          <a:ext cx="95250" cy="228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95250</xdr:colOff>
      <xdr:row>1</xdr:row>
      <xdr:rowOff>38101</xdr:rowOff>
    </xdr:to>
    <xdr:sp macro="" textlink="">
      <xdr:nvSpPr>
        <xdr:cNvPr id="93" name="Text Box 93"/>
        <xdr:cNvSpPr txBox="1">
          <a:spLocks noChangeArrowheads="1"/>
        </xdr:cNvSpPr>
      </xdr:nvSpPr>
      <xdr:spPr bwMode="auto">
        <a:xfrm>
          <a:off x="5848350" y="0"/>
          <a:ext cx="95250" cy="228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95250</xdr:colOff>
      <xdr:row>1</xdr:row>
      <xdr:rowOff>38101</xdr:rowOff>
    </xdr:to>
    <xdr:sp macro="" textlink="">
      <xdr:nvSpPr>
        <xdr:cNvPr id="94" name="Text Box 94"/>
        <xdr:cNvSpPr txBox="1">
          <a:spLocks noChangeArrowheads="1"/>
        </xdr:cNvSpPr>
      </xdr:nvSpPr>
      <xdr:spPr bwMode="auto">
        <a:xfrm>
          <a:off x="5848350" y="0"/>
          <a:ext cx="95250" cy="228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95250</xdr:colOff>
      <xdr:row>1</xdr:row>
      <xdr:rowOff>38101</xdr:rowOff>
    </xdr:to>
    <xdr:sp macro="" textlink="">
      <xdr:nvSpPr>
        <xdr:cNvPr id="95" name="Text Box 95"/>
        <xdr:cNvSpPr txBox="1">
          <a:spLocks noChangeArrowheads="1"/>
        </xdr:cNvSpPr>
      </xdr:nvSpPr>
      <xdr:spPr bwMode="auto">
        <a:xfrm>
          <a:off x="5848350" y="0"/>
          <a:ext cx="95250" cy="228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95250</xdr:colOff>
      <xdr:row>1</xdr:row>
      <xdr:rowOff>38101</xdr:rowOff>
    </xdr:to>
    <xdr:sp macro="" textlink="">
      <xdr:nvSpPr>
        <xdr:cNvPr id="96" name="Text Box 96"/>
        <xdr:cNvSpPr txBox="1">
          <a:spLocks noChangeArrowheads="1"/>
        </xdr:cNvSpPr>
      </xdr:nvSpPr>
      <xdr:spPr bwMode="auto">
        <a:xfrm>
          <a:off x="5848350" y="0"/>
          <a:ext cx="95250" cy="228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95250</xdr:colOff>
      <xdr:row>1</xdr:row>
      <xdr:rowOff>38101</xdr:rowOff>
    </xdr:to>
    <xdr:sp macro="" textlink="">
      <xdr:nvSpPr>
        <xdr:cNvPr id="97" name="Text Box 97"/>
        <xdr:cNvSpPr txBox="1">
          <a:spLocks noChangeArrowheads="1"/>
        </xdr:cNvSpPr>
      </xdr:nvSpPr>
      <xdr:spPr bwMode="auto">
        <a:xfrm>
          <a:off x="5848350" y="0"/>
          <a:ext cx="95250" cy="228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95250</xdr:colOff>
      <xdr:row>1</xdr:row>
      <xdr:rowOff>38101</xdr:rowOff>
    </xdr:to>
    <xdr:sp macro="" textlink="">
      <xdr:nvSpPr>
        <xdr:cNvPr id="98" name="Text Box 98"/>
        <xdr:cNvSpPr txBox="1">
          <a:spLocks noChangeArrowheads="1"/>
        </xdr:cNvSpPr>
      </xdr:nvSpPr>
      <xdr:spPr bwMode="auto">
        <a:xfrm>
          <a:off x="5848350" y="0"/>
          <a:ext cx="95250" cy="228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95250</xdr:colOff>
      <xdr:row>1</xdr:row>
      <xdr:rowOff>38101</xdr:rowOff>
    </xdr:to>
    <xdr:sp macro="" textlink="">
      <xdr:nvSpPr>
        <xdr:cNvPr id="99" name="Text Box 99"/>
        <xdr:cNvSpPr txBox="1">
          <a:spLocks noChangeArrowheads="1"/>
        </xdr:cNvSpPr>
      </xdr:nvSpPr>
      <xdr:spPr bwMode="auto">
        <a:xfrm>
          <a:off x="5848350" y="0"/>
          <a:ext cx="95250" cy="228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95250</xdr:colOff>
      <xdr:row>1</xdr:row>
      <xdr:rowOff>38101</xdr:rowOff>
    </xdr:to>
    <xdr:sp macro="" textlink="">
      <xdr:nvSpPr>
        <xdr:cNvPr id="100" name="Text Box 100"/>
        <xdr:cNvSpPr txBox="1">
          <a:spLocks noChangeArrowheads="1"/>
        </xdr:cNvSpPr>
      </xdr:nvSpPr>
      <xdr:spPr bwMode="auto">
        <a:xfrm>
          <a:off x="5848350" y="0"/>
          <a:ext cx="95250" cy="228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95250</xdr:colOff>
      <xdr:row>1</xdr:row>
      <xdr:rowOff>38101</xdr:rowOff>
    </xdr:to>
    <xdr:sp macro="" textlink="">
      <xdr:nvSpPr>
        <xdr:cNvPr id="101" name="Text Box 101"/>
        <xdr:cNvSpPr txBox="1">
          <a:spLocks noChangeArrowheads="1"/>
        </xdr:cNvSpPr>
      </xdr:nvSpPr>
      <xdr:spPr bwMode="auto">
        <a:xfrm>
          <a:off x="5848350" y="0"/>
          <a:ext cx="95250" cy="228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95250</xdr:colOff>
      <xdr:row>1</xdr:row>
      <xdr:rowOff>38101</xdr:rowOff>
    </xdr:to>
    <xdr:sp macro="" textlink="">
      <xdr:nvSpPr>
        <xdr:cNvPr id="102" name="Text Box 102"/>
        <xdr:cNvSpPr txBox="1">
          <a:spLocks noChangeArrowheads="1"/>
        </xdr:cNvSpPr>
      </xdr:nvSpPr>
      <xdr:spPr bwMode="auto">
        <a:xfrm>
          <a:off x="5848350" y="0"/>
          <a:ext cx="95250" cy="228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95250</xdr:colOff>
      <xdr:row>1</xdr:row>
      <xdr:rowOff>38101</xdr:rowOff>
    </xdr:to>
    <xdr:sp macro="" textlink="">
      <xdr:nvSpPr>
        <xdr:cNvPr id="103" name="Text Box 103"/>
        <xdr:cNvSpPr txBox="1">
          <a:spLocks noChangeArrowheads="1"/>
        </xdr:cNvSpPr>
      </xdr:nvSpPr>
      <xdr:spPr bwMode="auto">
        <a:xfrm>
          <a:off x="5848350" y="0"/>
          <a:ext cx="95250" cy="228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95250</xdr:colOff>
      <xdr:row>1</xdr:row>
      <xdr:rowOff>38101</xdr:rowOff>
    </xdr:to>
    <xdr:sp macro="" textlink="">
      <xdr:nvSpPr>
        <xdr:cNvPr id="104" name="Text Box 104"/>
        <xdr:cNvSpPr txBox="1">
          <a:spLocks noChangeArrowheads="1"/>
        </xdr:cNvSpPr>
      </xdr:nvSpPr>
      <xdr:spPr bwMode="auto">
        <a:xfrm>
          <a:off x="5848350" y="0"/>
          <a:ext cx="95250" cy="228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95250</xdr:colOff>
      <xdr:row>1</xdr:row>
      <xdr:rowOff>38101</xdr:rowOff>
    </xdr:to>
    <xdr:sp macro="" textlink="">
      <xdr:nvSpPr>
        <xdr:cNvPr id="105" name="Text Box 105"/>
        <xdr:cNvSpPr txBox="1">
          <a:spLocks noChangeArrowheads="1"/>
        </xdr:cNvSpPr>
      </xdr:nvSpPr>
      <xdr:spPr bwMode="auto">
        <a:xfrm>
          <a:off x="5848350" y="0"/>
          <a:ext cx="95250" cy="228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95250</xdr:colOff>
      <xdr:row>1</xdr:row>
      <xdr:rowOff>38101</xdr:rowOff>
    </xdr:to>
    <xdr:sp macro="" textlink="">
      <xdr:nvSpPr>
        <xdr:cNvPr id="106" name="Text Box 106"/>
        <xdr:cNvSpPr txBox="1">
          <a:spLocks noChangeArrowheads="1"/>
        </xdr:cNvSpPr>
      </xdr:nvSpPr>
      <xdr:spPr bwMode="auto">
        <a:xfrm>
          <a:off x="5848350" y="0"/>
          <a:ext cx="95250" cy="228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95250</xdr:colOff>
      <xdr:row>1</xdr:row>
      <xdr:rowOff>38101</xdr:rowOff>
    </xdr:to>
    <xdr:sp macro="" textlink="">
      <xdr:nvSpPr>
        <xdr:cNvPr id="107" name="Text Box 107"/>
        <xdr:cNvSpPr txBox="1">
          <a:spLocks noChangeArrowheads="1"/>
        </xdr:cNvSpPr>
      </xdr:nvSpPr>
      <xdr:spPr bwMode="auto">
        <a:xfrm>
          <a:off x="5848350" y="0"/>
          <a:ext cx="95250" cy="228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95250</xdr:colOff>
      <xdr:row>1</xdr:row>
      <xdr:rowOff>38101</xdr:rowOff>
    </xdr:to>
    <xdr:sp macro="" textlink="">
      <xdr:nvSpPr>
        <xdr:cNvPr id="108" name="Text Box 108"/>
        <xdr:cNvSpPr txBox="1">
          <a:spLocks noChangeArrowheads="1"/>
        </xdr:cNvSpPr>
      </xdr:nvSpPr>
      <xdr:spPr bwMode="auto">
        <a:xfrm>
          <a:off x="5848350" y="0"/>
          <a:ext cx="95250" cy="228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95250</xdr:colOff>
      <xdr:row>1</xdr:row>
      <xdr:rowOff>38101</xdr:rowOff>
    </xdr:to>
    <xdr:sp macro="" textlink="">
      <xdr:nvSpPr>
        <xdr:cNvPr id="109" name="Text Box 109"/>
        <xdr:cNvSpPr txBox="1">
          <a:spLocks noChangeArrowheads="1"/>
        </xdr:cNvSpPr>
      </xdr:nvSpPr>
      <xdr:spPr bwMode="auto">
        <a:xfrm>
          <a:off x="5848350" y="0"/>
          <a:ext cx="95250" cy="228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95250</xdr:colOff>
      <xdr:row>1</xdr:row>
      <xdr:rowOff>38101</xdr:rowOff>
    </xdr:to>
    <xdr:sp macro="" textlink="">
      <xdr:nvSpPr>
        <xdr:cNvPr id="110" name="Text Box 110"/>
        <xdr:cNvSpPr txBox="1">
          <a:spLocks noChangeArrowheads="1"/>
        </xdr:cNvSpPr>
      </xdr:nvSpPr>
      <xdr:spPr bwMode="auto">
        <a:xfrm>
          <a:off x="5848350" y="0"/>
          <a:ext cx="95250" cy="228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95250</xdr:colOff>
      <xdr:row>1</xdr:row>
      <xdr:rowOff>38101</xdr:rowOff>
    </xdr:to>
    <xdr:sp macro="" textlink="">
      <xdr:nvSpPr>
        <xdr:cNvPr id="111" name="Text Box 111"/>
        <xdr:cNvSpPr txBox="1">
          <a:spLocks noChangeArrowheads="1"/>
        </xdr:cNvSpPr>
      </xdr:nvSpPr>
      <xdr:spPr bwMode="auto">
        <a:xfrm>
          <a:off x="5848350" y="0"/>
          <a:ext cx="95250" cy="228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95250</xdr:colOff>
      <xdr:row>1</xdr:row>
      <xdr:rowOff>38101</xdr:rowOff>
    </xdr:to>
    <xdr:sp macro="" textlink="">
      <xdr:nvSpPr>
        <xdr:cNvPr id="112" name="Text Box 112"/>
        <xdr:cNvSpPr txBox="1">
          <a:spLocks noChangeArrowheads="1"/>
        </xdr:cNvSpPr>
      </xdr:nvSpPr>
      <xdr:spPr bwMode="auto">
        <a:xfrm>
          <a:off x="5848350" y="0"/>
          <a:ext cx="95250" cy="228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95250</xdr:colOff>
      <xdr:row>1</xdr:row>
      <xdr:rowOff>38101</xdr:rowOff>
    </xdr:to>
    <xdr:sp macro="" textlink="">
      <xdr:nvSpPr>
        <xdr:cNvPr id="113" name="Text Box 113"/>
        <xdr:cNvSpPr txBox="1">
          <a:spLocks noChangeArrowheads="1"/>
        </xdr:cNvSpPr>
      </xdr:nvSpPr>
      <xdr:spPr bwMode="auto">
        <a:xfrm>
          <a:off x="5848350" y="0"/>
          <a:ext cx="95250" cy="228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95250</xdr:colOff>
      <xdr:row>1</xdr:row>
      <xdr:rowOff>38101</xdr:rowOff>
    </xdr:to>
    <xdr:sp macro="" textlink="">
      <xdr:nvSpPr>
        <xdr:cNvPr id="114" name="Text Box 114"/>
        <xdr:cNvSpPr txBox="1">
          <a:spLocks noChangeArrowheads="1"/>
        </xdr:cNvSpPr>
      </xdr:nvSpPr>
      <xdr:spPr bwMode="auto">
        <a:xfrm>
          <a:off x="5848350" y="0"/>
          <a:ext cx="95250" cy="228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95250</xdr:colOff>
      <xdr:row>1</xdr:row>
      <xdr:rowOff>38101</xdr:rowOff>
    </xdr:to>
    <xdr:sp macro="" textlink="">
      <xdr:nvSpPr>
        <xdr:cNvPr id="115" name="Text Box 115"/>
        <xdr:cNvSpPr txBox="1">
          <a:spLocks noChangeArrowheads="1"/>
        </xdr:cNvSpPr>
      </xdr:nvSpPr>
      <xdr:spPr bwMode="auto">
        <a:xfrm>
          <a:off x="5848350" y="0"/>
          <a:ext cx="95250" cy="228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95250</xdr:colOff>
      <xdr:row>1</xdr:row>
      <xdr:rowOff>38101</xdr:rowOff>
    </xdr:to>
    <xdr:sp macro="" textlink="">
      <xdr:nvSpPr>
        <xdr:cNvPr id="116" name="Text Box 116"/>
        <xdr:cNvSpPr txBox="1">
          <a:spLocks noChangeArrowheads="1"/>
        </xdr:cNvSpPr>
      </xdr:nvSpPr>
      <xdr:spPr bwMode="auto">
        <a:xfrm>
          <a:off x="5848350" y="0"/>
          <a:ext cx="95250" cy="228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95250</xdr:colOff>
      <xdr:row>1</xdr:row>
      <xdr:rowOff>38101</xdr:rowOff>
    </xdr:to>
    <xdr:sp macro="" textlink="">
      <xdr:nvSpPr>
        <xdr:cNvPr id="117" name="Text Box 117"/>
        <xdr:cNvSpPr txBox="1">
          <a:spLocks noChangeArrowheads="1"/>
        </xdr:cNvSpPr>
      </xdr:nvSpPr>
      <xdr:spPr bwMode="auto">
        <a:xfrm>
          <a:off x="5848350" y="0"/>
          <a:ext cx="95250" cy="228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95250</xdr:colOff>
      <xdr:row>1</xdr:row>
      <xdr:rowOff>38101</xdr:rowOff>
    </xdr:to>
    <xdr:sp macro="" textlink="">
      <xdr:nvSpPr>
        <xdr:cNvPr id="118" name="Text Box 118"/>
        <xdr:cNvSpPr txBox="1">
          <a:spLocks noChangeArrowheads="1"/>
        </xdr:cNvSpPr>
      </xdr:nvSpPr>
      <xdr:spPr bwMode="auto">
        <a:xfrm>
          <a:off x="5848350" y="0"/>
          <a:ext cx="95250" cy="228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95250</xdr:colOff>
      <xdr:row>1</xdr:row>
      <xdr:rowOff>38101</xdr:rowOff>
    </xdr:to>
    <xdr:sp macro="" textlink="">
      <xdr:nvSpPr>
        <xdr:cNvPr id="119" name="Text Box 119"/>
        <xdr:cNvSpPr txBox="1">
          <a:spLocks noChangeArrowheads="1"/>
        </xdr:cNvSpPr>
      </xdr:nvSpPr>
      <xdr:spPr bwMode="auto">
        <a:xfrm>
          <a:off x="5848350" y="0"/>
          <a:ext cx="95250" cy="228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95250</xdr:colOff>
      <xdr:row>1</xdr:row>
      <xdr:rowOff>38101</xdr:rowOff>
    </xdr:to>
    <xdr:sp macro="" textlink="">
      <xdr:nvSpPr>
        <xdr:cNvPr id="120" name="Text Box 120"/>
        <xdr:cNvSpPr txBox="1">
          <a:spLocks noChangeArrowheads="1"/>
        </xdr:cNvSpPr>
      </xdr:nvSpPr>
      <xdr:spPr bwMode="auto">
        <a:xfrm>
          <a:off x="5848350" y="0"/>
          <a:ext cx="95250" cy="228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95250</xdr:colOff>
      <xdr:row>1</xdr:row>
      <xdr:rowOff>38101</xdr:rowOff>
    </xdr:to>
    <xdr:sp macro="" textlink="">
      <xdr:nvSpPr>
        <xdr:cNvPr id="121" name="Text Box 121"/>
        <xdr:cNvSpPr txBox="1">
          <a:spLocks noChangeArrowheads="1"/>
        </xdr:cNvSpPr>
      </xdr:nvSpPr>
      <xdr:spPr bwMode="auto">
        <a:xfrm>
          <a:off x="5848350" y="0"/>
          <a:ext cx="95250" cy="228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95250</xdr:colOff>
      <xdr:row>1</xdr:row>
      <xdr:rowOff>38101</xdr:rowOff>
    </xdr:to>
    <xdr:sp macro="" textlink="">
      <xdr:nvSpPr>
        <xdr:cNvPr id="122" name="Text Box 122"/>
        <xdr:cNvSpPr txBox="1">
          <a:spLocks noChangeArrowheads="1"/>
        </xdr:cNvSpPr>
      </xdr:nvSpPr>
      <xdr:spPr bwMode="auto">
        <a:xfrm>
          <a:off x="5848350" y="0"/>
          <a:ext cx="95250" cy="228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95250</xdr:colOff>
      <xdr:row>1</xdr:row>
      <xdr:rowOff>38101</xdr:rowOff>
    </xdr:to>
    <xdr:sp macro="" textlink="">
      <xdr:nvSpPr>
        <xdr:cNvPr id="123" name="Text Box 123"/>
        <xdr:cNvSpPr txBox="1">
          <a:spLocks noChangeArrowheads="1"/>
        </xdr:cNvSpPr>
      </xdr:nvSpPr>
      <xdr:spPr bwMode="auto">
        <a:xfrm>
          <a:off x="5848350" y="0"/>
          <a:ext cx="95250" cy="228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95250</xdr:colOff>
      <xdr:row>1</xdr:row>
      <xdr:rowOff>38101</xdr:rowOff>
    </xdr:to>
    <xdr:sp macro="" textlink="">
      <xdr:nvSpPr>
        <xdr:cNvPr id="124" name="Text Box 124"/>
        <xdr:cNvSpPr txBox="1">
          <a:spLocks noChangeArrowheads="1"/>
        </xdr:cNvSpPr>
      </xdr:nvSpPr>
      <xdr:spPr bwMode="auto">
        <a:xfrm>
          <a:off x="5848350" y="0"/>
          <a:ext cx="95250" cy="228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95250</xdr:colOff>
      <xdr:row>1</xdr:row>
      <xdr:rowOff>38101</xdr:rowOff>
    </xdr:to>
    <xdr:sp macro="" textlink="">
      <xdr:nvSpPr>
        <xdr:cNvPr id="125" name="Text Box 125"/>
        <xdr:cNvSpPr txBox="1">
          <a:spLocks noChangeArrowheads="1"/>
        </xdr:cNvSpPr>
      </xdr:nvSpPr>
      <xdr:spPr bwMode="auto">
        <a:xfrm>
          <a:off x="5848350" y="0"/>
          <a:ext cx="95250" cy="228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95250</xdr:colOff>
      <xdr:row>1</xdr:row>
      <xdr:rowOff>38101</xdr:rowOff>
    </xdr:to>
    <xdr:sp macro="" textlink="">
      <xdr:nvSpPr>
        <xdr:cNvPr id="126" name="Text Box 126"/>
        <xdr:cNvSpPr txBox="1">
          <a:spLocks noChangeArrowheads="1"/>
        </xdr:cNvSpPr>
      </xdr:nvSpPr>
      <xdr:spPr bwMode="auto">
        <a:xfrm>
          <a:off x="5848350" y="0"/>
          <a:ext cx="95250" cy="228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95250</xdr:colOff>
      <xdr:row>1</xdr:row>
      <xdr:rowOff>38101</xdr:rowOff>
    </xdr:to>
    <xdr:sp macro="" textlink="">
      <xdr:nvSpPr>
        <xdr:cNvPr id="127" name="Text Box 127"/>
        <xdr:cNvSpPr txBox="1">
          <a:spLocks noChangeArrowheads="1"/>
        </xdr:cNvSpPr>
      </xdr:nvSpPr>
      <xdr:spPr bwMode="auto">
        <a:xfrm>
          <a:off x="5848350" y="0"/>
          <a:ext cx="95250" cy="228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95250</xdr:colOff>
      <xdr:row>1</xdr:row>
      <xdr:rowOff>38101</xdr:rowOff>
    </xdr:to>
    <xdr:sp macro="" textlink="">
      <xdr:nvSpPr>
        <xdr:cNvPr id="128" name="Text Box 128"/>
        <xdr:cNvSpPr txBox="1">
          <a:spLocks noChangeArrowheads="1"/>
        </xdr:cNvSpPr>
      </xdr:nvSpPr>
      <xdr:spPr bwMode="auto">
        <a:xfrm>
          <a:off x="5848350" y="0"/>
          <a:ext cx="95250" cy="228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95250</xdr:colOff>
      <xdr:row>1</xdr:row>
      <xdr:rowOff>38101</xdr:rowOff>
    </xdr:to>
    <xdr:sp macro="" textlink="">
      <xdr:nvSpPr>
        <xdr:cNvPr id="129" name="Text Box 129"/>
        <xdr:cNvSpPr txBox="1">
          <a:spLocks noChangeArrowheads="1"/>
        </xdr:cNvSpPr>
      </xdr:nvSpPr>
      <xdr:spPr bwMode="auto">
        <a:xfrm>
          <a:off x="5848350" y="0"/>
          <a:ext cx="95250" cy="228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95250</xdr:colOff>
      <xdr:row>1</xdr:row>
      <xdr:rowOff>38101</xdr:rowOff>
    </xdr:to>
    <xdr:sp macro="" textlink="">
      <xdr:nvSpPr>
        <xdr:cNvPr id="130" name="Text Box 130"/>
        <xdr:cNvSpPr txBox="1">
          <a:spLocks noChangeArrowheads="1"/>
        </xdr:cNvSpPr>
      </xdr:nvSpPr>
      <xdr:spPr bwMode="auto">
        <a:xfrm>
          <a:off x="5848350" y="0"/>
          <a:ext cx="95250" cy="228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95250</xdr:colOff>
      <xdr:row>1</xdr:row>
      <xdr:rowOff>38101</xdr:rowOff>
    </xdr:to>
    <xdr:sp macro="" textlink="">
      <xdr:nvSpPr>
        <xdr:cNvPr id="131" name="Text Box 131"/>
        <xdr:cNvSpPr txBox="1">
          <a:spLocks noChangeArrowheads="1"/>
        </xdr:cNvSpPr>
      </xdr:nvSpPr>
      <xdr:spPr bwMode="auto">
        <a:xfrm>
          <a:off x="5848350" y="0"/>
          <a:ext cx="95250" cy="228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95250</xdr:colOff>
      <xdr:row>1</xdr:row>
      <xdr:rowOff>38101</xdr:rowOff>
    </xdr:to>
    <xdr:sp macro="" textlink="">
      <xdr:nvSpPr>
        <xdr:cNvPr id="132" name="Text Box 132"/>
        <xdr:cNvSpPr txBox="1">
          <a:spLocks noChangeArrowheads="1"/>
        </xdr:cNvSpPr>
      </xdr:nvSpPr>
      <xdr:spPr bwMode="auto">
        <a:xfrm>
          <a:off x="5848350" y="0"/>
          <a:ext cx="95250" cy="228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95250</xdr:colOff>
      <xdr:row>1</xdr:row>
      <xdr:rowOff>38101</xdr:rowOff>
    </xdr:to>
    <xdr:sp macro="" textlink="">
      <xdr:nvSpPr>
        <xdr:cNvPr id="133" name="Text Box 133"/>
        <xdr:cNvSpPr txBox="1">
          <a:spLocks noChangeArrowheads="1"/>
        </xdr:cNvSpPr>
      </xdr:nvSpPr>
      <xdr:spPr bwMode="auto">
        <a:xfrm>
          <a:off x="5848350" y="0"/>
          <a:ext cx="95250" cy="228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95250</xdr:colOff>
      <xdr:row>1</xdr:row>
      <xdr:rowOff>38101</xdr:rowOff>
    </xdr:to>
    <xdr:sp macro="" textlink="">
      <xdr:nvSpPr>
        <xdr:cNvPr id="134" name="Text Box 134"/>
        <xdr:cNvSpPr txBox="1">
          <a:spLocks noChangeArrowheads="1"/>
        </xdr:cNvSpPr>
      </xdr:nvSpPr>
      <xdr:spPr bwMode="auto">
        <a:xfrm>
          <a:off x="5848350" y="0"/>
          <a:ext cx="95250" cy="228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95250</xdr:colOff>
      <xdr:row>1</xdr:row>
      <xdr:rowOff>38101</xdr:rowOff>
    </xdr:to>
    <xdr:sp macro="" textlink="">
      <xdr:nvSpPr>
        <xdr:cNvPr id="135" name="Text Box 135"/>
        <xdr:cNvSpPr txBox="1">
          <a:spLocks noChangeArrowheads="1"/>
        </xdr:cNvSpPr>
      </xdr:nvSpPr>
      <xdr:spPr bwMode="auto">
        <a:xfrm>
          <a:off x="5848350" y="0"/>
          <a:ext cx="95250" cy="228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95250</xdr:colOff>
      <xdr:row>1</xdr:row>
      <xdr:rowOff>38101</xdr:rowOff>
    </xdr:to>
    <xdr:sp macro="" textlink="">
      <xdr:nvSpPr>
        <xdr:cNvPr id="136" name="Text Box 136"/>
        <xdr:cNvSpPr txBox="1">
          <a:spLocks noChangeArrowheads="1"/>
        </xdr:cNvSpPr>
      </xdr:nvSpPr>
      <xdr:spPr bwMode="auto">
        <a:xfrm>
          <a:off x="5848350" y="0"/>
          <a:ext cx="95250" cy="228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95250</xdr:colOff>
      <xdr:row>1</xdr:row>
      <xdr:rowOff>38101</xdr:rowOff>
    </xdr:to>
    <xdr:sp macro="" textlink="">
      <xdr:nvSpPr>
        <xdr:cNvPr id="137" name="Text Box 137"/>
        <xdr:cNvSpPr txBox="1">
          <a:spLocks noChangeArrowheads="1"/>
        </xdr:cNvSpPr>
      </xdr:nvSpPr>
      <xdr:spPr bwMode="auto">
        <a:xfrm>
          <a:off x="5848350" y="0"/>
          <a:ext cx="95250" cy="228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95250</xdr:colOff>
      <xdr:row>1</xdr:row>
      <xdr:rowOff>38101</xdr:rowOff>
    </xdr:to>
    <xdr:sp macro="" textlink="">
      <xdr:nvSpPr>
        <xdr:cNvPr id="138" name="Text Box 138"/>
        <xdr:cNvSpPr txBox="1">
          <a:spLocks noChangeArrowheads="1"/>
        </xdr:cNvSpPr>
      </xdr:nvSpPr>
      <xdr:spPr bwMode="auto">
        <a:xfrm>
          <a:off x="5848350" y="0"/>
          <a:ext cx="95250" cy="228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95250</xdr:colOff>
      <xdr:row>1</xdr:row>
      <xdr:rowOff>38101</xdr:rowOff>
    </xdr:to>
    <xdr:sp macro="" textlink="">
      <xdr:nvSpPr>
        <xdr:cNvPr id="139" name="Text Box 139"/>
        <xdr:cNvSpPr txBox="1">
          <a:spLocks noChangeArrowheads="1"/>
        </xdr:cNvSpPr>
      </xdr:nvSpPr>
      <xdr:spPr bwMode="auto">
        <a:xfrm>
          <a:off x="5848350" y="0"/>
          <a:ext cx="95250" cy="228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95250</xdr:colOff>
      <xdr:row>1</xdr:row>
      <xdr:rowOff>38101</xdr:rowOff>
    </xdr:to>
    <xdr:sp macro="" textlink="">
      <xdr:nvSpPr>
        <xdr:cNvPr id="140" name="Text Box 140"/>
        <xdr:cNvSpPr txBox="1">
          <a:spLocks noChangeArrowheads="1"/>
        </xdr:cNvSpPr>
      </xdr:nvSpPr>
      <xdr:spPr bwMode="auto">
        <a:xfrm>
          <a:off x="5848350" y="0"/>
          <a:ext cx="95250" cy="228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95250</xdr:colOff>
      <xdr:row>1</xdr:row>
      <xdr:rowOff>38101</xdr:rowOff>
    </xdr:to>
    <xdr:sp macro="" textlink="">
      <xdr:nvSpPr>
        <xdr:cNvPr id="141" name="Text Box 141"/>
        <xdr:cNvSpPr txBox="1">
          <a:spLocks noChangeArrowheads="1"/>
        </xdr:cNvSpPr>
      </xdr:nvSpPr>
      <xdr:spPr bwMode="auto">
        <a:xfrm>
          <a:off x="5848350" y="0"/>
          <a:ext cx="95250" cy="228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95250</xdr:colOff>
      <xdr:row>1</xdr:row>
      <xdr:rowOff>38101</xdr:rowOff>
    </xdr:to>
    <xdr:sp macro="" textlink="">
      <xdr:nvSpPr>
        <xdr:cNvPr id="142" name="Text Box 142"/>
        <xdr:cNvSpPr txBox="1">
          <a:spLocks noChangeArrowheads="1"/>
        </xdr:cNvSpPr>
      </xdr:nvSpPr>
      <xdr:spPr bwMode="auto">
        <a:xfrm>
          <a:off x="5848350" y="0"/>
          <a:ext cx="95250" cy="228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95250</xdr:colOff>
      <xdr:row>1</xdr:row>
      <xdr:rowOff>38101</xdr:rowOff>
    </xdr:to>
    <xdr:sp macro="" textlink="">
      <xdr:nvSpPr>
        <xdr:cNvPr id="143" name="Text Box 143"/>
        <xdr:cNvSpPr txBox="1">
          <a:spLocks noChangeArrowheads="1"/>
        </xdr:cNvSpPr>
      </xdr:nvSpPr>
      <xdr:spPr bwMode="auto">
        <a:xfrm>
          <a:off x="5848350" y="0"/>
          <a:ext cx="95250" cy="228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95250</xdr:colOff>
      <xdr:row>1</xdr:row>
      <xdr:rowOff>38101</xdr:rowOff>
    </xdr:to>
    <xdr:sp macro="" textlink="">
      <xdr:nvSpPr>
        <xdr:cNvPr id="144" name="Text Box 144"/>
        <xdr:cNvSpPr txBox="1">
          <a:spLocks noChangeArrowheads="1"/>
        </xdr:cNvSpPr>
      </xdr:nvSpPr>
      <xdr:spPr bwMode="auto">
        <a:xfrm>
          <a:off x="5848350" y="0"/>
          <a:ext cx="95250" cy="228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95250</xdr:colOff>
      <xdr:row>1</xdr:row>
      <xdr:rowOff>38101</xdr:rowOff>
    </xdr:to>
    <xdr:sp macro="" textlink="">
      <xdr:nvSpPr>
        <xdr:cNvPr id="145" name="Text Box 145"/>
        <xdr:cNvSpPr txBox="1">
          <a:spLocks noChangeArrowheads="1"/>
        </xdr:cNvSpPr>
      </xdr:nvSpPr>
      <xdr:spPr bwMode="auto">
        <a:xfrm>
          <a:off x="5848350" y="0"/>
          <a:ext cx="95250" cy="228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95250</xdr:colOff>
      <xdr:row>1</xdr:row>
      <xdr:rowOff>38101</xdr:rowOff>
    </xdr:to>
    <xdr:sp macro="" textlink="">
      <xdr:nvSpPr>
        <xdr:cNvPr id="146" name="Text Box 146"/>
        <xdr:cNvSpPr txBox="1">
          <a:spLocks noChangeArrowheads="1"/>
        </xdr:cNvSpPr>
      </xdr:nvSpPr>
      <xdr:spPr bwMode="auto">
        <a:xfrm>
          <a:off x="5848350" y="0"/>
          <a:ext cx="95250" cy="228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95250</xdr:colOff>
      <xdr:row>1</xdr:row>
      <xdr:rowOff>38101</xdr:rowOff>
    </xdr:to>
    <xdr:sp macro="" textlink="">
      <xdr:nvSpPr>
        <xdr:cNvPr id="147" name="Text Box 147"/>
        <xdr:cNvSpPr txBox="1">
          <a:spLocks noChangeArrowheads="1"/>
        </xdr:cNvSpPr>
      </xdr:nvSpPr>
      <xdr:spPr bwMode="auto">
        <a:xfrm>
          <a:off x="5848350" y="0"/>
          <a:ext cx="95250" cy="228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95250</xdr:colOff>
      <xdr:row>1</xdr:row>
      <xdr:rowOff>38101</xdr:rowOff>
    </xdr:to>
    <xdr:sp macro="" textlink="">
      <xdr:nvSpPr>
        <xdr:cNvPr id="148" name="Text Box 148"/>
        <xdr:cNvSpPr txBox="1">
          <a:spLocks noChangeArrowheads="1"/>
        </xdr:cNvSpPr>
      </xdr:nvSpPr>
      <xdr:spPr bwMode="auto">
        <a:xfrm>
          <a:off x="5848350" y="0"/>
          <a:ext cx="95250" cy="228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95250</xdr:colOff>
      <xdr:row>1</xdr:row>
      <xdr:rowOff>38101</xdr:rowOff>
    </xdr:to>
    <xdr:sp macro="" textlink="">
      <xdr:nvSpPr>
        <xdr:cNvPr id="149" name="Text Box 149"/>
        <xdr:cNvSpPr txBox="1">
          <a:spLocks noChangeArrowheads="1"/>
        </xdr:cNvSpPr>
      </xdr:nvSpPr>
      <xdr:spPr bwMode="auto">
        <a:xfrm>
          <a:off x="5848350" y="0"/>
          <a:ext cx="95250" cy="228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95250</xdr:colOff>
      <xdr:row>1</xdr:row>
      <xdr:rowOff>38101</xdr:rowOff>
    </xdr:to>
    <xdr:sp macro="" textlink="">
      <xdr:nvSpPr>
        <xdr:cNvPr id="150" name="Text Box 150"/>
        <xdr:cNvSpPr txBox="1">
          <a:spLocks noChangeArrowheads="1"/>
        </xdr:cNvSpPr>
      </xdr:nvSpPr>
      <xdr:spPr bwMode="auto">
        <a:xfrm>
          <a:off x="5848350" y="0"/>
          <a:ext cx="95250" cy="228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95250</xdr:colOff>
      <xdr:row>1</xdr:row>
      <xdr:rowOff>38101</xdr:rowOff>
    </xdr:to>
    <xdr:sp macro="" textlink="">
      <xdr:nvSpPr>
        <xdr:cNvPr id="151" name="Text Box 151"/>
        <xdr:cNvSpPr txBox="1">
          <a:spLocks noChangeArrowheads="1"/>
        </xdr:cNvSpPr>
      </xdr:nvSpPr>
      <xdr:spPr bwMode="auto">
        <a:xfrm>
          <a:off x="5848350" y="0"/>
          <a:ext cx="95250" cy="228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95250</xdr:colOff>
      <xdr:row>1</xdr:row>
      <xdr:rowOff>38101</xdr:rowOff>
    </xdr:to>
    <xdr:sp macro="" textlink="">
      <xdr:nvSpPr>
        <xdr:cNvPr id="152" name="Text Box 152"/>
        <xdr:cNvSpPr txBox="1">
          <a:spLocks noChangeArrowheads="1"/>
        </xdr:cNvSpPr>
      </xdr:nvSpPr>
      <xdr:spPr bwMode="auto">
        <a:xfrm>
          <a:off x="5848350" y="0"/>
          <a:ext cx="95250" cy="228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95250</xdr:colOff>
      <xdr:row>1</xdr:row>
      <xdr:rowOff>38101</xdr:rowOff>
    </xdr:to>
    <xdr:sp macro="" textlink="">
      <xdr:nvSpPr>
        <xdr:cNvPr id="153" name="Text Box 153"/>
        <xdr:cNvSpPr txBox="1">
          <a:spLocks noChangeArrowheads="1"/>
        </xdr:cNvSpPr>
      </xdr:nvSpPr>
      <xdr:spPr bwMode="auto">
        <a:xfrm>
          <a:off x="5848350" y="0"/>
          <a:ext cx="95250" cy="228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95250</xdr:colOff>
      <xdr:row>1</xdr:row>
      <xdr:rowOff>38101</xdr:rowOff>
    </xdr:to>
    <xdr:sp macro="" textlink="">
      <xdr:nvSpPr>
        <xdr:cNvPr id="154" name="Text Box 154"/>
        <xdr:cNvSpPr txBox="1">
          <a:spLocks noChangeArrowheads="1"/>
        </xdr:cNvSpPr>
      </xdr:nvSpPr>
      <xdr:spPr bwMode="auto">
        <a:xfrm>
          <a:off x="5848350" y="0"/>
          <a:ext cx="95250" cy="228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95250</xdr:colOff>
      <xdr:row>1</xdr:row>
      <xdr:rowOff>38101</xdr:rowOff>
    </xdr:to>
    <xdr:sp macro="" textlink="">
      <xdr:nvSpPr>
        <xdr:cNvPr id="155" name="Text Box 155"/>
        <xdr:cNvSpPr txBox="1">
          <a:spLocks noChangeArrowheads="1"/>
        </xdr:cNvSpPr>
      </xdr:nvSpPr>
      <xdr:spPr bwMode="auto">
        <a:xfrm>
          <a:off x="5848350" y="0"/>
          <a:ext cx="95250" cy="228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95250</xdr:colOff>
      <xdr:row>1</xdr:row>
      <xdr:rowOff>38101</xdr:rowOff>
    </xdr:to>
    <xdr:sp macro="" textlink="">
      <xdr:nvSpPr>
        <xdr:cNvPr id="156" name="Text Box 156"/>
        <xdr:cNvSpPr txBox="1">
          <a:spLocks noChangeArrowheads="1"/>
        </xdr:cNvSpPr>
      </xdr:nvSpPr>
      <xdr:spPr bwMode="auto">
        <a:xfrm>
          <a:off x="5848350" y="0"/>
          <a:ext cx="95250" cy="228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95250</xdr:colOff>
      <xdr:row>1</xdr:row>
      <xdr:rowOff>38101</xdr:rowOff>
    </xdr:to>
    <xdr:sp macro="" textlink="">
      <xdr:nvSpPr>
        <xdr:cNvPr id="157" name="Text Box 157"/>
        <xdr:cNvSpPr txBox="1">
          <a:spLocks noChangeArrowheads="1"/>
        </xdr:cNvSpPr>
      </xdr:nvSpPr>
      <xdr:spPr bwMode="auto">
        <a:xfrm>
          <a:off x="5848350" y="0"/>
          <a:ext cx="95250" cy="228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95250</xdr:colOff>
      <xdr:row>1</xdr:row>
      <xdr:rowOff>38101</xdr:rowOff>
    </xdr:to>
    <xdr:sp macro="" textlink="">
      <xdr:nvSpPr>
        <xdr:cNvPr id="158" name="Text Box 158"/>
        <xdr:cNvSpPr txBox="1">
          <a:spLocks noChangeArrowheads="1"/>
        </xdr:cNvSpPr>
      </xdr:nvSpPr>
      <xdr:spPr bwMode="auto">
        <a:xfrm>
          <a:off x="5848350" y="0"/>
          <a:ext cx="95250" cy="228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95250</xdr:colOff>
      <xdr:row>1</xdr:row>
      <xdr:rowOff>38101</xdr:rowOff>
    </xdr:to>
    <xdr:sp macro="" textlink="">
      <xdr:nvSpPr>
        <xdr:cNvPr id="159" name="Text Box 159"/>
        <xdr:cNvSpPr txBox="1">
          <a:spLocks noChangeArrowheads="1"/>
        </xdr:cNvSpPr>
      </xdr:nvSpPr>
      <xdr:spPr bwMode="auto">
        <a:xfrm>
          <a:off x="5848350" y="0"/>
          <a:ext cx="95250" cy="228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95250</xdr:colOff>
      <xdr:row>1</xdr:row>
      <xdr:rowOff>38101</xdr:rowOff>
    </xdr:to>
    <xdr:sp macro="" textlink="">
      <xdr:nvSpPr>
        <xdr:cNvPr id="160" name="Text Box 160"/>
        <xdr:cNvSpPr txBox="1">
          <a:spLocks noChangeArrowheads="1"/>
        </xdr:cNvSpPr>
      </xdr:nvSpPr>
      <xdr:spPr bwMode="auto">
        <a:xfrm>
          <a:off x="5848350" y="0"/>
          <a:ext cx="95250" cy="228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95250</xdr:colOff>
      <xdr:row>1</xdr:row>
      <xdr:rowOff>38101</xdr:rowOff>
    </xdr:to>
    <xdr:sp macro="" textlink="">
      <xdr:nvSpPr>
        <xdr:cNvPr id="161" name="Text Box 161"/>
        <xdr:cNvSpPr txBox="1">
          <a:spLocks noChangeArrowheads="1"/>
        </xdr:cNvSpPr>
      </xdr:nvSpPr>
      <xdr:spPr bwMode="auto">
        <a:xfrm>
          <a:off x="5848350" y="0"/>
          <a:ext cx="95250" cy="228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95250</xdr:colOff>
      <xdr:row>1</xdr:row>
      <xdr:rowOff>38101</xdr:rowOff>
    </xdr:to>
    <xdr:sp macro="" textlink="">
      <xdr:nvSpPr>
        <xdr:cNvPr id="162" name="Text Box 162"/>
        <xdr:cNvSpPr txBox="1">
          <a:spLocks noChangeArrowheads="1"/>
        </xdr:cNvSpPr>
      </xdr:nvSpPr>
      <xdr:spPr bwMode="auto">
        <a:xfrm>
          <a:off x="5848350" y="0"/>
          <a:ext cx="95250" cy="228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95250</xdr:colOff>
      <xdr:row>1</xdr:row>
      <xdr:rowOff>38101</xdr:rowOff>
    </xdr:to>
    <xdr:sp macro="" textlink="">
      <xdr:nvSpPr>
        <xdr:cNvPr id="163" name="Text Box 163"/>
        <xdr:cNvSpPr txBox="1">
          <a:spLocks noChangeArrowheads="1"/>
        </xdr:cNvSpPr>
      </xdr:nvSpPr>
      <xdr:spPr bwMode="auto">
        <a:xfrm>
          <a:off x="5848350" y="0"/>
          <a:ext cx="95250" cy="228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95250</xdr:colOff>
      <xdr:row>1</xdr:row>
      <xdr:rowOff>38101</xdr:rowOff>
    </xdr:to>
    <xdr:sp macro="" textlink="">
      <xdr:nvSpPr>
        <xdr:cNvPr id="164" name="Text Box 164"/>
        <xdr:cNvSpPr txBox="1">
          <a:spLocks noChangeArrowheads="1"/>
        </xdr:cNvSpPr>
      </xdr:nvSpPr>
      <xdr:spPr bwMode="auto">
        <a:xfrm>
          <a:off x="5848350" y="0"/>
          <a:ext cx="95250" cy="228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95250</xdr:colOff>
      <xdr:row>1</xdr:row>
      <xdr:rowOff>38101</xdr:rowOff>
    </xdr:to>
    <xdr:sp macro="" textlink="">
      <xdr:nvSpPr>
        <xdr:cNvPr id="165" name="Text Box 165"/>
        <xdr:cNvSpPr txBox="1">
          <a:spLocks noChangeArrowheads="1"/>
        </xdr:cNvSpPr>
      </xdr:nvSpPr>
      <xdr:spPr bwMode="auto">
        <a:xfrm>
          <a:off x="5848350" y="0"/>
          <a:ext cx="95250" cy="228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95250</xdr:colOff>
      <xdr:row>1</xdr:row>
      <xdr:rowOff>38101</xdr:rowOff>
    </xdr:to>
    <xdr:sp macro="" textlink="">
      <xdr:nvSpPr>
        <xdr:cNvPr id="166" name="Text Box 166"/>
        <xdr:cNvSpPr txBox="1">
          <a:spLocks noChangeArrowheads="1"/>
        </xdr:cNvSpPr>
      </xdr:nvSpPr>
      <xdr:spPr bwMode="auto">
        <a:xfrm>
          <a:off x="5848350" y="0"/>
          <a:ext cx="95250" cy="228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95250</xdr:colOff>
      <xdr:row>1</xdr:row>
      <xdr:rowOff>38101</xdr:rowOff>
    </xdr:to>
    <xdr:sp macro="" textlink="">
      <xdr:nvSpPr>
        <xdr:cNvPr id="167" name="Text Box 167"/>
        <xdr:cNvSpPr txBox="1">
          <a:spLocks noChangeArrowheads="1"/>
        </xdr:cNvSpPr>
      </xdr:nvSpPr>
      <xdr:spPr bwMode="auto">
        <a:xfrm>
          <a:off x="5848350" y="0"/>
          <a:ext cx="95250" cy="228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95250</xdr:colOff>
      <xdr:row>1</xdr:row>
      <xdr:rowOff>38101</xdr:rowOff>
    </xdr:to>
    <xdr:sp macro="" textlink="">
      <xdr:nvSpPr>
        <xdr:cNvPr id="168" name="Text Box 168"/>
        <xdr:cNvSpPr txBox="1">
          <a:spLocks noChangeArrowheads="1"/>
        </xdr:cNvSpPr>
      </xdr:nvSpPr>
      <xdr:spPr bwMode="auto">
        <a:xfrm>
          <a:off x="5848350" y="0"/>
          <a:ext cx="95250" cy="228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95250</xdr:colOff>
      <xdr:row>1</xdr:row>
      <xdr:rowOff>38101</xdr:rowOff>
    </xdr:to>
    <xdr:sp macro="" textlink="">
      <xdr:nvSpPr>
        <xdr:cNvPr id="169" name="Text Box 169"/>
        <xdr:cNvSpPr txBox="1">
          <a:spLocks noChangeArrowheads="1"/>
        </xdr:cNvSpPr>
      </xdr:nvSpPr>
      <xdr:spPr bwMode="auto">
        <a:xfrm>
          <a:off x="5848350" y="0"/>
          <a:ext cx="95250" cy="228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95250</xdr:colOff>
      <xdr:row>1</xdr:row>
      <xdr:rowOff>38101</xdr:rowOff>
    </xdr:to>
    <xdr:sp macro="" textlink="">
      <xdr:nvSpPr>
        <xdr:cNvPr id="170" name="Text Box 170"/>
        <xdr:cNvSpPr txBox="1">
          <a:spLocks noChangeArrowheads="1"/>
        </xdr:cNvSpPr>
      </xdr:nvSpPr>
      <xdr:spPr bwMode="auto">
        <a:xfrm>
          <a:off x="5848350" y="0"/>
          <a:ext cx="95250" cy="228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95250</xdr:colOff>
      <xdr:row>1</xdr:row>
      <xdr:rowOff>38101</xdr:rowOff>
    </xdr:to>
    <xdr:sp macro="" textlink="">
      <xdr:nvSpPr>
        <xdr:cNvPr id="171" name="Text Box 171"/>
        <xdr:cNvSpPr txBox="1">
          <a:spLocks noChangeArrowheads="1"/>
        </xdr:cNvSpPr>
      </xdr:nvSpPr>
      <xdr:spPr bwMode="auto">
        <a:xfrm>
          <a:off x="5848350" y="0"/>
          <a:ext cx="95250" cy="228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95250</xdr:colOff>
      <xdr:row>1</xdr:row>
      <xdr:rowOff>38101</xdr:rowOff>
    </xdr:to>
    <xdr:sp macro="" textlink="">
      <xdr:nvSpPr>
        <xdr:cNvPr id="172" name="Text Box 172"/>
        <xdr:cNvSpPr txBox="1">
          <a:spLocks noChangeArrowheads="1"/>
        </xdr:cNvSpPr>
      </xdr:nvSpPr>
      <xdr:spPr bwMode="auto">
        <a:xfrm>
          <a:off x="5848350" y="0"/>
          <a:ext cx="95250" cy="228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95250</xdr:colOff>
      <xdr:row>1</xdr:row>
      <xdr:rowOff>38101</xdr:rowOff>
    </xdr:to>
    <xdr:sp macro="" textlink="">
      <xdr:nvSpPr>
        <xdr:cNvPr id="173" name="Text Box 173"/>
        <xdr:cNvSpPr txBox="1">
          <a:spLocks noChangeArrowheads="1"/>
        </xdr:cNvSpPr>
      </xdr:nvSpPr>
      <xdr:spPr bwMode="auto">
        <a:xfrm>
          <a:off x="5848350" y="0"/>
          <a:ext cx="95250" cy="228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95250</xdr:colOff>
      <xdr:row>1</xdr:row>
      <xdr:rowOff>38101</xdr:rowOff>
    </xdr:to>
    <xdr:sp macro="" textlink="">
      <xdr:nvSpPr>
        <xdr:cNvPr id="174" name="Text Box 174"/>
        <xdr:cNvSpPr txBox="1">
          <a:spLocks noChangeArrowheads="1"/>
        </xdr:cNvSpPr>
      </xdr:nvSpPr>
      <xdr:spPr bwMode="auto">
        <a:xfrm>
          <a:off x="5848350" y="0"/>
          <a:ext cx="95250" cy="228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95250</xdr:colOff>
      <xdr:row>1</xdr:row>
      <xdr:rowOff>38101</xdr:rowOff>
    </xdr:to>
    <xdr:sp macro="" textlink="">
      <xdr:nvSpPr>
        <xdr:cNvPr id="175" name="Text Box 175"/>
        <xdr:cNvSpPr txBox="1">
          <a:spLocks noChangeArrowheads="1"/>
        </xdr:cNvSpPr>
      </xdr:nvSpPr>
      <xdr:spPr bwMode="auto">
        <a:xfrm>
          <a:off x="5848350" y="0"/>
          <a:ext cx="95250" cy="228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95250</xdr:colOff>
      <xdr:row>1</xdr:row>
      <xdr:rowOff>38101</xdr:rowOff>
    </xdr:to>
    <xdr:sp macro="" textlink="">
      <xdr:nvSpPr>
        <xdr:cNvPr id="176" name="Text Box 176"/>
        <xdr:cNvSpPr txBox="1">
          <a:spLocks noChangeArrowheads="1"/>
        </xdr:cNvSpPr>
      </xdr:nvSpPr>
      <xdr:spPr bwMode="auto">
        <a:xfrm>
          <a:off x="5848350" y="0"/>
          <a:ext cx="95250" cy="228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95250</xdr:colOff>
      <xdr:row>1</xdr:row>
      <xdr:rowOff>38101</xdr:rowOff>
    </xdr:to>
    <xdr:sp macro="" textlink="">
      <xdr:nvSpPr>
        <xdr:cNvPr id="177" name="Text Box 177"/>
        <xdr:cNvSpPr txBox="1">
          <a:spLocks noChangeArrowheads="1"/>
        </xdr:cNvSpPr>
      </xdr:nvSpPr>
      <xdr:spPr bwMode="auto">
        <a:xfrm>
          <a:off x="5848350" y="0"/>
          <a:ext cx="95250" cy="228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95250</xdr:colOff>
      <xdr:row>1</xdr:row>
      <xdr:rowOff>38101</xdr:rowOff>
    </xdr:to>
    <xdr:sp macro="" textlink="">
      <xdr:nvSpPr>
        <xdr:cNvPr id="178" name="Text Box 178"/>
        <xdr:cNvSpPr txBox="1">
          <a:spLocks noChangeArrowheads="1"/>
        </xdr:cNvSpPr>
      </xdr:nvSpPr>
      <xdr:spPr bwMode="auto">
        <a:xfrm>
          <a:off x="5848350" y="0"/>
          <a:ext cx="95250" cy="228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95250</xdr:colOff>
      <xdr:row>1</xdr:row>
      <xdr:rowOff>38101</xdr:rowOff>
    </xdr:to>
    <xdr:sp macro="" textlink="">
      <xdr:nvSpPr>
        <xdr:cNvPr id="179" name="Text Box 179"/>
        <xdr:cNvSpPr txBox="1">
          <a:spLocks noChangeArrowheads="1"/>
        </xdr:cNvSpPr>
      </xdr:nvSpPr>
      <xdr:spPr bwMode="auto">
        <a:xfrm>
          <a:off x="5848350" y="0"/>
          <a:ext cx="95250" cy="228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95250</xdr:colOff>
      <xdr:row>1</xdr:row>
      <xdr:rowOff>38101</xdr:rowOff>
    </xdr:to>
    <xdr:sp macro="" textlink="">
      <xdr:nvSpPr>
        <xdr:cNvPr id="180" name="Text Box 180"/>
        <xdr:cNvSpPr txBox="1">
          <a:spLocks noChangeArrowheads="1"/>
        </xdr:cNvSpPr>
      </xdr:nvSpPr>
      <xdr:spPr bwMode="auto">
        <a:xfrm>
          <a:off x="5848350" y="0"/>
          <a:ext cx="95250" cy="228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95250</xdr:colOff>
      <xdr:row>1</xdr:row>
      <xdr:rowOff>38101</xdr:rowOff>
    </xdr:to>
    <xdr:sp macro="" textlink="">
      <xdr:nvSpPr>
        <xdr:cNvPr id="181" name="Text Box 181"/>
        <xdr:cNvSpPr txBox="1">
          <a:spLocks noChangeArrowheads="1"/>
        </xdr:cNvSpPr>
      </xdr:nvSpPr>
      <xdr:spPr bwMode="auto">
        <a:xfrm>
          <a:off x="5848350" y="0"/>
          <a:ext cx="95250" cy="228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95250</xdr:colOff>
      <xdr:row>1</xdr:row>
      <xdr:rowOff>38101</xdr:rowOff>
    </xdr:to>
    <xdr:sp macro="" textlink="">
      <xdr:nvSpPr>
        <xdr:cNvPr id="182" name="Text Box 182"/>
        <xdr:cNvSpPr txBox="1">
          <a:spLocks noChangeArrowheads="1"/>
        </xdr:cNvSpPr>
      </xdr:nvSpPr>
      <xdr:spPr bwMode="auto">
        <a:xfrm>
          <a:off x="5848350" y="0"/>
          <a:ext cx="95250" cy="228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95250</xdr:colOff>
      <xdr:row>1</xdr:row>
      <xdr:rowOff>38101</xdr:rowOff>
    </xdr:to>
    <xdr:sp macro="" textlink="">
      <xdr:nvSpPr>
        <xdr:cNvPr id="183" name="Text Box 183"/>
        <xdr:cNvSpPr txBox="1">
          <a:spLocks noChangeArrowheads="1"/>
        </xdr:cNvSpPr>
      </xdr:nvSpPr>
      <xdr:spPr bwMode="auto">
        <a:xfrm>
          <a:off x="5848350" y="0"/>
          <a:ext cx="95250" cy="228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95250</xdr:colOff>
      <xdr:row>1</xdr:row>
      <xdr:rowOff>38101</xdr:rowOff>
    </xdr:to>
    <xdr:sp macro="" textlink="">
      <xdr:nvSpPr>
        <xdr:cNvPr id="184" name="Text Box 184"/>
        <xdr:cNvSpPr txBox="1">
          <a:spLocks noChangeArrowheads="1"/>
        </xdr:cNvSpPr>
      </xdr:nvSpPr>
      <xdr:spPr bwMode="auto">
        <a:xfrm>
          <a:off x="5848350" y="0"/>
          <a:ext cx="95250" cy="228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95250</xdr:colOff>
      <xdr:row>1</xdr:row>
      <xdr:rowOff>38101</xdr:rowOff>
    </xdr:to>
    <xdr:sp macro="" textlink="">
      <xdr:nvSpPr>
        <xdr:cNvPr id="185" name="Text Box 185"/>
        <xdr:cNvSpPr txBox="1">
          <a:spLocks noChangeArrowheads="1"/>
        </xdr:cNvSpPr>
      </xdr:nvSpPr>
      <xdr:spPr bwMode="auto">
        <a:xfrm>
          <a:off x="5848350" y="0"/>
          <a:ext cx="95250" cy="228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95250</xdr:colOff>
      <xdr:row>1</xdr:row>
      <xdr:rowOff>38101</xdr:rowOff>
    </xdr:to>
    <xdr:sp macro="" textlink="">
      <xdr:nvSpPr>
        <xdr:cNvPr id="186" name="Text Box 186"/>
        <xdr:cNvSpPr txBox="1">
          <a:spLocks noChangeArrowheads="1"/>
        </xdr:cNvSpPr>
      </xdr:nvSpPr>
      <xdr:spPr bwMode="auto">
        <a:xfrm>
          <a:off x="5848350" y="0"/>
          <a:ext cx="95250" cy="228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95250</xdr:colOff>
      <xdr:row>1</xdr:row>
      <xdr:rowOff>38101</xdr:rowOff>
    </xdr:to>
    <xdr:sp macro="" textlink="">
      <xdr:nvSpPr>
        <xdr:cNvPr id="187" name="Text Box 187"/>
        <xdr:cNvSpPr txBox="1">
          <a:spLocks noChangeArrowheads="1"/>
        </xdr:cNvSpPr>
      </xdr:nvSpPr>
      <xdr:spPr bwMode="auto">
        <a:xfrm>
          <a:off x="5848350" y="0"/>
          <a:ext cx="95250" cy="228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95250</xdr:colOff>
      <xdr:row>1</xdr:row>
      <xdr:rowOff>38101</xdr:rowOff>
    </xdr:to>
    <xdr:sp macro="" textlink="">
      <xdr:nvSpPr>
        <xdr:cNvPr id="188" name="Text Box 188"/>
        <xdr:cNvSpPr txBox="1">
          <a:spLocks noChangeArrowheads="1"/>
        </xdr:cNvSpPr>
      </xdr:nvSpPr>
      <xdr:spPr bwMode="auto">
        <a:xfrm>
          <a:off x="5848350" y="0"/>
          <a:ext cx="95250" cy="228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95250</xdr:colOff>
      <xdr:row>1</xdr:row>
      <xdr:rowOff>38101</xdr:rowOff>
    </xdr:to>
    <xdr:sp macro="" textlink="">
      <xdr:nvSpPr>
        <xdr:cNvPr id="189" name="Text Box 189"/>
        <xdr:cNvSpPr txBox="1">
          <a:spLocks noChangeArrowheads="1"/>
        </xdr:cNvSpPr>
      </xdr:nvSpPr>
      <xdr:spPr bwMode="auto">
        <a:xfrm>
          <a:off x="5848350" y="0"/>
          <a:ext cx="95250" cy="228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95250</xdr:colOff>
      <xdr:row>1</xdr:row>
      <xdr:rowOff>38101</xdr:rowOff>
    </xdr:to>
    <xdr:sp macro="" textlink="">
      <xdr:nvSpPr>
        <xdr:cNvPr id="190" name="Text Box 190"/>
        <xdr:cNvSpPr txBox="1">
          <a:spLocks noChangeArrowheads="1"/>
        </xdr:cNvSpPr>
      </xdr:nvSpPr>
      <xdr:spPr bwMode="auto">
        <a:xfrm>
          <a:off x="5848350" y="0"/>
          <a:ext cx="95250" cy="228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95250</xdr:colOff>
      <xdr:row>1</xdr:row>
      <xdr:rowOff>38101</xdr:rowOff>
    </xdr:to>
    <xdr:sp macro="" textlink="">
      <xdr:nvSpPr>
        <xdr:cNvPr id="191" name="Text Box 191"/>
        <xdr:cNvSpPr txBox="1">
          <a:spLocks noChangeArrowheads="1"/>
        </xdr:cNvSpPr>
      </xdr:nvSpPr>
      <xdr:spPr bwMode="auto">
        <a:xfrm>
          <a:off x="5848350" y="0"/>
          <a:ext cx="95250" cy="228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95250</xdr:colOff>
      <xdr:row>1</xdr:row>
      <xdr:rowOff>38101</xdr:rowOff>
    </xdr:to>
    <xdr:sp macro="" textlink="">
      <xdr:nvSpPr>
        <xdr:cNvPr id="192" name="Text Box 192"/>
        <xdr:cNvSpPr txBox="1">
          <a:spLocks noChangeArrowheads="1"/>
        </xdr:cNvSpPr>
      </xdr:nvSpPr>
      <xdr:spPr bwMode="auto">
        <a:xfrm>
          <a:off x="5848350" y="0"/>
          <a:ext cx="95250" cy="228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95250</xdr:colOff>
      <xdr:row>1</xdr:row>
      <xdr:rowOff>38101</xdr:rowOff>
    </xdr:to>
    <xdr:sp macro="" textlink="">
      <xdr:nvSpPr>
        <xdr:cNvPr id="193" name="Text Box 193"/>
        <xdr:cNvSpPr txBox="1">
          <a:spLocks noChangeArrowheads="1"/>
        </xdr:cNvSpPr>
      </xdr:nvSpPr>
      <xdr:spPr bwMode="auto">
        <a:xfrm>
          <a:off x="5848350" y="0"/>
          <a:ext cx="95250" cy="228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95250</xdr:colOff>
      <xdr:row>1</xdr:row>
      <xdr:rowOff>38101</xdr:rowOff>
    </xdr:to>
    <xdr:sp macro="" textlink="">
      <xdr:nvSpPr>
        <xdr:cNvPr id="194" name="Text Box 194"/>
        <xdr:cNvSpPr txBox="1">
          <a:spLocks noChangeArrowheads="1"/>
        </xdr:cNvSpPr>
      </xdr:nvSpPr>
      <xdr:spPr bwMode="auto">
        <a:xfrm>
          <a:off x="5848350" y="0"/>
          <a:ext cx="95250" cy="228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95250</xdr:colOff>
      <xdr:row>1</xdr:row>
      <xdr:rowOff>38101</xdr:rowOff>
    </xdr:to>
    <xdr:sp macro="" textlink="">
      <xdr:nvSpPr>
        <xdr:cNvPr id="195" name="Text Box 195"/>
        <xdr:cNvSpPr txBox="1">
          <a:spLocks noChangeArrowheads="1"/>
        </xdr:cNvSpPr>
      </xdr:nvSpPr>
      <xdr:spPr bwMode="auto">
        <a:xfrm>
          <a:off x="5848350" y="0"/>
          <a:ext cx="95250" cy="228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95250</xdr:colOff>
      <xdr:row>1</xdr:row>
      <xdr:rowOff>38101</xdr:rowOff>
    </xdr:to>
    <xdr:sp macro="" textlink="">
      <xdr:nvSpPr>
        <xdr:cNvPr id="196" name="Text Box 196"/>
        <xdr:cNvSpPr txBox="1">
          <a:spLocks noChangeArrowheads="1"/>
        </xdr:cNvSpPr>
      </xdr:nvSpPr>
      <xdr:spPr bwMode="auto">
        <a:xfrm>
          <a:off x="5848350" y="0"/>
          <a:ext cx="95250" cy="228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95250</xdr:colOff>
      <xdr:row>1</xdr:row>
      <xdr:rowOff>38101</xdr:rowOff>
    </xdr:to>
    <xdr:sp macro="" textlink="">
      <xdr:nvSpPr>
        <xdr:cNvPr id="197" name="Text Box 197"/>
        <xdr:cNvSpPr txBox="1">
          <a:spLocks noChangeArrowheads="1"/>
        </xdr:cNvSpPr>
      </xdr:nvSpPr>
      <xdr:spPr bwMode="auto">
        <a:xfrm>
          <a:off x="5848350" y="0"/>
          <a:ext cx="95250" cy="228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95250</xdr:colOff>
      <xdr:row>1</xdr:row>
      <xdr:rowOff>38101</xdr:rowOff>
    </xdr:to>
    <xdr:sp macro="" textlink="">
      <xdr:nvSpPr>
        <xdr:cNvPr id="198" name="Text Box 198"/>
        <xdr:cNvSpPr txBox="1">
          <a:spLocks noChangeArrowheads="1"/>
        </xdr:cNvSpPr>
      </xdr:nvSpPr>
      <xdr:spPr bwMode="auto">
        <a:xfrm>
          <a:off x="5848350" y="0"/>
          <a:ext cx="95250" cy="228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95250</xdr:colOff>
      <xdr:row>1</xdr:row>
      <xdr:rowOff>38101</xdr:rowOff>
    </xdr:to>
    <xdr:sp macro="" textlink="">
      <xdr:nvSpPr>
        <xdr:cNvPr id="199" name="Text Box 199"/>
        <xdr:cNvSpPr txBox="1">
          <a:spLocks noChangeArrowheads="1"/>
        </xdr:cNvSpPr>
      </xdr:nvSpPr>
      <xdr:spPr bwMode="auto">
        <a:xfrm>
          <a:off x="5848350" y="0"/>
          <a:ext cx="95250" cy="228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95250</xdr:colOff>
      <xdr:row>1</xdr:row>
      <xdr:rowOff>38101</xdr:rowOff>
    </xdr:to>
    <xdr:sp macro="" textlink="">
      <xdr:nvSpPr>
        <xdr:cNvPr id="200" name="Text Box 200"/>
        <xdr:cNvSpPr txBox="1">
          <a:spLocks noChangeArrowheads="1"/>
        </xdr:cNvSpPr>
      </xdr:nvSpPr>
      <xdr:spPr bwMode="auto">
        <a:xfrm>
          <a:off x="5848350" y="0"/>
          <a:ext cx="95250" cy="228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95250</xdr:colOff>
      <xdr:row>1</xdr:row>
      <xdr:rowOff>38101</xdr:rowOff>
    </xdr:to>
    <xdr:sp macro="" textlink="">
      <xdr:nvSpPr>
        <xdr:cNvPr id="201" name="Text Box 201"/>
        <xdr:cNvSpPr txBox="1">
          <a:spLocks noChangeArrowheads="1"/>
        </xdr:cNvSpPr>
      </xdr:nvSpPr>
      <xdr:spPr bwMode="auto">
        <a:xfrm>
          <a:off x="5848350" y="0"/>
          <a:ext cx="95250" cy="228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95250</xdr:colOff>
      <xdr:row>1</xdr:row>
      <xdr:rowOff>38101</xdr:rowOff>
    </xdr:to>
    <xdr:sp macro="" textlink="">
      <xdr:nvSpPr>
        <xdr:cNvPr id="202" name="Text Box 202"/>
        <xdr:cNvSpPr txBox="1">
          <a:spLocks noChangeArrowheads="1"/>
        </xdr:cNvSpPr>
      </xdr:nvSpPr>
      <xdr:spPr bwMode="auto">
        <a:xfrm>
          <a:off x="5848350" y="0"/>
          <a:ext cx="95250" cy="228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95250</xdr:colOff>
      <xdr:row>1</xdr:row>
      <xdr:rowOff>38101</xdr:rowOff>
    </xdr:to>
    <xdr:sp macro="" textlink="">
      <xdr:nvSpPr>
        <xdr:cNvPr id="203" name="Text Box 203"/>
        <xdr:cNvSpPr txBox="1">
          <a:spLocks noChangeArrowheads="1"/>
        </xdr:cNvSpPr>
      </xdr:nvSpPr>
      <xdr:spPr bwMode="auto">
        <a:xfrm>
          <a:off x="5848350" y="0"/>
          <a:ext cx="95250" cy="228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95250</xdr:colOff>
      <xdr:row>1</xdr:row>
      <xdr:rowOff>38101</xdr:rowOff>
    </xdr:to>
    <xdr:sp macro="" textlink="">
      <xdr:nvSpPr>
        <xdr:cNvPr id="204" name="Text Box 204"/>
        <xdr:cNvSpPr txBox="1">
          <a:spLocks noChangeArrowheads="1"/>
        </xdr:cNvSpPr>
      </xdr:nvSpPr>
      <xdr:spPr bwMode="auto">
        <a:xfrm>
          <a:off x="5848350" y="0"/>
          <a:ext cx="95250" cy="228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95250</xdr:colOff>
      <xdr:row>1</xdr:row>
      <xdr:rowOff>38101</xdr:rowOff>
    </xdr:to>
    <xdr:sp macro="" textlink="">
      <xdr:nvSpPr>
        <xdr:cNvPr id="205" name="Text Box 205"/>
        <xdr:cNvSpPr txBox="1">
          <a:spLocks noChangeArrowheads="1"/>
        </xdr:cNvSpPr>
      </xdr:nvSpPr>
      <xdr:spPr bwMode="auto">
        <a:xfrm>
          <a:off x="5848350" y="0"/>
          <a:ext cx="95250" cy="228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95250</xdr:colOff>
      <xdr:row>1</xdr:row>
      <xdr:rowOff>38101</xdr:rowOff>
    </xdr:to>
    <xdr:sp macro="" textlink="">
      <xdr:nvSpPr>
        <xdr:cNvPr id="206" name="Text Box 206"/>
        <xdr:cNvSpPr txBox="1">
          <a:spLocks noChangeArrowheads="1"/>
        </xdr:cNvSpPr>
      </xdr:nvSpPr>
      <xdr:spPr bwMode="auto">
        <a:xfrm>
          <a:off x="5848350" y="0"/>
          <a:ext cx="95250" cy="228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95250</xdr:colOff>
      <xdr:row>1</xdr:row>
      <xdr:rowOff>38101</xdr:rowOff>
    </xdr:to>
    <xdr:sp macro="" textlink="">
      <xdr:nvSpPr>
        <xdr:cNvPr id="207" name="Text Box 207"/>
        <xdr:cNvSpPr txBox="1">
          <a:spLocks noChangeArrowheads="1"/>
        </xdr:cNvSpPr>
      </xdr:nvSpPr>
      <xdr:spPr bwMode="auto">
        <a:xfrm>
          <a:off x="5848350" y="0"/>
          <a:ext cx="95250" cy="228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95250</xdr:colOff>
      <xdr:row>1</xdr:row>
      <xdr:rowOff>38101</xdr:rowOff>
    </xdr:to>
    <xdr:sp macro="" textlink="">
      <xdr:nvSpPr>
        <xdr:cNvPr id="208" name="Text Box 208"/>
        <xdr:cNvSpPr txBox="1">
          <a:spLocks noChangeArrowheads="1"/>
        </xdr:cNvSpPr>
      </xdr:nvSpPr>
      <xdr:spPr bwMode="auto">
        <a:xfrm>
          <a:off x="5848350" y="0"/>
          <a:ext cx="95250" cy="228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95250</xdr:colOff>
      <xdr:row>1</xdr:row>
      <xdr:rowOff>38101</xdr:rowOff>
    </xdr:to>
    <xdr:sp macro="" textlink="">
      <xdr:nvSpPr>
        <xdr:cNvPr id="209" name="Text Box 209"/>
        <xdr:cNvSpPr txBox="1">
          <a:spLocks noChangeArrowheads="1"/>
        </xdr:cNvSpPr>
      </xdr:nvSpPr>
      <xdr:spPr bwMode="auto">
        <a:xfrm>
          <a:off x="5848350" y="0"/>
          <a:ext cx="95250" cy="228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95250</xdr:colOff>
      <xdr:row>1</xdr:row>
      <xdr:rowOff>38101</xdr:rowOff>
    </xdr:to>
    <xdr:sp macro="" textlink="">
      <xdr:nvSpPr>
        <xdr:cNvPr id="210" name="Text Box 210"/>
        <xdr:cNvSpPr txBox="1">
          <a:spLocks noChangeArrowheads="1"/>
        </xdr:cNvSpPr>
      </xdr:nvSpPr>
      <xdr:spPr bwMode="auto">
        <a:xfrm>
          <a:off x="5848350" y="0"/>
          <a:ext cx="95250" cy="228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95250</xdr:colOff>
      <xdr:row>1</xdr:row>
      <xdr:rowOff>38101</xdr:rowOff>
    </xdr:to>
    <xdr:sp macro="" textlink="">
      <xdr:nvSpPr>
        <xdr:cNvPr id="211" name="Text Box 211"/>
        <xdr:cNvSpPr txBox="1">
          <a:spLocks noChangeArrowheads="1"/>
        </xdr:cNvSpPr>
      </xdr:nvSpPr>
      <xdr:spPr bwMode="auto">
        <a:xfrm>
          <a:off x="5848350" y="0"/>
          <a:ext cx="95250" cy="228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95250</xdr:colOff>
      <xdr:row>1</xdr:row>
      <xdr:rowOff>38101</xdr:rowOff>
    </xdr:to>
    <xdr:sp macro="" textlink="">
      <xdr:nvSpPr>
        <xdr:cNvPr id="212" name="Text Box 212"/>
        <xdr:cNvSpPr txBox="1">
          <a:spLocks noChangeArrowheads="1"/>
        </xdr:cNvSpPr>
      </xdr:nvSpPr>
      <xdr:spPr bwMode="auto">
        <a:xfrm>
          <a:off x="5848350" y="0"/>
          <a:ext cx="95250" cy="228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95250</xdr:colOff>
      <xdr:row>1</xdr:row>
      <xdr:rowOff>38101</xdr:rowOff>
    </xdr:to>
    <xdr:sp macro="" textlink="">
      <xdr:nvSpPr>
        <xdr:cNvPr id="213" name="Text Box 213"/>
        <xdr:cNvSpPr txBox="1">
          <a:spLocks noChangeArrowheads="1"/>
        </xdr:cNvSpPr>
      </xdr:nvSpPr>
      <xdr:spPr bwMode="auto">
        <a:xfrm>
          <a:off x="5848350" y="0"/>
          <a:ext cx="95250" cy="228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95250</xdr:colOff>
      <xdr:row>1</xdr:row>
      <xdr:rowOff>38101</xdr:rowOff>
    </xdr:to>
    <xdr:sp macro="" textlink="">
      <xdr:nvSpPr>
        <xdr:cNvPr id="214" name="Text Box 214"/>
        <xdr:cNvSpPr txBox="1">
          <a:spLocks noChangeArrowheads="1"/>
        </xdr:cNvSpPr>
      </xdr:nvSpPr>
      <xdr:spPr bwMode="auto">
        <a:xfrm>
          <a:off x="5848350" y="0"/>
          <a:ext cx="95250" cy="228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95250</xdr:colOff>
      <xdr:row>1</xdr:row>
      <xdr:rowOff>38101</xdr:rowOff>
    </xdr:to>
    <xdr:sp macro="" textlink="">
      <xdr:nvSpPr>
        <xdr:cNvPr id="215" name="Text Box 215"/>
        <xdr:cNvSpPr txBox="1">
          <a:spLocks noChangeArrowheads="1"/>
        </xdr:cNvSpPr>
      </xdr:nvSpPr>
      <xdr:spPr bwMode="auto">
        <a:xfrm>
          <a:off x="5848350" y="0"/>
          <a:ext cx="95250" cy="228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95250</xdr:colOff>
      <xdr:row>1</xdr:row>
      <xdr:rowOff>38101</xdr:rowOff>
    </xdr:to>
    <xdr:sp macro="" textlink="">
      <xdr:nvSpPr>
        <xdr:cNvPr id="216" name="Text Box 216"/>
        <xdr:cNvSpPr txBox="1">
          <a:spLocks noChangeArrowheads="1"/>
        </xdr:cNvSpPr>
      </xdr:nvSpPr>
      <xdr:spPr bwMode="auto">
        <a:xfrm>
          <a:off x="5848350" y="0"/>
          <a:ext cx="95250" cy="228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95250</xdr:colOff>
      <xdr:row>1</xdr:row>
      <xdr:rowOff>38101</xdr:rowOff>
    </xdr:to>
    <xdr:sp macro="" textlink="">
      <xdr:nvSpPr>
        <xdr:cNvPr id="217" name="Text Box 217"/>
        <xdr:cNvSpPr txBox="1">
          <a:spLocks noChangeArrowheads="1"/>
        </xdr:cNvSpPr>
      </xdr:nvSpPr>
      <xdr:spPr bwMode="auto">
        <a:xfrm>
          <a:off x="5848350" y="0"/>
          <a:ext cx="95250" cy="228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95250</xdr:colOff>
      <xdr:row>1</xdr:row>
      <xdr:rowOff>38101</xdr:rowOff>
    </xdr:to>
    <xdr:sp macro="" textlink="">
      <xdr:nvSpPr>
        <xdr:cNvPr id="218" name="Text Box 218"/>
        <xdr:cNvSpPr txBox="1">
          <a:spLocks noChangeArrowheads="1"/>
        </xdr:cNvSpPr>
      </xdr:nvSpPr>
      <xdr:spPr bwMode="auto">
        <a:xfrm>
          <a:off x="5848350" y="0"/>
          <a:ext cx="95250" cy="228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95250</xdr:colOff>
      <xdr:row>1</xdr:row>
      <xdr:rowOff>38101</xdr:rowOff>
    </xdr:to>
    <xdr:sp macro="" textlink="">
      <xdr:nvSpPr>
        <xdr:cNvPr id="219" name="Text Box 219"/>
        <xdr:cNvSpPr txBox="1">
          <a:spLocks noChangeArrowheads="1"/>
        </xdr:cNvSpPr>
      </xdr:nvSpPr>
      <xdr:spPr bwMode="auto">
        <a:xfrm>
          <a:off x="5848350" y="0"/>
          <a:ext cx="95250" cy="228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95250</xdr:colOff>
      <xdr:row>1</xdr:row>
      <xdr:rowOff>38101</xdr:rowOff>
    </xdr:to>
    <xdr:sp macro="" textlink="">
      <xdr:nvSpPr>
        <xdr:cNvPr id="220" name="Text Box 220"/>
        <xdr:cNvSpPr txBox="1">
          <a:spLocks noChangeArrowheads="1"/>
        </xdr:cNvSpPr>
      </xdr:nvSpPr>
      <xdr:spPr bwMode="auto">
        <a:xfrm>
          <a:off x="5848350" y="0"/>
          <a:ext cx="95250" cy="228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95250</xdr:colOff>
      <xdr:row>1</xdr:row>
      <xdr:rowOff>38101</xdr:rowOff>
    </xdr:to>
    <xdr:sp macro="" textlink="">
      <xdr:nvSpPr>
        <xdr:cNvPr id="221" name="Text Box 221"/>
        <xdr:cNvSpPr txBox="1">
          <a:spLocks noChangeArrowheads="1"/>
        </xdr:cNvSpPr>
      </xdr:nvSpPr>
      <xdr:spPr bwMode="auto">
        <a:xfrm>
          <a:off x="5848350" y="0"/>
          <a:ext cx="95250" cy="228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95250</xdr:colOff>
      <xdr:row>1</xdr:row>
      <xdr:rowOff>38101</xdr:rowOff>
    </xdr:to>
    <xdr:sp macro="" textlink="">
      <xdr:nvSpPr>
        <xdr:cNvPr id="222" name="Text Box 222"/>
        <xdr:cNvSpPr txBox="1">
          <a:spLocks noChangeArrowheads="1"/>
        </xdr:cNvSpPr>
      </xdr:nvSpPr>
      <xdr:spPr bwMode="auto">
        <a:xfrm>
          <a:off x="5848350" y="0"/>
          <a:ext cx="95250" cy="228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95250</xdr:colOff>
      <xdr:row>1</xdr:row>
      <xdr:rowOff>38101</xdr:rowOff>
    </xdr:to>
    <xdr:sp macro="" textlink="">
      <xdr:nvSpPr>
        <xdr:cNvPr id="223" name="Text Box 223"/>
        <xdr:cNvSpPr txBox="1">
          <a:spLocks noChangeArrowheads="1"/>
        </xdr:cNvSpPr>
      </xdr:nvSpPr>
      <xdr:spPr bwMode="auto">
        <a:xfrm>
          <a:off x="5848350" y="0"/>
          <a:ext cx="95250" cy="228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95250</xdr:colOff>
      <xdr:row>1</xdr:row>
      <xdr:rowOff>38101</xdr:rowOff>
    </xdr:to>
    <xdr:sp macro="" textlink="">
      <xdr:nvSpPr>
        <xdr:cNvPr id="224" name="Text Box 224"/>
        <xdr:cNvSpPr txBox="1">
          <a:spLocks noChangeArrowheads="1"/>
        </xdr:cNvSpPr>
      </xdr:nvSpPr>
      <xdr:spPr bwMode="auto">
        <a:xfrm>
          <a:off x="5848350" y="0"/>
          <a:ext cx="95250" cy="228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95250</xdr:colOff>
      <xdr:row>1</xdr:row>
      <xdr:rowOff>38101</xdr:rowOff>
    </xdr:to>
    <xdr:sp macro="" textlink="">
      <xdr:nvSpPr>
        <xdr:cNvPr id="225" name="Text Box 225"/>
        <xdr:cNvSpPr txBox="1">
          <a:spLocks noChangeArrowheads="1"/>
        </xdr:cNvSpPr>
      </xdr:nvSpPr>
      <xdr:spPr bwMode="auto">
        <a:xfrm>
          <a:off x="5848350" y="0"/>
          <a:ext cx="95250" cy="228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95250</xdr:colOff>
      <xdr:row>1</xdr:row>
      <xdr:rowOff>38101</xdr:rowOff>
    </xdr:to>
    <xdr:sp macro="" textlink="">
      <xdr:nvSpPr>
        <xdr:cNvPr id="226" name="Text Box 226"/>
        <xdr:cNvSpPr txBox="1">
          <a:spLocks noChangeArrowheads="1"/>
        </xdr:cNvSpPr>
      </xdr:nvSpPr>
      <xdr:spPr bwMode="auto">
        <a:xfrm>
          <a:off x="5848350" y="0"/>
          <a:ext cx="95250" cy="228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95250</xdr:colOff>
      <xdr:row>1</xdr:row>
      <xdr:rowOff>38101</xdr:rowOff>
    </xdr:to>
    <xdr:sp macro="" textlink="">
      <xdr:nvSpPr>
        <xdr:cNvPr id="227" name="Text Box 227"/>
        <xdr:cNvSpPr txBox="1">
          <a:spLocks noChangeArrowheads="1"/>
        </xdr:cNvSpPr>
      </xdr:nvSpPr>
      <xdr:spPr bwMode="auto">
        <a:xfrm>
          <a:off x="5848350" y="0"/>
          <a:ext cx="95250" cy="228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95250</xdr:colOff>
      <xdr:row>1</xdr:row>
      <xdr:rowOff>38101</xdr:rowOff>
    </xdr:to>
    <xdr:sp macro="" textlink="">
      <xdr:nvSpPr>
        <xdr:cNvPr id="228" name="Text Box 228"/>
        <xdr:cNvSpPr txBox="1">
          <a:spLocks noChangeArrowheads="1"/>
        </xdr:cNvSpPr>
      </xdr:nvSpPr>
      <xdr:spPr bwMode="auto">
        <a:xfrm>
          <a:off x="5848350" y="0"/>
          <a:ext cx="95250" cy="228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95250</xdr:colOff>
      <xdr:row>1</xdr:row>
      <xdr:rowOff>38101</xdr:rowOff>
    </xdr:to>
    <xdr:sp macro="" textlink="">
      <xdr:nvSpPr>
        <xdr:cNvPr id="229" name="Text Box 229"/>
        <xdr:cNvSpPr txBox="1">
          <a:spLocks noChangeArrowheads="1"/>
        </xdr:cNvSpPr>
      </xdr:nvSpPr>
      <xdr:spPr bwMode="auto">
        <a:xfrm>
          <a:off x="5848350" y="0"/>
          <a:ext cx="95250" cy="228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95250</xdr:colOff>
      <xdr:row>1</xdr:row>
      <xdr:rowOff>38101</xdr:rowOff>
    </xdr:to>
    <xdr:sp macro="" textlink="">
      <xdr:nvSpPr>
        <xdr:cNvPr id="230" name="Text Box 230"/>
        <xdr:cNvSpPr txBox="1">
          <a:spLocks noChangeArrowheads="1"/>
        </xdr:cNvSpPr>
      </xdr:nvSpPr>
      <xdr:spPr bwMode="auto">
        <a:xfrm>
          <a:off x="5848350" y="0"/>
          <a:ext cx="95250" cy="228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95250</xdr:colOff>
      <xdr:row>1</xdr:row>
      <xdr:rowOff>38101</xdr:rowOff>
    </xdr:to>
    <xdr:sp macro="" textlink="">
      <xdr:nvSpPr>
        <xdr:cNvPr id="231" name="Text Box 231"/>
        <xdr:cNvSpPr txBox="1">
          <a:spLocks noChangeArrowheads="1"/>
        </xdr:cNvSpPr>
      </xdr:nvSpPr>
      <xdr:spPr bwMode="auto">
        <a:xfrm>
          <a:off x="5848350" y="0"/>
          <a:ext cx="95250" cy="228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95250</xdr:colOff>
      <xdr:row>1</xdr:row>
      <xdr:rowOff>38101</xdr:rowOff>
    </xdr:to>
    <xdr:sp macro="" textlink="">
      <xdr:nvSpPr>
        <xdr:cNvPr id="232" name="Text Box 232"/>
        <xdr:cNvSpPr txBox="1">
          <a:spLocks noChangeArrowheads="1"/>
        </xdr:cNvSpPr>
      </xdr:nvSpPr>
      <xdr:spPr bwMode="auto">
        <a:xfrm>
          <a:off x="5848350" y="0"/>
          <a:ext cx="95250" cy="228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95250</xdr:colOff>
      <xdr:row>1</xdr:row>
      <xdr:rowOff>38101</xdr:rowOff>
    </xdr:to>
    <xdr:sp macro="" textlink="">
      <xdr:nvSpPr>
        <xdr:cNvPr id="233" name="Text Box 233"/>
        <xdr:cNvSpPr txBox="1">
          <a:spLocks noChangeArrowheads="1"/>
        </xdr:cNvSpPr>
      </xdr:nvSpPr>
      <xdr:spPr bwMode="auto">
        <a:xfrm>
          <a:off x="5848350" y="0"/>
          <a:ext cx="95250" cy="228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95250</xdr:colOff>
      <xdr:row>1</xdr:row>
      <xdr:rowOff>38101</xdr:rowOff>
    </xdr:to>
    <xdr:sp macro="" textlink="">
      <xdr:nvSpPr>
        <xdr:cNvPr id="234" name="Text Box 234"/>
        <xdr:cNvSpPr txBox="1">
          <a:spLocks noChangeArrowheads="1"/>
        </xdr:cNvSpPr>
      </xdr:nvSpPr>
      <xdr:spPr bwMode="auto">
        <a:xfrm>
          <a:off x="5848350" y="0"/>
          <a:ext cx="95250" cy="228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95250</xdr:colOff>
      <xdr:row>1</xdr:row>
      <xdr:rowOff>38101</xdr:rowOff>
    </xdr:to>
    <xdr:sp macro="" textlink="">
      <xdr:nvSpPr>
        <xdr:cNvPr id="235" name="Text Box 235"/>
        <xdr:cNvSpPr txBox="1">
          <a:spLocks noChangeArrowheads="1"/>
        </xdr:cNvSpPr>
      </xdr:nvSpPr>
      <xdr:spPr bwMode="auto">
        <a:xfrm>
          <a:off x="5848350" y="0"/>
          <a:ext cx="95250" cy="228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95250</xdr:colOff>
      <xdr:row>1</xdr:row>
      <xdr:rowOff>38101</xdr:rowOff>
    </xdr:to>
    <xdr:sp macro="" textlink="">
      <xdr:nvSpPr>
        <xdr:cNvPr id="236" name="Text Box 236"/>
        <xdr:cNvSpPr txBox="1">
          <a:spLocks noChangeArrowheads="1"/>
        </xdr:cNvSpPr>
      </xdr:nvSpPr>
      <xdr:spPr bwMode="auto">
        <a:xfrm>
          <a:off x="5848350" y="0"/>
          <a:ext cx="95250" cy="228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95250</xdr:colOff>
      <xdr:row>1</xdr:row>
      <xdr:rowOff>38101</xdr:rowOff>
    </xdr:to>
    <xdr:sp macro="" textlink="">
      <xdr:nvSpPr>
        <xdr:cNvPr id="237" name="Text Box 237"/>
        <xdr:cNvSpPr txBox="1">
          <a:spLocks noChangeArrowheads="1"/>
        </xdr:cNvSpPr>
      </xdr:nvSpPr>
      <xdr:spPr bwMode="auto">
        <a:xfrm>
          <a:off x="5848350" y="0"/>
          <a:ext cx="95250" cy="228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95250</xdr:colOff>
      <xdr:row>1</xdr:row>
      <xdr:rowOff>38101</xdr:rowOff>
    </xdr:to>
    <xdr:sp macro="" textlink="">
      <xdr:nvSpPr>
        <xdr:cNvPr id="238" name="Text Box 238"/>
        <xdr:cNvSpPr txBox="1">
          <a:spLocks noChangeArrowheads="1"/>
        </xdr:cNvSpPr>
      </xdr:nvSpPr>
      <xdr:spPr bwMode="auto">
        <a:xfrm>
          <a:off x="5848350" y="0"/>
          <a:ext cx="95250" cy="228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95250</xdr:colOff>
      <xdr:row>1</xdr:row>
      <xdr:rowOff>38101</xdr:rowOff>
    </xdr:to>
    <xdr:sp macro="" textlink="">
      <xdr:nvSpPr>
        <xdr:cNvPr id="239" name="Text Box 239"/>
        <xdr:cNvSpPr txBox="1">
          <a:spLocks noChangeArrowheads="1"/>
        </xdr:cNvSpPr>
      </xdr:nvSpPr>
      <xdr:spPr bwMode="auto">
        <a:xfrm>
          <a:off x="5848350" y="0"/>
          <a:ext cx="95250" cy="228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95250</xdr:colOff>
      <xdr:row>1</xdr:row>
      <xdr:rowOff>38101</xdr:rowOff>
    </xdr:to>
    <xdr:sp macro="" textlink="">
      <xdr:nvSpPr>
        <xdr:cNvPr id="240" name="Text Box 240"/>
        <xdr:cNvSpPr txBox="1">
          <a:spLocks noChangeArrowheads="1"/>
        </xdr:cNvSpPr>
      </xdr:nvSpPr>
      <xdr:spPr bwMode="auto">
        <a:xfrm>
          <a:off x="5848350" y="0"/>
          <a:ext cx="95250" cy="228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95250</xdr:colOff>
      <xdr:row>1</xdr:row>
      <xdr:rowOff>38101</xdr:rowOff>
    </xdr:to>
    <xdr:sp macro="" textlink="">
      <xdr:nvSpPr>
        <xdr:cNvPr id="241" name="Text Box 241"/>
        <xdr:cNvSpPr txBox="1">
          <a:spLocks noChangeArrowheads="1"/>
        </xdr:cNvSpPr>
      </xdr:nvSpPr>
      <xdr:spPr bwMode="auto">
        <a:xfrm>
          <a:off x="5848350" y="0"/>
          <a:ext cx="95250" cy="228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95250</xdr:colOff>
      <xdr:row>1</xdr:row>
      <xdr:rowOff>38101</xdr:rowOff>
    </xdr:to>
    <xdr:sp macro="" textlink="">
      <xdr:nvSpPr>
        <xdr:cNvPr id="242" name="Text Box 242"/>
        <xdr:cNvSpPr txBox="1">
          <a:spLocks noChangeArrowheads="1"/>
        </xdr:cNvSpPr>
      </xdr:nvSpPr>
      <xdr:spPr bwMode="auto">
        <a:xfrm>
          <a:off x="5848350" y="0"/>
          <a:ext cx="95250" cy="228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95250</xdr:colOff>
      <xdr:row>1</xdr:row>
      <xdr:rowOff>38101</xdr:rowOff>
    </xdr:to>
    <xdr:sp macro="" textlink="">
      <xdr:nvSpPr>
        <xdr:cNvPr id="243" name="Text Box 243"/>
        <xdr:cNvSpPr txBox="1">
          <a:spLocks noChangeArrowheads="1"/>
        </xdr:cNvSpPr>
      </xdr:nvSpPr>
      <xdr:spPr bwMode="auto">
        <a:xfrm>
          <a:off x="5848350" y="0"/>
          <a:ext cx="95250" cy="228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95250</xdr:colOff>
      <xdr:row>1</xdr:row>
      <xdr:rowOff>38101</xdr:rowOff>
    </xdr:to>
    <xdr:sp macro="" textlink="">
      <xdr:nvSpPr>
        <xdr:cNvPr id="244" name="Text Box 244"/>
        <xdr:cNvSpPr txBox="1">
          <a:spLocks noChangeArrowheads="1"/>
        </xdr:cNvSpPr>
      </xdr:nvSpPr>
      <xdr:spPr bwMode="auto">
        <a:xfrm>
          <a:off x="5848350" y="0"/>
          <a:ext cx="95250" cy="228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95250</xdr:colOff>
      <xdr:row>1</xdr:row>
      <xdr:rowOff>38101</xdr:rowOff>
    </xdr:to>
    <xdr:sp macro="" textlink="">
      <xdr:nvSpPr>
        <xdr:cNvPr id="245" name="Text Box 245"/>
        <xdr:cNvSpPr txBox="1">
          <a:spLocks noChangeArrowheads="1"/>
        </xdr:cNvSpPr>
      </xdr:nvSpPr>
      <xdr:spPr bwMode="auto">
        <a:xfrm>
          <a:off x="5848350" y="0"/>
          <a:ext cx="95250" cy="228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95250</xdr:colOff>
      <xdr:row>1</xdr:row>
      <xdr:rowOff>38101</xdr:rowOff>
    </xdr:to>
    <xdr:sp macro="" textlink="">
      <xdr:nvSpPr>
        <xdr:cNvPr id="246" name="Text Box 246"/>
        <xdr:cNvSpPr txBox="1">
          <a:spLocks noChangeArrowheads="1"/>
        </xdr:cNvSpPr>
      </xdr:nvSpPr>
      <xdr:spPr bwMode="auto">
        <a:xfrm>
          <a:off x="5848350" y="0"/>
          <a:ext cx="95250" cy="228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95250</xdr:colOff>
      <xdr:row>1</xdr:row>
      <xdr:rowOff>38101</xdr:rowOff>
    </xdr:to>
    <xdr:sp macro="" textlink="">
      <xdr:nvSpPr>
        <xdr:cNvPr id="247" name="Text Box 247"/>
        <xdr:cNvSpPr txBox="1">
          <a:spLocks noChangeArrowheads="1"/>
        </xdr:cNvSpPr>
      </xdr:nvSpPr>
      <xdr:spPr bwMode="auto">
        <a:xfrm>
          <a:off x="5848350" y="0"/>
          <a:ext cx="95250" cy="228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95250</xdr:colOff>
      <xdr:row>1</xdr:row>
      <xdr:rowOff>38101</xdr:rowOff>
    </xdr:to>
    <xdr:sp macro="" textlink="">
      <xdr:nvSpPr>
        <xdr:cNvPr id="248" name="Text Box 248"/>
        <xdr:cNvSpPr txBox="1">
          <a:spLocks noChangeArrowheads="1"/>
        </xdr:cNvSpPr>
      </xdr:nvSpPr>
      <xdr:spPr bwMode="auto">
        <a:xfrm>
          <a:off x="5848350" y="0"/>
          <a:ext cx="95250" cy="228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95250</xdr:colOff>
      <xdr:row>1</xdr:row>
      <xdr:rowOff>38101</xdr:rowOff>
    </xdr:to>
    <xdr:sp macro="" textlink="">
      <xdr:nvSpPr>
        <xdr:cNvPr id="249" name="Text Box 249"/>
        <xdr:cNvSpPr txBox="1">
          <a:spLocks noChangeArrowheads="1"/>
        </xdr:cNvSpPr>
      </xdr:nvSpPr>
      <xdr:spPr bwMode="auto">
        <a:xfrm>
          <a:off x="5848350" y="0"/>
          <a:ext cx="95250" cy="228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95250</xdr:colOff>
      <xdr:row>1</xdr:row>
      <xdr:rowOff>38101</xdr:rowOff>
    </xdr:to>
    <xdr:sp macro="" textlink="">
      <xdr:nvSpPr>
        <xdr:cNvPr id="250" name="Text Box 250"/>
        <xdr:cNvSpPr txBox="1">
          <a:spLocks noChangeArrowheads="1"/>
        </xdr:cNvSpPr>
      </xdr:nvSpPr>
      <xdr:spPr bwMode="auto">
        <a:xfrm>
          <a:off x="5848350" y="0"/>
          <a:ext cx="95250" cy="228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95250</xdr:colOff>
      <xdr:row>1</xdr:row>
      <xdr:rowOff>38101</xdr:rowOff>
    </xdr:to>
    <xdr:sp macro="" textlink="">
      <xdr:nvSpPr>
        <xdr:cNvPr id="251" name="Text Box 251"/>
        <xdr:cNvSpPr txBox="1">
          <a:spLocks noChangeArrowheads="1"/>
        </xdr:cNvSpPr>
      </xdr:nvSpPr>
      <xdr:spPr bwMode="auto">
        <a:xfrm>
          <a:off x="5848350" y="0"/>
          <a:ext cx="95250" cy="228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95250</xdr:colOff>
      <xdr:row>1</xdr:row>
      <xdr:rowOff>38101</xdr:rowOff>
    </xdr:to>
    <xdr:sp macro="" textlink="">
      <xdr:nvSpPr>
        <xdr:cNvPr id="252" name="Text Box 252"/>
        <xdr:cNvSpPr txBox="1">
          <a:spLocks noChangeArrowheads="1"/>
        </xdr:cNvSpPr>
      </xdr:nvSpPr>
      <xdr:spPr bwMode="auto">
        <a:xfrm>
          <a:off x="5848350" y="0"/>
          <a:ext cx="95250" cy="228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95250</xdr:colOff>
      <xdr:row>1</xdr:row>
      <xdr:rowOff>38101</xdr:rowOff>
    </xdr:to>
    <xdr:sp macro="" textlink="">
      <xdr:nvSpPr>
        <xdr:cNvPr id="253" name="Text Box 253"/>
        <xdr:cNvSpPr txBox="1">
          <a:spLocks noChangeArrowheads="1"/>
        </xdr:cNvSpPr>
      </xdr:nvSpPr>
      <xdr:spPr bwMode="auto">
        <a:xfrm>
          <a:off x="5848350" y="0"/>
          <a:ext cx="95250" cy="228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95250</xdr:colOff>
      <xdr:row>1</xdr:row>
      <xdr:rowOff>38101</xdr:rowOff>
    </xdr:to>
    <xdr:sp macro="" textlink="">
      <xdr:nvSpPr>
        <xdr:cNvPr id="254" name="Text Box 254"/>
        <xdr:cNvSpPr txBox="1">
          <a:spLocks noChangeArrowheads="1"/>
        </xdr:cNvSpPr>
      </xdr:nvSpPr>
      <xdr:spPr bwMode="auto">
        <a:xfrm>
          <a:off x="5848350" y="0"/>
          <a:ext cx="95250" cy="228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95250</xdr:colOff>
      <xdr:row>1</xdr:row>
      <xdr:rowOff>38101</xdr:rowOff>
    </xdr:to>
    <xdr:sp macro="" textlink="">
      <xdr:nvSpPr>
        <xdr:cNvPr id="255" name="Text Box 255"/>
        <xdr:cNvSpPr txBox="1">
          <a:spLocks noChangeArrowheads="1"/>
        </xdr:cNvSpPr>
      </xdr:nvSpPr>
      <xdr:spPr bwMode="auto">
        <a:xfrm>
          <a:off x="5848350" y="0"/>
          <a:ext cx="95250" cy="228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95250</xdr:colOff>
      <xdr:row>1</xdr:row>
      <xdr:rowOff>38101</xdr:rowOff>
    </xdr:to>
    <xdr:sp macro="" textlink="">
      <xdr:nvSpPr>
        <xdr:cNvPr id="256" name="Text Box 256"/>
        <xdr:cNvSpPr txBox="1">
          <a:spLocks noChangeArrowheads="1"/>
        </xdr:cNvSpPr>
      </xdr:nvSpPr>
      <xdr:spPr bwMode="auto">
        <a:xfrm>
          <a:off x="5848350" y="0"/>
          <a:ext cx="95250" cy="228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95250</xdr:colOff>
      <xdr:row>1</xdr:row>
      <xdr:rowOff>38101</xdr:rowOff>
    </xdr:to>
    <xdr:sp macro="" textlink="">
      <xdr:nvSpPr>
        <xdr:cNvPr id="257" name="Text Box 257"/>
        <xdr:cNvSpPr txBox="1">
          <a:spLocks noChangeArrowheads="1"/>
        </xdr:cNvSpPr>
      </xdr:nvSpPr>
      <xdr:spPr bwMode="auto">
        <a:xfrm>
          <a:off x="5848350" y="0"/>
          <a:ext cx="95250" cy="228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95250</xdr:colOff>
      <xdr:row>1</xdr:row>
      <xdr:rowOff>38101</xdr:rowOff>
    </xdr:to>
    <xdr:sp macro="" textlink="">
      <xdr:nvSpPr>
        <xdr:cNvPr id="258" name="Text Box 258"/>
        <xdr:cNvSpPr txBox="1">
          <a:spLocks noChangeArrowheads="1"/>
        </xdr:cNvSpPr>
      </xdr:nvSpPr>
      <xdr:spPr bwMode="auto">
        <a:xfrm>
          <a:off x="5848350" y="0"/>
          <a:ext cx="95250" cy="228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95250</xdr:colOff>
      <xdr:row>1</xdr:row>
      <xdr:rowOff>38101</xdr:rowOff>
    </xdr:to>
    <xdr:sp macro="" textlink="">
      <xdr:nvSpPr>
        <xdr:cNvPr id="259" name="Text Box 259"/>
        <xdr:cNvSpPr txBox="1">
          <a:spLocks noChangeArrowheads="1"/>
        </xdr:cNvSpPr>
      </xdr:nvSpPr>
      <xdr:spPr bwMode="auto">
        <a:xfrm>
          <a:off x="5848350" y="0"/>
          <a:ext cx="95250" cy="228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95250</xdr:colOff>
      <xdr:row>1</xdr:row>
      <xdr:rowOff>38101</xdr:rowOff>
    </xdr:to>
    <xdr:sp macro="" textlink="">
      <xdr:nvSpPr>
        <xdr:cNvPr id="260" name="Text Box 260"/>
        <xdr:cNvSpPr txBox="1">
          <a:spLocks noChangeArrowheads="1"/>
        </xdr:cNvSpPr>
      </xdr:nvSpPr>
      <xdr:spPr bwMode="auto">
        <a:xfrm>
          <a:off x="5848350" y="0"/>
          <a:ext cx="95250" cy="228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95250</xdr:colOff>
      <xdr:row>1</xdr:row>
      <xdr:rowOff>38101</xdr:rowOff>
    </xdr:to>
    <xdr:sp macro="" textlink="">
      <xdr:nvSpPr>
        <xdr:cNvPr id="261" name="Text Box 261"/>
        <xdr:cNvSpPr txBox="1">
          <a:spLocks noChangeArrowheads="1"/>
        </xdr:cNvSpPr>
      </xdr:nvSpPr>
      <xdr:spPr bwMode="auto">
        <a:xfrm>
          <a:off x="5848350" y="0"/>
          <a:ext cx="95250" cy="228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95250</xdr:colOff>
      <xdr:row>1</xdr:row>
      <xdr:rowOff>38101</xdr:rowOff>
    </xdr:to>
    <xdr:sp macro="" textlink="">
      <xdr:nvSpPr>
        <xdr:cNvPr id="262" name="Text Box 262"/>
        <xdr:cNvSpPr txBox="1">
          <a:spLocks noChangeArrowheads="1"/>
        </xdr:cNvSpPr>
      </xdr:nvSpPr>
      <xdr:spPr bwMode="auto">
        <a:xfrm>
          <a:off x="5848350" y="0"/>
          <a:ext cx="95250" cy="228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95250</xdr:colOff>
      <xdr:row>1</xdr:row>
      <xdr:rowOff>38101</xdr:rowOff>
    </xdr:to>
    <xdr:sp macro="" textlink="">
      <xdr:nvSpPr>
        <xdr:cNvPr id="263" name="Text Box 263"/>
        <xdr:cNvSpPr txBox="1">
          <a:spLocks noChangeArrowheads="1"/>
        </xdr:cNvSpPr>
      </xdr:nvSpPr>
      <xdr:spPr bwMode="auto">
        <a:xfrm>
          <a:off x="5848350" y="0"/>
          <a:ext cx="95250" cy="228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95250</xdr:colOff>
      <xdr:row>1</xdr:row>
      <xdr:rowOff>38101</xdr:rowOff>
    </xdr:to>
    <xdr:sp macro="" textlink="">
      <xdr:nvSpPr>
        <xdr:cNvPr id="264" name="Text Box 264"/>
        <xdr:cNvSpPr txBox="1">
          <a:spLocks noChangeArrowheads="1"/>
        </xdr:cNvSpPr>
      </xdr:nvSpPr>
      <xdr:spPr bwMode="auto">
        <a:xfrm>
          <a:off x="5848350" y="0"/>
          <a:ext cx="95250" cy="228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95250</xdr:colOff>
      <xdr:row>1</xdr:row>
      <xdr:rowOff>38101</xdr:rowOff>
    </xdr:to>
    <xdr:sp macro="" textlink="">
      <xdr:nvSpPr>
        <xdr:cNvPr id="265" name="Text Box 265"/>
        <xdr:cNvSpPr txBox="1">
          <a:spLocks noChangeArrowheads="1"/>
        </xdr:cNvSpPr>
      </xdr:nvSpPr>
      <xdr:spPr bwMode="auto">
        <a:xfrm>
          <a:off x="5848350" y="0"/>
          <a:ext cx="95250" cy="228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95250</xdr:colOff>
      <xdr:row>1</xdr:row>
      <xdr:rowOff>38101</xdr:rowOff>
    </xdr:to>
    <xdr:sp macro="" textlink="">
      <xdr:nvSpPr>
        <xdr:cNvPr id="266" name="Text Box 266"/>
        <xdr:cNvSpPr txBox="1">
          <a:spLocks noChangeArrowheads="1"/>
        </xdr:cNvSpPr>
      </xdr:nvSpPr>
      <xdr:spPr bwMode="auto">
        <a:xfrm>
          <a:off x="5848350" y="0"/>
          <a:ext cx="95250" cy="228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95250</xdr:colOff>
      <xdr:row>1</xdr:row>
      <xdr:rowOff>38101</xdr:rowOff>
    </xdr:to>
    <xdr:sp macro="" textlink="">
      <xdr:nvSpPr>
        <xdr:cNvPr id="267" name="Text Box 267"/>
        <xdr:cNvSpPr txBox="1">
          <a:spLocks noChangeArrowheads="1"/>
        </xdr:cNvSpPr>
      </xdr:nvSpPr>
      <xdr:spPr bwMode="auto">
        <a:xfrm>
          <a:off x="5848350" y="0"/>
          <a:ext cx="95250" cy="228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95250</xdr:colOff>
      <xdr:row>1</xdr:row>
      <xdr:rowOff>38101</xdr:rowOff>
    </xdr:to>
    <xdr:sp macro="" textlink="">
      <xdr:nvSpPr>
        <xdr:cNvPr id="268" name="Text Box 268"/>
        <xdr:cNvSpPr txBox="1">
          <a:spLocks noChangeArrowheads="1"/>
        </xdr:cNvSpPr>
      </xdr:nvSpPr>
      <xdr:spPr bwMode="auto">
        <a:xfrm>
          <a:off x="5848350" y="0"/>
          <a:ext cx="95250" cy="228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95250</xdr:colOff>
      <xdr:row>1</xdr:row>
      <xdr:rowOff>38101</xdr:rowOff>
    </xdr:to>
    <xdr:sp macro="" textlink="">
      <xdr:nvSpPr>
        <xdr:cNvPr id="269" name="Text Box 269"/>
        <xdr:cNvSpPr txBox="1">
          <a:spLocks noChangeArrowheads="1"/>
        </xdr:cNvSpPr>
      </xdr:nvSpPr>
      <xdr:spPr bwMode="auto">
        <a:xfrm>
          <a:off x="5848350" y="0"/>
          <a:ext cx="95250" cy="228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95250</xdr:colOff>
      <xdr:row>1</xdr:row>
      <xdr:rowOff>38101</xdr:rowOff>
    </xdr:to>
    <xdr:sp macro="" textlink="">
      <xdr:nvSpPr>
        <xdr:cNvPr id="270" name="Text Box 270"/>
        <xdr:cNvSpPr txBox="1">
          <a:spLocks noChangeArrowheads="1"/>
        </xdr:cNvSpPr>
      </xdr:nvSpPr>
      <xdr:spPr bwMode="auto">
        <a:xfrm>
          <a:off x="5848350" y="0"/>
          <a:ext cx="95250" cy="228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95250</xdr:colOff>
      <xdr:row>1</xdr:row>
      <xdr:rowOff>38101</xdr:rowOff>
    </xdr:to>
    <xdr:sp macro="" textlink="">
      <xdr:nvSpPr>
        <xdr:cNvPr id="271" name="Text Box 271"/>
        <xdr:cNvSpPr txBox="1">
          <a:spLocks noChangeArrowheads="1"/>
        </xdr:cNvSpPr>
      </xdr:nvSpPr>
      <xdr:spPr bwMode="auto">
        <a:xfrm>
          <a:off x="5848350" y="0"/>
          <a:ext cx="95250" cy="228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95250</xdr:colOff>
      <xdr:row>1</xdr:row>
      <xdr:rowOff>38101</xdr:rowOff>
    </xdr:to>
    <xdr:sp macro="" textlink="">
      <xdr:nvSpPr>
        <xdr:cNvPr id="272" name="Text Box 272"/>
        <xdr:cNvSpPr txBox="1">
          <a:spLocks noChangeArrowheads="1"/>
        </xdr:cNvSpPr>
      </xdr:nvSpPr>
      <xdr:spPr bwMode="auto">
        <a:xfrm>
          <a:off x="5848350" y="0"/>
          <a:ext cx="95250" cy="228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95250</xdr:colOff>
      <xdr:row>1</xdr:row>
      <xdr:rowOff>38101</xdr:rowOff>
    </xdr:to>
    <xdr:sp macro="" textlink="">
      <xdr:nvSpPr>
        <xdr:cNvPr id="273" name="Text Box 273"/>
        <xdr:cNvSpPr txBox="1">
          <a:spLocks noChangeArrowheads="1"/>
        </xdr:cNvSpPr>
      </xdr:nvSpPr>
      <xdr:spPr bwMode="auto">
        <a:xfrm>
          <a:off x="5848350" y="0"/>
          <a:ext cx="95250" cy="228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95250</xdr:colOff>
      <xdr:row>1</xdr:row>
      <xdr:rowOff>38101</xdr:rowOff>
    </xdr:to>
    <xdr:sp macro="" textlink="">
      <xdr:nvSpPr>
        <xdr:cNvPr id="274" name="Text Box 274"/>
        <xdr:cNvSpPr txBox="1">
          <a:spLocks noChangeArrowheads="1"/>
        </xdr:cNvSpPr>
      </xdr:nvSpPr>
      <xdr:spPr bwMode="auto">
        <a:xfrm>
          <a:off x="5848350" y="0"/>
          <a:ext cx="95250" cy="228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95250</xdr:colOff>
      <xdr:row>1</xdr:row>
      <xdr:rowOff>38101</xdr:rowOff>
    </xdr:to>
    <xdr:sp macro="" textlink="">
      <xdr:nvSpPr>
        <xdr:cNvPr id="275" name="Text Box 275"/>
        <xdr:cNvSpPr txBox="1">
          <a:spLocks noChangeArrowheads="1"/>
        </xdr:cNvSpPr>
      </xdr:nvSpPr>
      <xdr:spPr bwMode="auto">
        <a:xfrm>
          <a:off x="5848350" y="0"/>
          <a:ext cx="95250" cy="228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95250</xdr:colOff>
      <xdr:row>1</xdr:row>
      <xdr:rowOff>38101</xdr:rowOff>
    </xdr:to>
    <xdr:sp macro="" textlink="">
      <xdr:nvSpPr>
        <xdr:cNvPr id="276" name="Text Box 276"/>
        <xdr:cNvSpPr txBox="1">
          <a:spLocks noChangeArrowheads="1"/>
        </xdr:cNvSpPr>
      </xdr:nvSpPr>
      <xdr:spPr bwMode="auto">
        <a:xfrm>
          <a:off x="5848350" y="0"/>
          <a:ext cx="95250" cy="228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95250</xdr:colOff>
      <xdr:row>1</xdr:row>
      <xdr:rowOff>38101</xdr:rowOff>
    </xdr:to>
    <xdr:sp macro="" textlink="">
      <xdr:nvSpPr>
        <xdr:cNvPr id="277" name="Text Box 277"/>
        <xdr:cNvSpPr txBox="1">
          <a:spLocks noChangeArrowheads="1"/>
        </xdr:cNvSpPr>
      </xdr:nvSpPr>
      <xdr:spPr bwMode="auto">
        <a:xfrm>
          <a:off x="5848350" y="0"/>
          <a:ext cx="95250" cy="228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95250</xdr:colOff>
      <xdr:row>1</xdr:row>
      <xdr:rowOff>38101</xdr:rowOff>
    </xdr:to>
    <xdr:sp macro="" textlink="">
      <xdr:nvSpPr>
        <xdr:cNvPr id="278" name="Text Box 278"/>
        <xdr:cNvSpPr txBox="1">
          <a:spLocks noChangeArrowheads="1"/>
        </xdr:cNvSpPr>
      </xdr:nvSpPr>
      <xdr:spPr bwMode="auto">
        <a:xfrm>
          <a:off x="5848350" y="0"/>
          <a:ext cx="95250" cy="228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95250</xdr:colOff>
      <xdr:row>1</xdr:row>
      <xdr:rowOff>38101</xdr:rowOff>
    </xdr:to>
    <xdr:sp macro="" textlink="">
      <xdr:nvSpPr>
        <xdr:cNvPr id="279" name="Text Box 279"/>
        <xdr:cNvSpPr txBox="1">
          <a:spLocks noChangeArrowheads="1"/>
        </xdr:cNvSpPr>
      </xdr:nvSpPr>
      <xdr:spPr bwMode="auto">
        <a:xfrm>
          <a:off x="5848350" y="0"/>
          <a:ext cx="95250" cy="228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95250</xdr:colOff>
      <xdr:row>1</xdr:row>
      <xdr:rowOff>38101</xdr:rowOff>
    </xdr:to>
    <xdr:sp macro="" textlink="">
      <xdr:nvSpPr>
        <xdr:cNvPr id="280" name="Text Box 280"/>
        <xdr:cNvSpPr txBox="1">
          <a:spLocks noChangeArrowheads="1"/>
        </xdr:cNvSpPr>
      </xdr:nvSpPr>
      <xdr:spPr bwMode="auto">
        <a:xfrm>
          <a:off x="5848350" y="0"/>
          <a:ext cx="95250" cy="228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95250</xdr:colOff>
      <xdr:row>1</xdr:row>
      <xdr:rowOff>38101</xdr:rowOff>
    </xdr:to>
    <xdr:sp macro="" textlink="">
      <xdr:nvSpPr>
        <xdr:cNvPr id="281" name="Text Box 281"/>
        <xdr:cNvSpPr txBox="1">
          <a:spLocks noChangeArrowheads="1"/>
        </xdr:cNvSpPr>
      </xdr:nvSpPr>
      <xdr:spPr bwMode="auto">
        <a:xfrm>
          <a:off x="5848350" y="0"/>
          <a:ext cx="95250" cy="228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95250</xdr:colOff>
      <xdr:row>1</xdr:row>
      <xdr:rowOff>38101</xdr:rowOff>
    </xdr:to>
    <xdr:sp macro="" textlink="">
      <xdr:nvSpPr>
        <xdr:cNvPr id="282" name="Text Box 282"/>
        <xdr:cNvSpPr txBox="1">
          <a:spLocks noChangeArrowheads="1"/>
        </xdr:cNvSpPr>
      </xdr:nvSpPr>
      <xdr:spPr bwMode="auto">
        <a:xfrm>
          <a:off x="5848350" y="0"/>
          <a:ext cx="95250" cy="228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95250</xdr:colOff>
      <xdr:row>1</xdr:row>
      <xdr:rowOff>38101</xdr:rowOff>
    </xdr:to>
    <xdr:sp macro="" textlink="">
      <xdr:nvSpPr>
        <xdr:cNvPr id="283" name="Text Box 283"/>
        <xdr:cNvSpPr txBox="1">
          <a:spLocks noChangeArrowheads="1"/>
        </xdr:cNvSpPr>
      </xdr:nvSpPr>
      <xdr:spPr bwMode="auto">
        <a:xfrm>
          <a:off x="5848350" y="0"/>
          <a:ext cx="95250" cy="228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95250</xdr:colOff>
      <xdr:row>1</xdr:row>
      <xdr:rowOff>38101</xdr:rowOff>
    </xdr:to>
    <xdr:sp macro="" textlink="">
      <xdr:nvSpPr>
        <xdr:cNvPr id="284" name="Text Box 284"/>
        <xdr:cNvSpPr txBox="1">
          <a:spLocks noChangeArrowheads="1"/>
        </xdr:cNvSpPr>
      </xdr:nvSpPr>
      <xdr:spPr bwMode="auto">
        <a:xfrm>
          <a:off x="5848350" y="0"/>
          <a:ext cx="95250" cy="228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95250</xdr:colOff>
      <xdr:row>1</xdr:row>
      <xdr:rowOff>38101</xdr:rowOff>
    </xdr:to>
    <xdr:sp macro="" textlink="">
      <xdr:nvSpPr>
        <xdr:cNvPr id="285" name="Text Box 285"/>
        <xdr:cNvSpPr txBox="1">
          <a:spLocks noChangeArrowheads="1"/>
        </xdr:cNvSpPr>
      </xdr:nvSpPr>
      <xdr:spPr bwMode="auto">
        <a:xfrm>
          <a:off x="5848350" y="0"/>
          <a:ext cx="95250" cy="228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95250</xdr:colOff>
      <xdr:row>1</xdr:row>
      <xdr:rowOff>38101</xdr:rowOff>
    </xdr:to>
    <xdr:sp macro="" textlink="">
      <xdr:nvSpPr>
        <xdr:cNvPr id="286" name="Text Box 286"/>
        <xdr:cNvSpPr txBox="1">
          <a:spLocks noChangeArrowheads="1"/>
        </xdr:cNvSpPr>
      </xdr:nvSpPr>
      <xdr:spPr bwMode="auto">
        <a:xfrm>
          <a:off x="5848350" y="0"/>
          <a:ext cx="95250" cy="228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95250</xdr:colOff>
      <xdr:row>1</xdr:row>
      <xdr:rowOff>38101</xdr:rowOff>
    </xdr:to>
    <xdr:sp macro="" textlink="">
      <xdr:nvSpPr>
        <xdr:cNvPr id="287" name="Text Box 287"/>
        <xdr:cNvSpPr txBox="1">
          <a:spLocks noChangeArrowheads="1"/>
        </xdr:cNvSpPr>
      </xdr:nvSpPr>
      <xdr:spPr bwMode="auto">
        <a:xfrm>
          <a:off x="5848350" y="0"/>
          <a:ext cx="95250" cy="228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95250</xdr:colOff>
      <xdr:row>1</xdr:row>
      <xdr:rowOff>38101</xdr:rowOff>
    </xdr:to>
    <xdr:sp macro="" textlink="">
      <xdr:nvSpPr>
        <xdr:cNvPr id="288" name="Text Box 288"/>
        <xdr:cNvSpPr txBox="1">
          <a:spLocks noChangeArrowheads="1"/>
        </xdr:cNvSpPr>
      </xdr:nvSpPr>
      <xdr:spPr bwMode="auto">
        <a:xfrm>
          <a:off x="5848350" y="0"/>
          <a:ext cx="95250" cy="228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95250</xdr:colOff>
      <xdr:row>1</xdr:row>
      <xdr:rowOff>38101</xdr:rowOff>
    </xdr:to>
    <xdr:sp macro="" textlink="">
      <xdr:nvSpPr>
        <xdr:cNvPr id="289" name="Text Box 289"/>
        <xdr:cNvSpPr txBox="1">
          <a:spLocks noChangeArrowheads="1"/>
        </xdr:cNvSpPr>
      </xdr:nvSpPr>
      <xdr:spPr bwMode="auto">
        <a:xfrm>
          <a:off x="5848350" y="0"/>
          <a:ext cx="95250" cy="228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95250</xdr:colOff>
      <xdr:row>1</xdr:row>
      <xdr:rowOff>38101</xdr:rowOff>
    </xdr:to>
    <xdr:sp macro="" textlink="">
      <xdr:nvSpPr>
        <xdr:cNvPr id="290" name="Text Box 290"/>
        <xdr:cNvSpPr txBox="1">
          <a:spLocks noChangeArrowheads="1"/>
        </xdr:cNvSpPr>
      </xdr:nvSpPr>
      <xdr:spPr bwMode="auto">
        <a:xfrm>
          <a:off x="5848350" y="0"/>
          <a:ext cx="95250" cy="228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95250</xdr:colOff>
      <xdr:row>1</xdr:row>
      <xdr:rowOff>38101</xdr:rowOff>
    </xdr:to>
    <xdr:sp macro="" textlink="">
      <xdr:nvSpPr>
        <xdr:cNvPr id="291" name="Text Box 291"/>
        <xdr:cNvSpPr txBox="1">
          <a:spLocks noChangeArrowheads="1"/>
        </xdr:cNvSpPr>
      </xdr:nvSpPr>
      <xdr:spPr bwMode="auto">
        <a:xfrm>
          <a:off x="5848350" y="0"/>
          <a:ext cx="95250" cy="228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95250</xdr:colOff>
      <xdr:row>1</xdr:row>
      <xdr:rowOff>38101</xdr:rowOff>
    </xdr:to>
    <xdr:sp macro="" textlink="">
      <xdr:nvSpPr>
        <xdr:cNvPr id="292" name="Text Box 292"/>
        <xdr:cNvSpPr txBox="1">
          <a:spLocks noChangeArrowheads="1"/>
        </xdr:cNvSpPr>
      </xdr:nvSpPr>
      <xdr:spPr bwMode="auto">
        <a:xfrm>
          <a:off x="5848350" y="0"/>
          <a:ext cx="95250" cy="228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95250</xdr:colOff>
      <xdr:row>1</xdr:row>
      <xdr:rowOff>38101</xdr:rowOff>
    </xdr:to>
    <xdr:sp macro="" textlink="">
      <xdr:nvSpPr>
        <xdr:cNvPr id="293" name="Text Box 293"/>
        <xdr:cNvSpPr txBox="1">
          <a:spLocks noChangeArrowheads="1"/>
        </xdr:cNvSpPr>
      </xdr:nvSpPr>
      <xdr:spPr bwMode="auto">
        <a:xfrm>
          <a:off x="5848350" y="0"/>
          <a:ext cx="95250" cy="228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95250</xdr:colOff>
      <xdr:row>1</xdr:row>
      <xdr:rowOff>38101</xdr:rowOff>
    </xdr:to>
    <xdr:sp macro="" textlink="">
      <xdr:nvSpPr>
        <xdr:cNvPr id="294" name="Text Box 294"/>
        <xdr:cNvSpPr txBox="1">
          <a:spLocks noChangeArrowheads="1"/>
        </xdr:cNvSpPr>
      </xdr:nvSpPr>
      <xdr:spPr bwMode="auto">
        <a:xfrm>
          <a:off x="5848350" y="0"/>
          <a:ext cx="95250" cy="228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95250</xdr:colOff>
      <xdr:row>1</xdr:row>
      <xdr:rowOff>38101</xdr:rowOff>
    </xdr:to>
    <xdr:sp macro="" textlink="">
      <xdr:nvSpPr>
        <xdr:cNvPr id="295" name="Text Box 295"/>
        <xdr:cNvSpPr txBox="1">
          <a:spLocks noChangeArrowheads="1"/>
        </xdr:cNvSpPr>
      </xdr:nvSpPr>
      <xdr:spPr bwMode="auto">
        <a:xfrm>
          <a:off x="5848350" y="0"/>
          <a:ext cx="95250" cy="228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95250</xdr:colOff>
      <xdr:row>1</xdr:row>
      <xdr:rowOff>38101</xdr:rowOff>
    </xdr:to>
    <xdr:sp macro="" textlink="">
      <xdr:nvSpPr>
        <xdr:cNvPr id="296" name="Text Box 296"/>
        <xdr:cNvSpPr txBox="1">
          <a:spLocks noChangeArrowheads="1"/>
        </xdr:cNvSpPr>
      </xdr:nvSpPr>
      <xdr:spPr bwMode="auto">
        <a:xfrm>
          <a:off x="5848350" y="0"/>
          <a:ext cx="95250" cy="228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95250</xdr:colOff>
      <xdr:row>1</xdr:row>
      <xdr:rowOff>38101</xdr:rowOff>
    </xdr:to>
    <xdr:sp macro="" textlink="">
      <xdr:nvSpPr>
        <xdr:cNvPr id="297" name="Text Box 297"/>
        <xdr:cNvSpPr txBox="1">
          <a:spLocks noChangeArrowheads="1"/>
        </xdr:cNvSpPr>
      </xdr:nvSpPr>
      <xdr:spPr bwMode="auto">
        <a:xfrm>
          <a:off x="5848350" y="0"/>
          <a:ext cx="95250" cy="228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95250</xdr:colOff>
      <xdr:row>1</xdr:row>
      <xdr:rowOff>38101</xdr:rowOff>
    </xdr:to>
    <xdr:sp macro="" textlink="">
      <xdr:nvSpPr>
        <xdr:cNvPr id="298" name="Text Box 298"/>
        <xdr:cNvSpPr txBox="1">
          <a:spLocks noChangeArrowheads="1"/>
        </xdr:cNvSpPr>
      </xdr:nvSpPr>
      <xdr:spPr bwMode="auto">
        <a:xfrm>
          <a:off x="5848350" y="0"/>
          <a:ext cx="95250" cy="228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95250</xdr:colOff>
      <xdr:row>1</xdr:row>
      <xdr:rowOff>38101</xdr:rowOff>
    </xdr:to>
    <xdr:sp macro="" textlink="">
      <xdr:nvSpPr>
        <xdr:cNvPr id="299" name="Text Box 299"/>
        <xdr:cNvSpPr txBox="1">
          <a:spLocks noChangeArrowheads="1"/>
        </xdr:cNvSpPr>
      </xdr:nvSpPr>
      <xdr:spPr bwMode="auto">
        <a:xfrm>
          <a:off x="5848350" y="0"/>
          <a:ext cx="95250" cy="228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95250</xdr:colOff>
      <xdr:row>1</xdr:row>
      <xdr:rowOff>38101</xdr:rowOff>
    </xdr:to>
    <xdr:sp macro="" textlink="">
      <xdr:nvSpPr>
        <xdr:cNvPr id="300" name="Text Box 300"/>
        <xdr:cNvSpPr txBox="1">
          <a:spLocks noChangeArrowheads="1"/>
        </xdr:cNvSpPr>
      </xdr:nvSpPr>
      <xdr:spPr bwMode="auto">
        <a:xfrm>
          <a:off x="5848350" y="0"/>
          <a:ext cx="95250" cy="228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95250</xdr:colOff>
      <xdr:row>1</xdr:row>
      <xdr:rowOff>38101</xdr:rowOff>
    </xdr:to>
    <xdr:sp macro="" textlink="">
      <xdr:nvSpPr>
        <xdr:cNvPr id="301" name="Text Box 301"/>
        <xdr:cNvSpPr txBox="1">
          <a:spLocks noChangeArrowheads="1"/>
        </xdr:cNvSpPr>
      </xdr:nvSpPr>
      <xdr:spPr bwMode="auto">
        <a:xfrm>
          <a:off x="5848350" y="0"/>
          <a:ext cx="95250" cy="228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95250</xdr:colOff>
      <xdr:row>1</xdr:row>
      <xdr:rowOff>38101</xdr:rowOff>
    </xdr:to>
    <xdr:sp macro="" textlink="">
      <xdr:nvSpPr>
        <xdr:cNvPr id="302" name="Text Box 302"/>
        <xdr:cNvSpPr txBox="1">
          <a:spLocks noChangeArrowheads="1"/>
        </xdr:cNvSpPr>
      </xdr:nvSpPr>
      <xdr:spPr bwMode="auto">
        <a:xfrm>
          <a:off x="5848350" y="0"/>
          <a:ext cx="95250" cy="228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95250</xdr:colOff>
      <xdr:row>1</xdr:row>
      <xdr:rowOff>38101</xdr:rowOff>
    </xdr:to>
    <xdr:sp macro="" textlink="">
      <xdr:nvSpPr>
        <xdr:cNvPr id="303" name="Text Box 303"/>
        <xdr:cNvSpPr txBox="1">
          <a:spLocks noChangeArrowheads="1"/>
        </xdr:cNvSpPr>
      </xdr:nvSpPr>
      <xdr:spPr bwMode="auto">
        <a:xfrm>
          <a:off x="5848350" y="0"/>
          <a:ext cx="95250" cy="228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95250</xdr:colOff>
      <xdr:row>1</xdr:row>
      <xdr:rowOff>38101</xdr:rowOff>
    </xdr:to>
    <xdr:sp macro="" textlink="">
      <xdr:nvSpPr>
        <xdr:cNvPr id="304" name="Text Box 304"/>
        <xdr:cNvSpPr txBox="1">
          <a:spLocks noChangeArrowheads="1"/>
        </xdr:cNvSpPr>
      </xdr:nvSpPr>
      <xdr:spPr bwMode="auto">
        <a:xfrm>
          <a:off x="5848350" y="0"/>
          <a:ext cx="95250" cy="228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95250</xdr:colOff>
      <xdr:row>1</xdr:row>
      <xdr:rowOff>38101</xdr:rowOff>
    </xdr:to>
    <xdr:sp macro="" textlink="">
      <xdr:nvSpPr>
        <xdr:cNvPr id="305" name="Text Box 305"/>
        <xdr:cNvSpPr txBox="1">
          <a:spLocks noChangeArrowheads="1"/>
        </xdr:cNvSpPr>
      </xdr:nvSpPr>
      <xdr:spPr bwMode="auto">
        <a:xfrm>
          <a:off x="5848350" y="0"/>
          <a:ext cx="95250" cy="228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95250</xdr:colOff>
      <xdr:row>1</xdr:row>
      <xdr:rowOff>38101</xdr:rowOff>
    </xdr:to>
    <xdr:sp macro="" textlink="">
      <xdr:nvSpPr>
        <xdr:cNvPr id="306" name="Text Box 306"/>
        <xdr:cNvSpPr txBox="1">
          <a:spLocks noChangeArrowheads="1"/>
        </xdr:cNvSpPr>
      </xdr:nvSpPr>
      <xdr:spPr bwMode="auto">
        <a:xfrm>
          <a:off x="5848350" y="0"/>
          <a:ext cx="95250" cy="228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95250</xdr:colOff>
      <xdr:row>1</xdr:row>
      <xdr:rowOff>38101</xdr:rowOff>
    </xdr:to>
    <xdr:sp macro="" textlink="">
      <xdr:nvSpPr>
        <xdr:cNvPr id="307" name="Text Box 307"/>
        <xdr:cNvSpPr txBox="1">
          <a:spLocks noChangeArrowheads="1"/>
        </xdr:cNvSpPr>
      </xdr:nvSpPr>
      <xdr:spPr bwMode="auto">
        <a:xfrm>
          <a:off x="5848350" y="0"/>
          <a:ext cx="95250" cy="228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95250</xdr:colOff>
      <xdr:row>1</xdr:row>
      <xdr:rowOff>38101</xdr:rowOff>
    </xdr:to>
    <xdr:sp macro="" textlink="">
      <xdr:nvSpPr>
        <xdr:cNvPr id="308" name="Text Box 308"/>
        <xdr:cNvSpPr txBox="1">
          <a:spLocks noChangeArrowheads="1"/>
        </xdr:cNvSpPr>
      </xdr:nvSpPr>
      <xdr:spPr bwMode="auto">
        <a:xfrm>
          <a:off x="5848350" y="0"/>
          <a:ext cx="95250" cy="228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95250</xdr:colOff>
      <xdr:row>1</xdr:row>
      <xdr:rowOff>38101</xdr:rowOff>
    </xdr:to>
    <xdr:sp macro="" textlink="">
      <xdr:nvSpPr>
        <xdr:cNvPr id="309" name="Text Box 309"/>
        <xdr:cNvSpPr txBox="1">
          <a:spLocks noChangeArrowheads="1"/>
        </xdr:cNvSpPr>
      </xdr:nvSpPr>
      <xdr:spPr bwMode="auto">
        <a:xfrm>
          <a:off x="5848350" y="0"/>
          <a:ext cx="95250" cy="228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95250</xdr:colOff>
      <xdr:row>1</xdr:row>
      <xdr:rowOff>38101</xdr:rowOff>
    </xdr:to>
    <xdr:sp macro="" textlink="">
      <xdr:nvSpPr>
        <xdr:cNvPr id="310" name="Text Box 310"/>
        <xdr:cNvSpPr txBox="1">
          <a:spLocks noChangeArrowheads="1"/>
        </xdr:cNvSpPr>
      </xdr:nvSpPr>
      <xdr:spPr bwMode="auto">
        <a:xfrm>
          <a:off x="5848350" y="0"/>
          <a:ext cx="95250" cy="228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95250</xdr:colOff>
      <xdr:row>1</xdr:row>
      <xdr:rowOff>38101</xdr:rowOff>
    </xdr:to>
    <xdr:sp macro="" textlink="">
      <xdr:nvSpPr>
        <xdr:cNvPr id="311" name="Text Box 311"/>
        <xdr:cNvSpPr txBox="1">
          <a:spLocks noChangeArrowheads="1"/>
        </xdr:cNvSpPr>
      </xdr:nvSpPr>
      <xdr:spPr bwMode="auto">
        <a:xfrm>
          <a:off x="5848350" y="0"/>
          <a:ext cx="95250" cy="228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95250</xdr:colOff>
      <xdr:row>1</xdr:row>
      <xdr:rowOff>38101</xdr:rowOff>
    </xdr:to>
    <xdr:sp macro="" textlink="">
      <xdr:nvSpPr>
        <xdr:cNvPr id="312" name="Text Box 312"/>
        <xdr:cNvSpPr txBox="1">
          <a:spLocks noChangeArrowheads="1"/>
        </xdr:cNvSpPr>
      </xdr:nvSpPr>
      <xdr:spPr bwMode="auto">
        <a:xfrm>
          <a:off x="5848350" y="0"/>
          <a:ext cx="95250" cy="228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95250</xdr:colOff>
      <xdr:row>1</xdr:row>
      <xdr:rowOff>38101</xdr:rowOff>
    </xdr:to>
    <xdr:sp macro="" textlink="">
      <xdr:nvSpPr>
        <xdr:cNvPr id="313" name="Text Box 313"/>
        <xdr:cNvSpPr txBox="1">
          <a:spLocks noChangeArrowheads="1"/>
        </xdr:cNvSpPr>
      </xdr:nvSpPr>
      <xdr:spPr bwMode="auto">
        <a:xfrm>
          <a:off x="5848350" y="0"/>
          <a:ext cx="95250" cy="228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95250</xdr:colOff>
      <xdr:row>1</xdr:row>
      <xdr:rowOff>38101</xdr:rowOff>
    </xdr:to>
    <xdr:sp macro="" textlink="">
      <xdr:nvSpPr>
        <xdr:cNvPr id="314" name="Text Box 314"/>
        <xdr:cNvSpPr txBox="1">
          <a:spLocks noChangeArrowheads="1"/>
        </xdr:cNvSpPr>
      </xdr:nvSpPr>
      <xdr:spPr bwMode="auto">
        <a:xfrm>
          <a:off x="5848350" y="0"/>
          <a:ext cx="95250" cy="228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95250</xdr:colOff>
      <xdr:row>1</xdr:row>
      <xdr:rowOff>38101</xdr:rowOff>
    </xdr:to>
    <xdr:sp macro="" textlink="">
      <xdr:nvSpPr>
        <xdr:cNvPr id="315" name="Text Box 315"/>
        <xdr:cNvSpPr txBox="1">
          <a:spLocks noChangeArrowheads="1"/>
        </xdr:cNvSpPr>
      </xdr:nvSpPr>
      <xdr:spPr bwMode="auto">
        <a:xfrm>
          <a:off x="5848350" y="0"/>
          <a:ext cx="95250" cy="228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95250</xdr:colOff>
      <xdr:row>1</xdr:row>
      <xdr:rowOff>38101</xdr:rowOff>
    </xdr:to>
    <xdr:sp macro="" textlink="">
      <xdr:nvSpPr>
        <xdr:cNvPr id="316" name="Text Box 316"/>
        <xdr:cNvSpPr txBox="1">
          <a:spLocks noChangeArrowheads="1"/>
        </xdr:cNvSpPr>
      </xdr:nvSpPr>
      <xdr:spPr bwMode="auto">
        <a:xfrm>
          <a:off x="5848350" y="0"/>
          <a:ext cx="95250" cy="228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95250</xdr:colOff>
      <xdr:row>1</xdr:row>
      <xdr:rowOff>38101</xdr:rowOff>
    </xdr:to>
    <xdr:sp macro="" textlink="">
      <xdr:nvSpPr>
        <xdr:cNvPr id="317" name="Text Box 317"/>
        <xdr:cNvSpPr txBox="1">
          <a:spLocks noChangeArrowheads="1"/>
        </xdr:cNvSpPr>
      </xdr:nvSpPr>
      <xdr:spPr bwMode="auto">
        <a:xfrm>
          <a:off x="5848350" y="0"/>
          <a:ext cx="95250" cy="228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95250</xdr:colOff>
      <xdr:row>1</xdr:row>
      <xdr:rowOff>38101</xdr:rowOff>
    </xdr:to>
    <xdr:sp macro="" textlink="">
      <xdr:nvSpPr>
        <xdr:cNvPr id="318" name="Text Box 318"/>
        <xdr:cNvSpPr txBox="1">
          <a:spLocks noChangeArrowheads="1"/>
        </xdr:cNvSpPr>
      </xdr:nvSpPr>
      <xdr:spPr bwMode="auto">
        <a:xfrm>
          <a:off x="5848350" y="0"/>
          <a:ext cx="95250" cy="228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95250</xdr:colOff>
      <xdr:row>1</xdr:row>
      <xdr:rowOff>38101</xdr:rowOff>
    </xdr:to>
    <xdr:sp macro="" textlink="">
      <xdr:nvSpPr>
        <xdr:cNvPr id="319" name="Text Box 319"/>
        <xdr:cNvSpPr txBox="1">
          <a:spLocks noChangeArrowheads="1"/>
        </xdr:cNvSpPr>
      </xdr:nvSpPr>
      <xdr:spPr bwMode="auto">
        <a:xfrm>
          <a:off x="5848350" y="0"/>
          <a:ext cx="95250" cy="228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95250</xdr:colOff>
      <xdr:row>1</xdr:row>
      <xdr:rowOff>38101</xdr:rowOff>
    </xdr:to>
    <xdr:sp macro="" textlink="">
      <xdr:nvSpPr>
        <xdr:cNvPr id="320" name="Text Box 320"/>
        <xdr:cNvSpPr txBox="1">
          <a:spLocks noChangeArrowheads="1"/>
        </xdr:cNvSpPr>
      </xdr:nvSpPr>
      <xdr:spPr bwMode="auto">
        <a:xfrm>
          <a:off x="5848350" y="0"/>
          <a:ext cx="95250" cy="228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95250</xdr:colOff>
      <xdr:row>1</xdr:row>
      <xdr:rowOff>38101</xdr:rowOff>
    </xdr:to>
    <xdr:sp macro="" textlink="">
      <xdr:nvSpPr>
        <xdr:cNvPr id="321" name="Text Box 321"/>
        <xdr:cNvSpPr txBox="1">
          <a:spLocks noChangeArrowheads="1"/>
        </xdr:cNvSpPr>
      </xdr:nvSpPr>
      <xdr:spPr bwMode="auto">
        <a:xfrm>
          <a:off x="5848350" y="0"/>
          <a:ext cx="95250" cy="228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95250</xdr:colOff>
      <xdr:row>1</xdr:row>
      <xdr:rowOff>38101</xdr:rowOff>
    </xdr:to>
    <xdr:sp macro="" textlink="">
      <xdr:nvSpPr>
        <xdr:cNvPr id="322" name="Text Box 322"/>
        <xdr:cNvSpPr txBox="1">
          <a:spLocks noChangeArrowheads="1"/>
        </xdr:cNvSpPr>
      </xdr:nvSpPr>
      <xdr:spPr bwMode="auto">
        <a:xfrm>
          <a:off x="5848350" y="0"/>
          <a:ext cx="95250" cy="228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95250</xdr:colOff>
      <xdr:row>1</xdr:row>
      <xdr:rowOff>38101</xdr:rowOff>
    </xdr:to>
    <xdr:sp macro="" textlink="">
      <xdr:nvSpPr>
        <xdr:cNvPr id="323" name="Text Box 323"/>
        <xdr:cNvSpPr txBox="1">
          <a:spLocks noChangeArrowheads="1"/>
        </xdr:cNvSpPr>
      </xdr:nvSpPr>
      <xdr:spPr bwMode="auto">
        <a:xfrm>
          <a:off x="5848350" y="0"/>
          <a:ext cx="95250" cy="228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95250</xdr:colOff>
      <xdr:row>1</xdr:row>
      <xdr:rowOff>38101</xdr:rowOff>
    </xdr:to>
    <xdr:sp macro="" textlink="">
      <xdr:nvSpPr>
        <xdr:cNvPr id="324" name="Text Box 324"/>
        <xdr:cNvSpPr txBox="1">
          <a:spLocks noChangeArrowheads="1"/>
        </xdr:cNvSpPr>
      </xdr:nvSpPr>
      <xdr:spPr bwMode="auto">
        <a:xfrm>
          <a:off x="5848350" y="0"/>
          <a:ext cx="95250" cy="228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95250</xdr:colOff>
      <xdr:row>1</xdr:row>
      <xdr:rowOff>38101</xdr:rowOff>
    </xdr:to>
    <xdr:sp macro="" textlink="">
      <xdr:nvSpPr>
        <xdr:cNvPr id="325" name="Text Box 325"/>
        <xdr:cNvSpPr txBox="1">
          <a:spLocks noChangeArrowheads="1"/>
        </xdr:cNvSpPr>
      </xdr:nvSpPr>
      <xdr:spPr bwMode="auto">
        <a:xfrm>
          <a:off x="5848350" y="0"/>
          <a:ext cx="95250" cy="228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95250</xdr:colOff>
      <xdr:row>1</xdr:row>
      <xdr:rowOff>38101</xdr:rowOff>
    </xdr:to>
    <xdr:sp macro="" textlink="">
      <xdr:nvSpPr>
        <xdr:cNvPr id="326" name="Text Box 326"/>
        <xdr:cNvSpPr txBox="1">
          <a:spLocks noChangeArrowheads="1"/>
        </xdr:cNvSpPr>
      </xdr:nvSpPr>
      <xdr:spPr bwMode="auto">
        <a:xfrm>
          <a:off x="5848350" y="0"/>
          <a:ext cx="95250" cy="228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95250</xdr:colOff>
      <xdr:row>1</xdr:row>
      <xdr:rowOff>38101</xdr:rowOff>
    </xdr:to>
    <xdr:sp macro="" textlink="">
      <xdr:nvSpPr>
        <xdr:cNvPr id="327" name="Text Box 327"/>
        <xdr:cNvSpPr txBox="1">
          <a:spLocks noChangeArrowheads="1"/>
        </xdr:cNvSpPr>
      </xdr:nvSpPr>
      <xdr:spPr bwMode="auto">
        <a:xfrm>
          <a:off x="5848350" y="0"/>
          <a:ext cx="95250" cy="228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95250</xdr:colOff>
      <xdr:row>1</xdr:row>
      <xdr:rowOff>38101</xdr:rowOff>
    </xdr:to>
    <xdr:sp macro="" textlink="">
      <xdr:nvSpPr>
        <xdr:cNvPr id="328" name="Text Box 328"/>
        <xdr:cNvSpPr txBox="1">
          <a:spLocks noChangeArrowheads="1"/>
        </xdr:cNvSpPr>
      </xdr:nvSpPr>
      <xdr:spPr bwMode="auto">
        <a:xfrm>
          <a:off x="5848350" y="0"/>
          <a:ext cx="95250" cy="228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95250</xdr:colOff>
      <xdr:row>1</xdr:row>
      <xdr:rowOff>38101</xdr:rowOff>
    </xdr:to>
    <xdr:sp macro="" textlink="">
      <xdr:nvSpPr>
        <xdr:cNvPr id="329" name="Text Box 329"/>
        <xdr:cNvSpPr txBox="1">
          <a:spLocks noChangeArrowheads="1"/>
        </xdr:cNvSpPr>
      </xdr:nvSpPr>
      <xdr:spPr bwMode="auto">
        <a:xfrm>
          <a:off x="5848350" y="0"/>
          <a:ext cx="95250" cy="228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95250</xdr:colOff>
      <xdr:row>1</xdr:row>
      <xdr:rowOff>38101</xdr:rowOff>
    </xdr:to>
    <xdr:sp macro="" textlink="">
      <xdr:nvSpPr>
        <xdr:cNvPr id="330" name="Text Box 330"/>
        <xdr:cNvSpPr txBox="1">
          <a:spLocks noChangeArrowheads="1"/>
        </xdr:cNvSpPr>
      </xdr:nvSpPr>
      <xdr:spPr bwMode="auto">
        <a:xfrm>
          <a:off x="5848350" y="0"/>
          <a:ext cx="95250" cy="228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95250</xdr:colOff>
      <xdr:row>1</xdr:row>
      <xdr:rowOff>38101</xdr:rowOff>
    </xdr:to>
    <xdr:sp macro="" textlink="">
      <xdr:nvSpPr>
        <xdr:cNvPr id="331" name="Text Box 331"/>
        <xdr:cNvSpPr txBox="1">
          <a:spLocks noChangeArrowheads="1"/>
        </xdr:cNvSpPr>
      </xdr:nvSpPr>
      <xdr:spPr bwMode="auto">
        <a:xfrm>
          <a:off x="5848350" y="0"/>
          <a:ext cx="95250" cy="228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95250</xdr:colOff>
      <xdr:row>1</xdr:row>
      <xdr:rowOff>38101</xdr:rowOff>
    </xdr:to>
    <xdr:sp macro="" textlink="">
      <xdr:nvSpPr>
        <xdr:cNvPr id="332" name="Text Box 332"/>
        <xdr:cNvSpPr txBox="1">
          <a:spLocks noChangeArrowheads="1"/>
        </xdr:cNvSpPr>
      </xdr:nvSpPr>
      <xdr:spPr bwMode="auto">
        <a:xfrm>
          <a:off x="5848350" y="0"/>
          <a:ext cx="95250" cy="228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95250</xdr:colOff>
      <xdr:row>1</xdr:row>
      <xdr:rowOff>38101</xdr:rowOff>
    </xdr:to>
    <xdr:sp macro="" textlink="">
      <xdr:nvSpPr>
        <xdr:cNvPr id="333" name="Text Box 333"/>
        <xdr:cNvSpPr txBox="1">
          <a:spLocks noChangeArrowheads="1"/>
        </xdr:cNvSpPr>
      </xdr:nvSpPr>
      <xdr:spPr bwMode="auto">
        <a:xfrm>
          <a:off x="5848350" y="0"/>
          <a:ext cx="95250" cy="228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95250</xdr:colOff>
      <xdr:row>1</xdr:row>
      <xdr:rowOff>38101</xdr:rowOff>
    </xdr:to>
    <xdr:sp macro="" textlink="">
      <xdr:nvSpPr>
        <xdr:cNvPr id="334" name="Text Box 334"/>
        <xdr:cNvSpPr txBox="1">
          <a:spLocks noChangeArrowheads="1"/>
        </xdr:cNvSpPr>
      </xdr:nvSpPr>
      <xdr:spPr bwMode="auto">
        <a:xfrm>
          <a:off x="5848350" y="0"/>
          <a:ext cx="95250" cy="228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95250</xdr:colOff>
      <xdr:row>1</xdr:row>
      <xdr:rowOff>38101</xdr:rowOff>
    </xdr:to>
    <xdr:sp macro="" textlink="">
      <xdr:nvSpPr>
        <xdr:cNvPr id="335" name="Text Box 335"/>
        <xdr:cNvSpPr txBox="1">
          <a:spLocks noChangeArrowheads="1"/>
        </xdr:cNvSpPr>
      </xdr:nvSpPr>
      <xdr:spPr bwMode="auto">
        <a:xfrm>
          <a:off x="5848350" y="0"/>
          <a:ext cx="95250" cy="228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95250</xdr:colOff>
      <xdr:row>1</xdr:row>
      <xdr:rowOff>38101</xdr:rowOff>
    </xdr:to>
    <xdr:sp macro="" textlink="">
      <xdr:nvSpPr>
        <xdr:cNvPr id="336" name="Text Box 336"/>
        <xdr:cNvSpPr txBox="1">
          <a:spLocks noChangeArrowheads="1"/>
        </xdr:cNvSpPr>
      </xdr:nvSpPr>
      <xdr:spPr bwMode="auto">
        <a:xfrm>
          <a:off x="5848350" y="0"/>
          <a:ext cx="95250" cy="228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95250</xdr:colOff>
      <xdr:row>1</xdr:row>
      <xdr:rowOff>38101</xdr:rowOff>
    </xdr:to>
    <xdr:sp macro="" textlink="">
      <xdr:nvSpPr>
        <xdr:cNvPr id="337" name="Text Box 337"/>
        <xdr:cNvSpPr txBox="1">
          <a:spLocks noChangeArrowheads="1"/>
        </xdr:cNvSpPr>
      </xdr:nvSpPr>
      <xdr:spPr bwMode="auto">
        <a:xfrm>
          <a:off x="5848350" y="0"/>
          <a:ext cx="95250" cy="228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95250</xdr:colOff>
      <xdr:row>1</xdr:row>
      <xdr:rowOff>38101</xdr:rowOff>
    </xdr:to>
    <xdr:sp macro="" textlink="">
      <xdr:nvSpPr>
        <xdr:cNvPr id="338" name="Text Box 338"/>
        <xdr:cNvSpPr txBox="1">
          <a:spLocks noChangeArrowheads="1"/>
        </xdr:cNvSpPr>
      </xdr:nvSpPr>
      <xdr:spPr bwMode="auto">
        <a:xfrm>
          <a:off x="5848350" y="0"/>
          <a:ext cx="95250" cy="228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95250</xdr:colOff>
      <xdr:row>1</xdr:row>
      <xdr:rowOff>38101</xdr:rowOff>
    </xdr:to>
    <xdr:sp macro="" textlink="">
      <xdr:nvSpPr>
        <xdr:cNvPr id="339" name="Text Box 339"/>
        <xdr:cNvSpPr txBox="1">
          <a:spLocks noChangeArrowheads="1"/>
        </xdr:cNvSpPr>
      </xdr:nvSpPr>
      <xdr:spPr bwMode="auto">
        <a:xfrm>
          <a:off x="5848350" y="0"/>
          <a:ext cx="95250" cy="228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95250</xdr:colOff>
      <xdr:row>1</xdr:row>
      <xdr:rowOff>38101</xdr:rowOff>
    </xdr:to>
    <xdr:sp macro="" textlink="">
      <xdr:nvSpPr>
        <xdr:cNvPr id="340" name="Text Box 340"/>
        <xdr:cNvSpPr txBox="1">
          <a:spLocks noChangeArrowheads="1"/>
        </xdr:cNvSpPr>
      </xdr:nvSpPr>
      <xdr:spPr bwMode="auto">
        <a:xfrm>
          <a:off x="5848350" y="0"/>
          <a:ext cx="95250" cy="228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95250</xdr:colOff>
      <xdr:row>1</xdr:row>
      <xdr:rowOff>38101</xdr:rowOff>
    </xdr:to>
    <xdr:sp macro="" textlink="">
      <xdr:nvSpPr>
        <xdr:cNvPr id="341" name="Text Box 341"/>
        <xdr:cNvSpPr txBox="1">
          <a:spLocks noChangeArrowheads="1"/>
        </xdr:cNvSpPr>
      </xdr:nvSpPr>
      <xdr:spPr bwMode="auto">
        <a:xfrm>
          <a:off x="5848350" y="0"/>
          <a:ext cx="95250" cy="228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95250</xdr:colOff>
      <xdr:row>1</xdr:row>
      <xdr:rowOff>38101</xdr:rowOff>
    </xdr:to>
    <xdr:sp macro="" textlink="">
      <xdr:nvSpPr>
        <xdr:cNvPr id="342" name="Text Box 342"/>
        <xdr:cNvSpPr txBox="1">
          <a:spLocks noChangeArrowheads="1"/>
        </xdr:cNvSpPr>
      </xdr:nvSpPr>
      <xdr:spPr bwMode="auto">
        <a:xfrm>
          <a:off x="5848350" y="0"/>
          <a:ext cx="95250" cy="228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95250</xdr:colOff>
      <xdr:row>1</xdr:row>
      <xdr:rowOff>38101</xdr:rowOff>
    </xdr:to>
    <xdr:sp macro="" textlink="">
      <xdr:nvSpPr>
        <xdr:cNvPr id="343" name="Text Box 343"/>
        <xdr:cNvSpPr txBox="1">
          <a:spLocks noChangeArrowheads="1"/>
        </xdr:cNvSpPr>
      </xdr:nvSpPr>
      <xdr:spPr bwMode="auto">
        <a:xfrm>
          <a:off x="5848350" y="0"/>
          <a:ext cx="95250" cy="228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95250</xdr:colOff>
      <xdr:row>1</xdr:row>
      <xdr:rowOff>38101</xdr:rowOff>
    </xdr:to>
    <xdr:sp macro="" textlink="">
      <xdr:nvSpPr>
        <xdr:cNvPr id="344" name="Text Box 344"/>
        <xdr:cNvSpPr txBox="1">
          <a:spLocks noChangeArrowheads="1"/>
        </xdr:cNvSpPr>
      </xdr:nvSpPr>
      <xdr:spPr bwMode="auto">
        <a:xfrm>
          <a:off x="5848350" y="0"/>
          <a:ext cx="95250" cy="228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95250</xdr:colOff>
      <xdr:row>1</xdr:row>
      <xdr:rowOff>38101</xdr:rowOff>
    </xdr:to>
    <xdr:sp macro="" textlink="">
      <xdr:nvSpPr>
        <xdr:cNvPr id="345" name="Text Box 345"/>
        <xdr:cNvSpPr txBox="1">
          <a:spLocks noChangeArrowheads="1"/>
        </xdr:cNvSpPr>
      </xdr:nvSpPr>
      <xdr:spPr bwMode="auto">
        <a:xfrm>
          <a:off x="5848350" y="0"/>
          <a:ext cx="95250" cy="228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95250</xdr:colOff>
      <xdr:row>1</xdr:row>
      <xdr:rowOff>38101</xdr:rowOff>
    </xdr:to>
    <xdr:sp macro="" textlink="">
      <xdr:nvSpPr>
        <xdr:cNvPr id="346" name="Text Box 346"/>
        <xdr:cNvSpPr txBox="1">
          <a:spLocks noChangeArrowheads="1"/>
        </xdr:cNvSpPr>
      </xdr:nvSpPr>
      <xdr:spPr bwMode="auto">
        <a:xfrm>
          <a:off x="5848350" y="0"/>
          <a:ext cx="95250" cy="228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95250</xdr:colOff>
      <xdr:row>1</xdr:row>
      <xdr:rowOff>38101</xdr:rowOff>
    </xdr:to>
    <xdr:sp macro="" textlink="">
      <xdr:nvSpPr>
        <xdr:cNvPr id="347" name="Text Box 347"/>
        <xdr:cNvSpPr txBox="1">
          <a:spLocks noChangeArrowheads="1"/>
        </xdr:cNvSpPr>
      </xdr:nvSpPr>
      <xdr:spPr bwMode="auto">
        <a:xfrm>
          <a:off x="5848350" y="0"/>
          <a:ext cx="95250" cy="228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95250</xdr:colOff>
      <xdr:row>1</xdr:row>
      <xdr:rowOff>38101</xdr:rowOff>
    </xdr:to>
    <xdr:sp macro="" textlink="">
      <xdr:nvSpPr>
        <xdr:cNvPr id="348" name="Text Box 348"/>
        <xdr:cNvSpPr txBox="1">
          <a:spLocks noChangeArrowheads="1"/>
        </xdr:cNvSpPr>
      </xdr:nvSpPr>
      <xdr:spPr bwMode="auto">
        <a:xfrm>
          <a:off x="5848350" y="0"/>
          <a:ext cx="95250" cy="228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95250</xdr:colOff>
      <xdr:row>1</xdr:row>
      <xdr:rowOff>38101</xdr:rowOff>
    </xdr:to>
    <xdr:sp macro="" textlink="">
      <xdr:nvSpPr>
        <xdr:cNvPr id="349" name="Text Box 349"/>
        <xdr:cNvSpPr txBox="1">
          <a:spLocks noChangeArrowheads="1"/>
        </xdr:cNvSpPr>
      </xdr:nvSpPr>
      <xdr:spPr bwMode="auto">
        <a:xfrm>
          <a:off x="5848350" y="0"/>
          <a:ext cx="95250" cy="228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95250</xdr:colOff>
      <xdr:row>1</xdr:row>
      <xdr:rowOff>38101</xdr:rowOff>
    </xdr:to>
    <xdr:sp macro="" textlink="">
      <xdr:nvSpPr>
        <xdr:cNvPr id="350" name="Text Box 350"/>
        <xdr:cNvSpPr txBox="1">
          <a:spLocks noChangeArrowheads="1"/>
        </xdr:cNvSpPr>
      </xdr:nvSpPr>
      <xdr:spPr bwMode="auto">
        <a:xfrm>
          <a:off x="5848350" y="0"/>
          <a:ext cx="95250" cy="228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95250</xdr:colOff>
      <xdr:row>1</xdr:row>
      <xdr:rowOff>38101</xdr:rowOff>
    </xdr:to>
    <xdr:sp macro="" textlink="">
      <xdr:nvSpPr>
        <xdr:cNvPr id="351" name="Text Box 351"/>
        <xdr:cNvSpPr txBox="1">
          <a:spLocks noChangeArrowheads="1"/>
        </xdr:cNvSpPr>
      </xdr:nvSpPr>
      <xdr:spPr bwMode="auto">
        <a:xfrm>
          <a:off x="5848350" y="0"/>
          <a:ext cx="95250" cy="228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95250</xdr:colOff>
      <xdr:row>1</xdr:row>
      <xdr:rowOff>38101</xdr:rowOff>
    </xdr:to>
    <xdr:sp macro="" textlink="">
      <xdr:nvSpPr>
        <xdr:cNvPr id="352" name="Text Box 352"/>
        <xdr:cNvSpPr txBox="1">
          <a:spLocks noChangeArrowheads="1"/>
        </xdr:cNvSpPr>
      </xdr:nvSpPr>
      <xdr:spPr bwMode="auto">
        <a:xfrm>
          <a:off x="5848350" y="0"/>
          <a:ext cx="95250" cy="228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95250</xdr:colOff>
      <xdr:row>1</xdr:row>
      <xdr:rowOff>38101</xdr:rowOff>
    </xdr:to>
    <xdr:sp macro="" textlink="">
      <xdr:nvSpPr>
        <xdr:cNvPr id="353" name="Text Box 353"/>
        <xdr:cNvSpPr txBox="1">
          <a:spLocks noChangeArrowheads="1"/>
        </xdr:cNvSpPr>
      </xdr:nvSpPr>
      <xdr:spPr bwMode="auto">
        <a:xfrm>
          <a:off x="5848350" y="0"/>
          <a:ext cx="95250" cy="228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95250</xdr:colOff>
      <xdr:row>1</xdr:row>
      <xdr:rowOff>38101</xdr:rowOff>
    </xdr:to>
    <xdr:sp macro="" textlink="">
      <xdr:nvSpPr>
        <xdr:cNvPr id="354" name="Text Box 354"/>
        <xdr:cNvSpPr txBox="1">
          <a:spLocks noChangeArrowheads="1"/>
        </xdr:cNvSpPr>
      </xdr:nvSpPr>
      <xdr:spPr bwMode="auto">
        <a:xfrm>
          <a:off x="5848350" y="0"/>
          <a:ext cx="95250" cy="228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95250</xdr:colOff>
      <xdr:row>1</xdr:row>
      <xdr:rowOff>38101</xdr:rowOff>
    </xdr:to>
    <xdr:sp macro="" textlink="">
      <xdr:nvSpPr>
        <xdr:cNvPr id="355" name="Text Box 355"/>
        <xdr:cNvSpPr txBox="1">
          <a:spLocks noChangeArrowheads="1"/>
        </xdr:cNvSpPr>
      </xdr:nvSpPr>
      <xdr:spPr bwMode="auto">
        <a:xfrm>
          <a:off x="5848350" y="0"/>
          <a:ext cx="95250" cy="228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95250</xdr:colOff>
      <xdr:row>1</xdr:row>
      <xdr:rowOff>38101</xdr:rowOff>
    </xdr:to>
    <xdr:sp macro="" textlink="">
      <xdr:nvSpPr>
        <xdr:cNvPr id="356" name="Text Box 356"/>
        <xdr:cNvSpPr txBox="1">
          <a:spLocks noChangeArrowheads="1"/>
        </xdr:cNvSpPr>
      </xdr:nvSpPr>
      <xdr:spPr bwMode="auto">
        <a:xfrm>
          <a:off x="5848350" y="0"/>
          <a:ext cx="95250" cy="228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95250</xdr:colOff>
      <xdr:row>1</xdr:row>
      <xdr:rowOff>38101</xdr:rowOff>
    </xdr:to>
    <xdr:sp macro="" textlink="">
      <xdr:nvSpPr>
        <xdr:cNvPr id="357" name="Text Box 357"/>
        <xdr:cNvSpPr txBox="1">
          <a:spLocks noChangeArrowheads="1"/>
        </xdr:cNvSpPr>
      </xdr:nvSpPr>
      <xdr:spPr bwMode="auto">
        <a:xfrm>
          <a:off x="5848350" y="0"/>
          <a:ext cx="95250" cy="228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95250</xdr:colOff>
      <xdr:row>1</xdr:row>
      <xdr:rowOff>38101</xdr:rowOff>
    </xdr:to>
    <xdr:sp macro="" textlink="">
      <xdr:nvSpPr>
        <xdr:cNvPr id="358" name="Text Box 358"/>
        <xdr:cNvSpPr txBox="1">
          <a:spLocks noChangeArrowheads="1"/>
        </xdr:cNvSpPr>
      </xdr:nvSpPr>
      <xdr:spPr bwMode="auto">
        <a:xfrm>
          <a:off x="5848350" y="0"/>
          <a:ext cx="95250" cy="228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95250</xdr:colOff>
      <xdr:row>1</xdr:row>
      <xdr:rowOff>38101</xdr:rowOff>
    </xdr:to>
    <xdr:sp macro="" textlink="">
      <xdr:nvSpPr>
        <xdr:cNvPr id="359" name="Text Box 359"/>
        <xdr:cNvSpPr txBox="1">
          <a:spLocks noChangeArrowheads="1"/>
        </xdr:cNvSpPr>
      </xdr:nvSpPr>
      <xdr:spPr bwMode="auto">
        <a:xfrm>
          <a:off x="5848350" y="0"/>
          <a:ext cx="95250" cy="228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95250</xdr:colOff>
      <xdr:row>1</xdr:row>
      <xdr:rowOff>38101</xdr:rowOff>
    </xdr:to>
    <xdr:sp macro="" textlink="">
      <xdr:nvSpPr>
        <xdr:cNvPr id="360" name="Text Box 360"/>
        <xdr:cNvSpPr txBox="1">
          <a:spLocks noChangeArrowheads="1"/>
        </xdr:cNvSpPr>
      </xdr:nvSpPr>
      <xdr:spPr bwMode="auto">
        <a:xfrm>
          <a:off x="5848350" y="0"/>
          <a:ext cx="95250" cy="228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95250</xdr:colOff>
      <xdr:row>1</xdr:row>
      <xdr:rowOff>38101</xdr:rowOff>
    </xdr:to>
    <xdr:sp macro="" textlink="">
      <xdr:nvSpPr>
        <xdr:cNvPr id="361" name="Text Box 361"/>
        <xdr:cNvSpPr txBox="1">
          <a:spLocks noChangeArrowheads="1"/>
        </xdr:cNvSpPr>
      </xdr:nvSpPr>
      <xdr:spPr bwMode="auto">
        <a:xfrm>
          <a:off x="5848350" y="0"/>
          <a:ext cx="95250" cy="228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95250</xdr:colOff>
      <xdr:row>1</xdr:row>
      <xdr:rowOff>38101</xdr:rowOff>
    </xdr:to>
    <xdr:sp macro="" textlink="">
      <xdr:nvSpPr>
        <xdr:cNvPr id="362" name="Text Box 362"/>
        <xdr:cNvSpPr txBox="1">
          <a:spLocks noChangeArrowheads="1"/>
        </xdr:cNvSpPr>
      </xdr:nvSpPr>
      <xdr:spPr bwMode="auto">
        <a:xfrm>
          <a:off x="5848350" y="0"/>
          <a:ext cx="95250" cy="228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95250</xdr:colOff>
      <xdr:row>1</xdr:row>
      <xdr:rowOff>38101</xdr:rowOff>
    </xdr:to>
    <xdr:sp macro="" textlink="">
      <xdr:nvSpPr>
        <xdr:cNvPr id="363" name="Text Box 363"/>
        <xdr:cNvSpPr txBox="1">
          <a:spLocks noChangeArrowheads="1"/>
        </xdr:cNvSpPr>
      </xdr:nvSpPr>
      <xdr:spPr bwMode="auto">
        <a:xfrm>
          <a:off x="5848350" y="0"/>
          <a:ext cx="95250" cy="228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95250</xdr:colOff>
      <xdr:row>1</xdr:row>
      <xdr:rowOff>38101</xdr:rowOff>
    </xdr:to>
    <xdr:sp macro="" textlink="">
      <xdr:nvSpPr>
        <xdr:cNvPr id="364" name="Text Box 364"/>
        <xdr:cNvSpPr txBox="1">
          <a:spLocks noChangeArrowheads="1"/>
        </xdr:cNvSpPr>
      </xdr:nvSpPr>
      <xdr:spPr bwMode="auto">
        <a:xfrm>
          <a:off x="5848350" y="0"/>
          <a:ext cx="95250" cy="228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95250</xdr:colOff>
      <xdr:row>1</xdr:row>
      <xdr:rowOff>38101</xdr:rowOff>
    </xdr:to>
    <xdr:sp macro="" textlink="">
      <xdr:nvSpPr>
        <xdr:cNvPr id="365" name="Text Box 365"/>
        <xdr:cNvSpPr txBox="1">
          <a:spLocks noChangeArrowheads="1"/>
        </xdr:cNvSpPr>
      </xdr:nvSpPr>
      <xdr:spPr bwMode="auto">
        <a:xfrm>
          <a:off x="5848350" y="0"/>
          <a:ext cx="95250" cy="228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95250</xdr:colOff>
      <xdr:row>1</xdr:row>
      <xdr:rowOff>38101</xdr:rowOff>
    </xdr:to>
    <xdr:sp macro="" textlink="">
      <xdr:nvSpPr>
        <xdr:cNvPr id="366" name="Text Box 366"/>
        <xdr:cNvSpPr txBox="1">
          <a:spLocks noChangeArrowheads="1"/>
        </xdr:cNvSpPr>
      </xdr:nvSpPr>
      <xdr:spPr bwMode="auto">
        <a:xfrm>
          <a:off x="5848350" y="0"/>
          <a:ext cx="95250" cy="228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95250</xdr:colOff>
      <xdr:row>1</xdr:row>
      <xdr:rowOff>38101</xdr:rowOff>
    </xdr:to>
    <xdr:sp macro="" textlink="">
      <xdr:nvSpPr>
        <xdr:cNvPr id="367" name="Text Box 367"/>
        <xdr:cNvSpPr txBox="1">
          <a:spLocks noChangeArrowheads="1"/>
        </xdr:cNvSpPr>
      </xdr:nvSpPr>
      <xdr:spPr bwMode="auto">
        <a:xfrm>
          <a:off x="5848350" y="0"/>
          <a:ext cx="95250" cy="228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95250</xdr:colOff>
      <xdr:row>1</xdr:row>
      <xdr:rowOff>38101</xdr:rowOff>
    </xdr:to>
    <xdr:sp macro="" textlink="">
      <xdr:nvSpPr>
        <xdr:cNvPr id="368" name="Text Box 368"/>
        <xdr:cNvSpPr txBox="1">
          <a:spLocks noChangeArrowheads="1"/>
        </xdr:cNvSpPr>
      </xdr:nvSpPr>
      <xdr:spPr bwMode="auto">
        <a:xfrm>
          <a:off x="5848350" y="0"/>
          <a:ext cx="95250" cy="228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95250</xdr:colOff>
      <xdr:row>1</xdr:row>
      <xdr:rowOff>38101</xdr:rowOff>
    </xdr:to>
    <xdr:sp macro="" textlink="">
      <xdr:nvSpPr>
        <xdr:cNvPr id="369" name="Text Box 369"/>
        <xdr:cNvSpPr txBox="1">
          <a:spLocks noChangeArrowheads="1"/>
        </xdr:cNvSpPr>
      </xdr:nvSpPr>
      <xdr:spPr bwMode="auto">
        <a:xfrm>
          <a:off x="5848350" y="0"/>
          <a:ext cx="95250" cy="228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95250</xdr:colOff>
      <xdr:row>1</xdr:row>
      <xdr:rowOff>38101</xdr:rowOff>
    </xdr:to>
    <xdr:sp macro="" textlink="">
      <xdr:nvSpPr>
        <xdr:cNvPr id="370" name="Text Box 370"/>
        <xdr:cNvSpPr txBox="1">
          <a:spLocks noChangeArrowheads="1"/>
        </xdr:cNvSpPr>
      </xdr:nvSpPr>
      <xdr:spPr bwMode="auto">
        <a:xfrm>
          <a:off x="5848350" y="0"/>
          <a:ext cx="95250" cy="228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95250</xdr:colOff>
      <xdr:row>1</xdr:row>
      <xdr:rowOff>38101</xdr:rowOff>
    </xdr:to>
    <xdr:sp macro="" textlink="">
      <xdr:nvSpPr>
        <xdr:cNvPr id="371" name="Text Box 371"/>
        <xdr:cNvSpPr txBox="1">
          <a:spLocks noChangeArrowheads="1"/>
        </xdr:cNvSpPr>
      </xdr:nvSpPr>
      <xdr:spPr bwMode="auto">
        <a:xfrm>
          <a:off x="5848350" y="0"/>
          <a:ext cx="95250" cy="228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95250</xdr:colOff>
      <xdr:row>1</xdr:row>
      <xdr:rowOff>38101</xdr:rowOff>
    </xdr:to>
    <xdr:sp macro="" textlink="">
      <xdr:nvSpPr>
        <xdr:cNvPr id="372" name="Text Box 372"/>
        <xdr:cNvSpPr txBox="1">
          <a:spLocks noChangeArrowheads="1"/>
        </xdr:cNvSpPr>
      </xdr:nvSpPr>
      <xdr:spPr bwMode="auto">
        <a:xfrm>
          <a:off x="5848350" y="0"/>
          <a:ext cx="95250" cy="228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95250</xdr:colOff>
      <xdr:row>1</xdr:row>
      <xdr:rowOff>38101</xdr:rowOff>
    </xdr:to>
    <xdr:sp macro="" textlink="">
      <xdr:nvSpPr>
        <xdr:cNvPr id="373" name="Text Box 373"/>
        <xdr:cNvSpPr txBox="1">
          <a:spLocks noChangeArrowheads="1"/>
        </xdr:cNvSpPr>
      </xdr:nvSpPr>
      <xdr:spPr bwMode="auto">
        <a:xfrm>
          <a:off x="5848350" y="0"/>
          <a:ext cx="95250" cy="228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95250</xdr:colOff>
      <xdr:row>1</xdr:row>
      <xdr:rowOff>38101</xdr:rowOff>
    </xdr:to>
    <xdr:sp macro="" textlink="">
      <xdr:nvSpPr>
        <xdr:cNvPr id="374" name="Text Box 374"/>
        <xdr:cNvSpPr txBox="1">
          <a:spLocks noChangeArrowheads="1"/>
        </xdr:cNvSpPr>
      </xdr:nvSpPr>
      <xdr:spPr bwMode="auto">
        <a:xfrm>
          <a:off x="5848350" y="0"/>
          <a:ext cx="95250" cy="228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95250</xdr:colOff>
      <xdr:row>1</xdr:row>
      <xdr:rowOff>38101</xdr:rowOff>
    </xdr:to>
    <xdr:sp macro="" textlink="">
      <xdr:nvSpPr>
        <xdr:cNvPr id="375" name="Text Box 375"/>
        <xdr:cNvSpPr txBox="1">
          <a:spLocks noChangeArrowheads="1"/>
        </xdr:cNvSpPr>
      </xdr:nvSpPr>
      <xdr:spPr bwMode="auto">
        <a:xfrm>
          <a:off x="5848350" y="0"/>
          <a:ext cx="95250" cy="228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95250</xdr:colOff>
      <xdr:row>1</xdr:row>
      <xdr:rowOff>38101</xdr:rowOff>
    </xdr:to>
    <xdr:sp macro="" textlink="">
      <xdr:nvSpPr>
        <xdr:cNvPr id="376" name="Text Box 376"/>
        <xdr:cNvSpPr txBox="1">
          <a:spLocks noChangeArrowheads="1"/>
        </xdr:cNvSpPr>
      </xdr:nvSpPr>
      <xdr:spPr bwMode="auto">
        <a:xfrm>
          <a:off x="5848350" y="0"/>
          <a:ext cx="95250" cy="228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95250</xdr:colOff>
      <xdr:row>1</xdr:row>
      <xdr:rowOff>38101</xdr:rowOff>
    </xdr:to>
    <xdr:sp macro="" textlink="">
      <xdr:nvSpPr>
        <xdr:cNvPr id="377" name="Text Box 377"/>
        <xdr:cNvSpPr txBox="1">
          <a:spLocks noChangeArrowheads="1"/>
        </xdr:cNvSpPr>
      </xdr:nvSpPr>
      <xdr:spPr bwMode="auto">
        <a:xfrm>
          <a:off x="5848350" y="0"/>
          <a:ext cx="95250" cy="228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95250</xdr:colOff>
      <xdr:row>1</xdr:row>
      <xdr:rowOff>38101</xdr:rowOff>
    </xdr:to>
    <xdr:sp macro="" textlink="">
      <xdr:nvSpPr>
        <xdr:cNvPr id="378" name="Text Box 378"/>
        <xdr:cNvSpPr txBox="1">
          <a:spLocks noChangeArrowheads="1"/>
        </xdr:cNvSpPr>
      </xdr:nvSpPr>
      <xdr:spPr bwMode="auto">
        <a:xfrm>
          <a:off x="5848350" y="0"/>
          <a:ext cx="95250" cy="228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95250</xdr:colOff>
      <xdr:row>1</xdr:row>
      <xdr:rowOff>38101</xdr:rowOff>
    </xdr:to>
    <xdr:sp macro="" textlink="">
      <xdr:nvSpPr>
        <xdr:cNvPr id="379" name="Text Box 379"/>
        <xdr:cNvSpPr txBox="1">
          <a:spLocks noChangeArrowheads="1"/>
        </xdr:cNvSpPr>
      </xdr:nvSpPr>
      <xdr:spPr bwMode="auto">
        <a:xfrm>
          <a:off x="5848350" y="0"/>
          <a:ext cx="95250" cy="228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95250</xdr:colOff>
      <xdr:row>1</xdr:row>
      <xdr:rowOff>38101</xdr:rowOff>
    </xdr:to>
    <xdr:sp macro="" textlink="">
      <xdr:nvSpPr>
        <xdr:cNvPr id="380" name="Text Box 380"/>
        <xdr:cNvSpPr txBox="1">
          <a:spLocks noChangeArrowheads="1"/>
        </xdr:cNvSpPr>
      </xdr:nvSpPr>
      <xdr:spPr bwMode="auto">
        <a:xfrm>
          <a:off x="5848350" y="0"/>
          <a:ext cx="95250" cy="228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95250</xdr:colOff>
      <xdr:row>1</xdr:row>
      <xdr:rowOff>38101</xdr:rowOff>
    </xdr:to>
    <xdr:sp macro="" textlink="">
      <xdr:nvSpPr>
        <xdr:cNvPr id="381" name="Text Box 381"/>
        <xdr:cNvSpPr txBox="1">
          <a:spLocks noChangeArrowheads="1"/>
        </xdr:cNvSpPr>
      </xdr:nvSpPr>
      <xdr:spPr bwMode="auto">
        <a:xfrm>
          <a:off x="5848350" y="0"/>
          <a:ext cx="95250" cy="228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95250</xdr:colOff>
      <xdr:row>1</xdr:row>
      <xdr:rowOff>38101</xdr:rowOff>
    </xdr:to>
    <xdr:sp macro="" textlink="">
      <xdr:nvSpPr>
        <xdr:cNvPr id="382" name="Text Box 382"/>
        <xdr:cNvSpPr txBox="1">
          <a:spLocks noChangeArrowheads="1"/>
        </xdr:cNvSpPr>
      </xdr:nvSpPr>
      <xdr:spPr bwMode="auto">
        <a:xfrm>
          <a:off x="5848350" y="0"/>
          <a:ext cx="95250" cy="228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95250</xdr:colOff>
      <xdr:row>1</xdr:row>
      <xdr:rowOff>38101</xdr:rowOff>
    </xdr:to>
    <xdr:sp macro="" textlink="">
      <xdr:nvSpPr>
        <xdr:cNvPr id="383" name="Text Box 383"/>
        <xdr:cNvSpPr txBox="1">
          <a:spLocks noChangeArrowheads="1"/>
        </xdr:cNvSpPr>
      </xdr:nvSpPr>
      <xdr:spPr bwMode="auto">
        <a:xfrm>
          <a:off x="5848350" y="0"/>
          <a:ext cx="95250" cy="228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95250</xdr:colOff>
      <xdr:row>1</xdr:row>
      <xdr:rowOff>38101</xdr:rowOff>
    </xdr:to>
    <xdr:sp macro="" textlink="">
      <xdr:nvSpPr>
        <xdr:cNvPr id="384" name="Text Box 384"/>
        <xdr:cNvSpPr txBox="1">
          <a:spLocks noChangeArrowheads="1"/>
        </xdr:cNvSpPr>
      </xdr:nvSpPr>
      <xdr:spPr bwMode="auto">
        <a:xfrm>
          <a:off x="5848350" y="0"/>
          <a:ext cx="95250" cy="228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95250</xdr:colOff>
      <xdr:row>1</xdr:row>
      <xdr:rowOff>38101</xdr:rowOff>
    </xdr:to>
    <xdr:sp macro="" textlink="">
      <xdr:nvSpPr>
        <xdr:cNvPr id="385" name="Text Box 385"/>
        <xdr:cNvSpPr txBox="1">
          <a:spLocks noChangeArrowheads="1"/>
        </xdr:cNvSpPr>
      </xdr:nvSpPr>
      <xdr:spPr bwMode="auto">
        <a:xfrm>
          <a:off x="5848350" y="0"/>
          <a:ext cx="95250" cy="228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95250</xdr:colOff>
      <xdr:row>1</xdr:row>
      <xdr:rowOff>38101</xdr:rowOff>
    </xdr:to>
    <xdr:sp macro="" textlink="">
      <xdr:nvSpPr>
        <xdr:cNvPr id="386" name="Text Box 386"/>
        <xdr:cNvSpPr txBox="1">
          <a:spLocks noChangeArrowheads="1"/>
        </xdr:cNvSpPr>
      </xdr:nvSpPr>
      <xdr:spPr bwMode="auto">
        <a:xfrm>
          <a:off x="5848350" y="0"/>
          <a:ext cx="95250" cy="228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95250</xdr:colOff>
      <xdr:row>1</xdr:row>
      <xdr:rowOff>38101</xdr:rowOff>
    </xdr:to>
    <xdr:sp macro="" textlink="">
      <xdr:nvSpPr>
        <xdr:cNvPr id="387" name="Text Box 387"/>
        <xdr:cNvSpPr txBox="1">
          <a:spLocks noChangeArrowheads="1"/>
        </xdr:cNvSpPr>
      </xdr:nvSpPr>
      <xdr:spPr bwMode="auto">
        <a:xfrm>
          <a:off x="5848350" y="0"/>
          <a:ext cx="95250" cy="228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95250</xdr:colOff>
      <xdr:row>1</xdr:row>
      <xdr:rowOff>38101</xdr:rowOff>
    </xdr:to>
    <xdr:sp macro="" textlink="">
      <xdr:nvSpPr>
        <xdr:cNvPr id="388" name="Text Box 388"/>
        <xdr:cNvSpPr txBox="1">
          <a:spLocks noChangeArrowheads="1"/>
        </xdr:cNvSpPr>
      </xdr:nvSpPr>
      <xdr:spPr bwMode="auto">
        <a:xfrm>
          <a:off x="5848350" y="0"/>
          <a:ext cx="95250" cy="228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95250</xdr:colOff>
      <xdr:row>1</xdr:row>
      <xdr:rowOff>38101</xdr:rowOff>
    </xdr:to>
    <xdr:sp macro="" textlink="">
      <xdr:nvSpPr>
        <xdr:cNvPr id="389" name="Text Box 389"/>
        <xdr:cNvSpPr txBox="1">
          <a:spLocks noChangeArrowheads="1"/>
        </xdr:cNvSpPr>
      </xdr:nvSpPr>
      <xdr:spPr bwMode="auto">
        <a:xfrm>
          <a:off x="5848350" y="0"/>
          <a:ext cx="95250" cy="228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95250</xdr:colOff>
      <xdr:row>1</xdr:row>
      <xdr:rowOff>38101</xdr:rowOff>
    </xdr:to>
    <xdr:sp macro="" textlink="">
      <xdr:nvSpPr>
        <xdr:cNvPr id="390" name="Text Box 390"/>
        <xdr:cNvSpPr txBox="1">
          <a:spLocks noChangeArrowheads="1"/>
        </xdr:cNvSpPr>
      </xdr:nvSpPr>
      <xdr:spPr bwMode="auto">
        <a:xfrm>
          <a:off x="5848350" y="0"/>
          <a:ext cx="95250" cy="228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95250</xdr:colOff>
      <xdr:row>1</xdr:row>
      <xdr:rowOff>38101</xdr:rowOff>
    </xdr:to>
    <xdr:sp macro="" textlink="">
      <xdr:nvSpPr>
        <xdr:cNvPr id="391" name="Text Box 391"/>
        <xdr:cNvSpPr txBox="1">
          <a:spLocks noChangeArrowheads="1"/>
        </xdr:cNvSpPr>
      </xdr:nvSpPr>
      <xdr:spPr bwMode="auto">
        <a:xfrm>
          <a:off x="5848350" y="0"/>
          <a:ext cx="95250" cy="228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95250</xdr:colOff>
      <xdr:row>1</xdr:row>
      <xdr:rowOff>38101</xdr:rowOff>
    </xdr:to>
    <xdr:sp macro="" textlink="">
      <xdr:nvSpPr>
        <xdr:cNvPr id="392" name="Text Box 392"/>
        <xdr:cNvSpPr txBox="1">
          <a:spLocks noChangeArrowheads="1"/>
        </xdr:cNvSpPr>
      </xdr:nvSpPr>
      <xdr:spPr bwMode="auto">
        <a:xfrm>
          <a:off x="5848350" y="0"/>
          <a:ext cx="95250" cy="228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95250</xdr:colOff>
      <xdr:row>1</xdr:row>
      <xdr:rowOff>38101</xdr:rowOff>
    </xdr:to>
    <xdr:sp macro="" textlink="">
      <xdr:nvSpPr>
        <xdr:cNvPr id="393" name="Text Box 393"/>
        <xdr:cNvSpPr txBox="1">
          <a:spLocks noChangeArrowheads="1"/>
        </xdr:cNvSpPr>
      </xdr:nvSpPr>
      <xdr:spPr bwMode="auto">
        <a:xfrm>
          <a:off x="5848350" y="0"/>
          <a:ext cx="95250" cy="228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95250</xdr:colOff>
      <xdr:row>1</xdr:row>
      <xdr:rowOff>38101</xdr:rowOff>
    </xdr:to>
    <xdr:sp macro="" textlink="">
      <xdr:nvSpPr>
        <xdr:cNvPr id="394" name="Text Box 394"/>
        <xdr:cNvSpPr txBox="1">
          <a:spLocks noChangeArrowheads="1"/>
        </xdr:cNvSpPr>
      </xdr:nvSpPr>
      <xdr:spPr bwMode="auto">
        <a:xfrm>
          <a:off x="5848350" y="0"/>
          <a:ext cx="95250" cy="228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95250</xdr:colOff>
      <xdr:row>1</xdr:row>
      <xdr:rowOff>38101</xdr:rowOff>
    </xdr:to>
    <xdr:sp macro="" textlink="">
      <xdr:nvSpPr>
        <xdr:cNvPr id="395" name="Text Box 395"/>
        <xdr:cNvSpPr txBox="1">
          <a:spLocks noChangeArrowheads="1"/>
        </xdr:cNvSpPr>
      </xdr:nvSpPr>
      <xdr:spPr bwMode="auto">
        <a:xfrm>
          <a:off x="5848350" y="0"/>
          <a:ext cx="95250" cy="228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95250</xdr:colOff>
      <xdr:row>1</xdr:row>
      <xdr:rowOff>38101</xdr:rowOff>
    </xdr:to>
    <xdr:sp macro="" textlink="">
      <xdr:nvSpPr>
        <xdr:cNvPr id="396" name="Text Box 396"/>
        <xdr:cNvSpPr txBox="1">
          <a:spLocks noChangeArrowheads="1"/>
        </xdr:cNvSpPr>
      </xdr:nvSpPr>
      <xdr:spPr bwMode="auto">
        <a:xfrm>
          <a:off x="5848350" y="0"/>
          <a:ext cx="95250" cy="228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95250</xdr:colOff>
      <xdr:row>1</xdr:row>
      <xdr:rowOff>38101</xdr:rowOff>
    </xdr:to>
    <xdr:sp macro="" textlink="">
      <xdr:nvSpPr>
        <xdr:cNvPr id="397" name="Text Box 397"/>
        <xdr:cNvSpPr txBox="1">
          <a:spLocks noChangeArrowheads="1"/>
        </xdr:cNvSpPr>
      </xdr:nvSpPr>
      <xdr:spPr bwMode="auto">
        <a:xfrm>
          <a:off x="5848350" y="0"/>
          <a:ext cx="95250" cy="228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95250</xdr:colOff>
      <xdr:row>1</xdr:row>
      <xdr:rowOff>38101</xdr:rowOff>
    </xdr:to>
    <xdr:sp macro="" textlink="">
      <xdr:nvSpPr>
        <xdr:cNvPr id="398" name="Text Box 398"/>
        <xdr:cNvSpPr txBox="1">
          <a:spLocks noChangeArrowheads="1"/>
        </xdr:cNvSpPr>
      </xdr:nvSpPr>
      <xdr:spPr bwMode="auto">
        <a:xfrm>
          <a:off x="5848350" y="0"/>
          <a:ext cx="95250" cy="228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95250</xdr:colOff>
      <xdr:row>1</xdr:row>
      <xdr:rowOff>38101</xdr:rowOff>
    </xdr:to>
    <xdr:sp macro="" textlink="">
      <xdr:nvSpPr>
        <xdr:cNvPr id="399" name="Text Box 399"/>
        <xdr:cNvSpPr txBox="1">
          <a:spLocks noChangeArrowheads="1"/>
        </xdr:cNvSpPr>
      </xdr:nvSpPr>
      <xdr:spPr bwMode="auto">
        <a:xfrm>
          <a:off x="5848350" y="0"/>
          <a:ext cx="95250" cy="228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95250</xdr:colOff>
      <xdr:row>1</xdr:row>
      <xdr:rowOff>38101</xdr:rowOff>
    </xdr:to>
    <xdr:sp macro="" textlink="">
      <xdr:nvSpPr>
        <xdr:cNvPr id="400" name="Text Box 400"/>
        <xdr:cNvSpPr txBox="1">
          <a:spLocks noChangeArrowheads="1"/>
        </xdr:cNvSpPr>
      </xdr:nvSpPr>
      <xdr:spPr bwMode="auto">
        <a:xfrm>
          <a:off x="5848350" y="0"/>
          <a:ext cx="95250" cy="228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95250</xdr:colOff>
      <xdr:row>1</xdr:row>
      <xdr:rowOff>38101</xdr:rowOff>
    </xdr:to>
    <xdr:sp macro="" textlink="">
      <xdr:nvSpPr>
        <xdr:cNvPr id="401" name="Text Box 401"/>
        <xdr:cNvSpPr txBox="1">
          <a:spLocks noChangeArrowheads="1"/>
        </xdr:cNvSpPr>
      </xdr:nvSpPr>
      <xdr:spPr bwMode="auto">
        <a:xfrm>
          <a:off x="5848350" y="0"/>
          <a:ext cx="95250" cy="228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95250</xdr:colOff>
      <xdr:row>1</xdr:row>
      <xdr:rowOff>38101</xdr:rowOff>
    </xdr:to>
    <xdr:sp macro="" textlink="">
      <xdr:nvSpPr>
        <xdr:cNvPr id="402" name="Text Box 402"/>
        <xdr:cNvSpPr txBox="1">
          <a:spLocks noChangeArrowheads="1"/>
        </xdr:cNvSpPr>
      </xdr:nvSpPr>
      <xdr:spPr bwMode="auto">
        <a:xfrm>
          <a:off x="5848350" y="0"/>
          <a:ext cx="95250" cy="228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95250</xdr:colOff>
      <xdr:row>1</xdr:row>
      <xdr:rowOff>38101</xdr:rowOff>
    </xdr:to>
    <xdr:sp macro="" textlink="">
      <xdr:nvSpPr>
        <xdr:cNvPr id="403" name="Text Box 403"/>
        <xdr:cNvSpPr txBox="1">
          <a:spLocks noChangeArrowheads="1"/>
        </xdr:cNvSpPr>
      </xdr:nvSpPr>
      <xdr:spPr bwMode="auto">
        <a:xfrm>
          <a:off x="5848350" y="0"/>
          <a:ext cx="95250" cy="228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95250</xdr:colOff>
      <xdr:row>1</xdr:row>
      <xdr:rowOff>38101</xdr:rowOff>
    </xdr:to>
    <xdr:sp macro="" textlink="">
      <xdr:nvSpPr>
        <xdr:cNvPr id="404" name="Text Box 404"/>
        <xdr:cNvSpPr txBox="1">
          <a:spLocks noChangeArrowheads="1"/>
        </xdr:cNvSpPr>
      </xdr:nvSpPr>
      <xdr:spPr bwMode="auto">
        <a:xfrm>
          <a:off x="5848350" y="0"/>
          <a:ext cx="95250" cy="228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95250</xdr:colOff>
      <xdr:row>1</xdr:row>
      <xdr:rowOff>38101</xdr:rowOff>
    </xdr:to>
    <xdr:sp macro="" textlink="">
      <xdr:nvSpPr>
        <xdr:cNvPr id="405" name="Text Box 405"/>
        <xdr:cNvSpPr txBox="1">
          <a:spLocks noChangeArrowheads="1"/>
        </xdr:cNvSpPr>
      </xdr:nvSpPr>
      <xdr:spPr bwMode="auto">
        <a:xfrm>
          <a:off x="5848350" y="0"/>
          <a:ext cx="95250" cy="228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95250</xdr:colOff>
      <xdr:row>1</xdr:row>
      <xdr:rowOff>38101</xdr:rowOff>
    </xdr:to>
    <xdr:sp macro="" textlink="">
      <xdr:nvSpPr>
        <xdr:cNvPr id="406" name="Text Box 406"/>
        <xdr:cNvSpPr txBox="1">
          <a:spLocks noChangeArrowheads="1"/>
        </xdr:cNvSpPr>
      </xdr:nvSpPr>
      <xdr:spPr bwMode="auto">
        <a:xfrm>
          <a:off x="5848350" y="0"/>
          <a:ext cx="95250" cy="228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95250</xdr:colOff>
      <xdr:row>1</xdr:row>
      <xdr:rowOff>38101</xdr:rowOff>
    </xdr:to>
    <xdr:sp macro="" textlink="">
      <xdr:nvSpPr>
        <xdr:cNvPr id="407" name="Text Box 407"/>
        <xdr:cNvSpPr txBox="1">
          <a:spLocks noChangeArrowheads="1"/>
        </xdr:cNvSpPr>
      </xdr:nvSpPr>
      <xdr:spPr bwMode="auto">
        <a:xfrm>
          <a:off x="5848350" y="0"/>
          <a:ext cx="95250" cy="228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95250</xdr:colOff>
      <xdr:row>1</xdr:row>
      <xdr:rowOff>38101</xdr:rowOff>
    </xdr:to>
    <xdr:sp macro="" textlink="">
      <xdr:nvSpPr>
        <xdr:cNvPr id="408" name="Text Box 408"/>
        <xdr:cNvSpPr txBox="1">
          <a:spLocks noChangeArrowheads="1"/>
        </xdr:cNvSpPr>
      </xdr:nvSpPr>
      <xdr:spPr bwMode="auto">
        <a:xfrm>
          <a:off x="5848350" y="0"/>
          <a:ext cx="95250" cy="228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95250</xdr:colOff>
      <xdr:row>1</xdr:row>
      <xdr:rowOff>38101</xdr:rowOff>
    </xdr:to>
    <xdr:sp macro="" textlink="">
      <xdr:nvSpPr>
        <xdr:cNvPr id="409" name="Text Box 409"/>
        <xdr:cNvSpPr txBox="1">
          <a:spLocks noChangeArrowheads="1"/>
        </xdr:cNvSpPr>
      </xdr:nvSpPr>
      <xdr:spPr bwMode="auto">
        <a:xfrm>
          <a:off x="5848350" y="0"/>
          <a:ext cx="95250" cy="228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95250</xdr:colOff>
      <xdr:row>1</xdr:row>
      <xdr:rowOff>38101</xdr:rowOff>
    </xdr:to>
    <xdr:sp macro="" textlink="">
      <xdr:nvSpPr>
        <xdr:cNvPr id="410" name="Text Box 410"/>
        <xdr:cNvSpPr txBox="1">
          <a:spLocks noChangeArrowheads="1"/>
        </xdr:cNvSpPr>
      </xdr:nvSpPr>
      <xdr:spPr bwMode="auto">
        <a:xfrm>
          <a:off x="5848350" y="0"/>
          <a:ext cx="95250" cy="228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95250</xdr:colOff>
      <xdr:row>1</xdr:row>
      <xdr:rowOff>38101</xdr:rowOff>
    </xdr:to>
    <xdr:sp macro="" textlink="">
      <xdr:nvSpPr>
        <xdr:cNvPr id="411" name="Text Box 411"/>
        <xdr:cNvSpPr txBox="1">
          <a:spLocks noChangeArrowheads="1"/>
        </xdr:cNvSpPr>
      </xdr:nvSpPr>
      <xdr:spPr bwMode="auto">
        <a:xfrm>
          <a:off x="5848350" y="0"/>
          <a:ext cx="95250" cy="228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95250</xdr:colOff>
      <xdr:row>1</xdr:row>
      <xdr:rowOff>38101</xdr:rowOff>
    </xdr:to>
    <xdr:sp macro="" textlink="">
      <xdr:nvSpPr>
        <xdr:cNvPr id="412" name="Text Box 412"/>
        <xdr:cNvSpPr txBox="1">
          <a:spLocks noChangeArrowheads="1"/>
        </xdr:cNvSpPr>
      </xdr:nvSpPr>
      <xdr:spPr bwMode="auto">
        <a:xfrm>
          <a:off x="5848350" y="0"/>
          <a:ext cx="95250" cy="228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95250</xdr:colOff>
      <xdr:row>1</xdr:row>
      <xdr:rowOff>38101</xdr:rowOff>
    </xdr:to>
    <xdr:sp macro="" textlink="">
      <xdr:nvSpPr>
        <xdr:cNvPr id="413" name="Text Box 413"/>
        <xdr:cNvSpPr txBox="1">
          <a:spLocks noChangeArrowheads="1"/>
        </xdr:cNvSpPr>
      </xdr:nvSpPr>
      <xdr:spPr bwMode="auto">
        <a:xfrm>
          <a:off x="5848350" y="0"/>
          <a:ext cx="95250" cy="228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95250</xdr:colOff>
      <xdr:row>1</xdr:row>
      <xdr:rowOff>38101</xdr:rowOff>
    </xdr:to>
    <xdr:sp macro="" textlink="">
      <xdr:nvSpPr>
        <xdr:cNvPr id="414" name="Text Box 414"/>
        <xdr:cNvSpPr txBox="1">
          <a:spLocks noChangeArrowheads="1"/>
        </xdr:cNvSpPr>
      </xdr:nvSpPr>
      <xdr:spPr bwMode="auto">
        <a:xfrm>
          <a:off x="5848350" y="0"/>
          <a:ext cx="95250" cy="228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95250</xdr:colOff>
      <xdr:row>1</xdr:row>
      <xdr:rowOff>38101</xdr:rowOff>
    </xdr:to>
    <xdr:sp macro="" textlink="">
      <xdr:nvSpPr>
        <xdr:cNvPr id="415" name="Text Box 415"/>
        <xdr:cNvSpPr txBox="1">
          <a:spLocks noChangeArrowheads="1"/>
        </xdr:cNvSpPr>
      </xdr:nvSpPr>
      <xdr:spPr bwMode="auto">
        <a:xfrm>
          <a:off x="5848350" y="0"/>
          <a:ext cx="95250" cy="228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95250</xdr:colOff>
      <xdr:row>1</xdr:row>
      <xdr:rowOff>38101</xdr:rowOff>
    </xdr:to>
    <xdr:sp macro="" textlink="">
      <xdr:nvSpPr>
        <xdr:cNvPr id="416" name="Text Box 416"/>
        <xdr:cNvSpPr txBox="1">
          <a:spLocks noChangeArrowheads="1"/>
        </xdr:cNvSpPr>
      </xdr:nvSpPr>
      <xdr:spPr bwMode="auto">
        <a:xfrm>
          <a:off x="5848350" y="0"/>
          <a:ext cx="95250" cy="228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95250</xdr:colOff>
      <xdr:row>1</xdr:row>
      <xdr:rowOff>38101</xdr:rowOff>
    </xdr:to>
    <xdr:sp macro="" textlink="">
      <xdr:nvSpPr>
        <xdr:cNvPr id="417" name="Text Box 417"/>
        <xdr:cNvSpPr txBox="1">
          <a:spLocks noChangeArrowheads="1"/>
        </xdr:cNvSpPr>
      </xdr:nvSpPr>
      <xdr:spPr bwMode="auto">
        <a:xfrm>
          <a:off x="5848350" y="0"/>
          <a:ext cx="95250" cy="228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95250</xdr:colOff>
      <xdr:row>1</xdr:row>
      <xdr:rowOff>38101</xdr:rowOff>
    </xdr:to>
    <xdr:sp macro="" textlink="">
      <xdr:nvSpPr>
        <xdr:cNvPr id="418" name="Text Box 418"/>
        <xdr:cNvSpPr txBox="1">
          <a:spLocks noChangeArrowheads="1"/>
        </xdr:cNvSpPr>
      </xdr:nvSpPr>
      <xdr:spPr bwMode="auto">
        <a:xfrm>
          <a:off x="5848350" y="0"/>
          <a:ext cx="95250" cy="228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95250</xdr:colOff>
      <xdr:row>1</xdr:row>
      <xdr:rowOff>38101</xdr:rowOff>
    </xdr:to>
    <xdr:sp macro="" textlink="">
      <xdr:nvSpPr>
        <xdr:cNvPr id="419" name="Text Box 419"/>
        <xdr:cNvSpPr txBox="1">
          <a:spLocks noChangeArrowheads="1"/>
        </xdr:cNvSpPr>
      </xdr:nvSpPr>
      <xdr:spPr bwMode="auto">
        <a:xfrm>
          <a:off x="5848350" y="0"/>
          <a:ext cx="95250" cy="228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95250</xdr:colOff>
      <xdr:row>1</xdr:row>
      <xdr:rowOff>38101</xdr:rowOff>
    </xdr:to>
    <xdr:sp macro="" textlink="">
      <xdr:nvSpPr>
        <xdr:cNvPr id="420" name="Text Box 420"/>
        <xdr:cNvSpPr txBox="1">
          <a:spLocks noChangeArrowheads="1"/>
        </xdr:cNvSpPr>
      </xdr:nvSpPr>
      <xdr:spPr bwMode="auto">
        <a:xfrm>
          <a:off x="5848350" y="0"/>
          <a:ext cx="95250" cy="228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95250</xdr:colOff>
      <xdr:row>1</xdr:row>
      <xdr:rowOff>38101</xdr:rowOff>
    </xdr:to>
    <xdr:sp macro="" textlink="">
      <xdr:nvSpPr>
        <xdr:cNvPr id="421" name="Text Box 421"/>
        <xdr:cNvSpPr txBox="1">
          <a:spLocks noChangeArrowheads="1"/>
        </xdr:cNvSpPr>
      </xdr:nvSpPr>
      <xdr:spPr bwMode="auto">
        <a:xfrm>
          <a:off x="5848350" y="0"/>
          <a:ext cx="95250" cy="228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95250</xdr:colOff>
      <xdr:row>1</xdr:row>
      <xdr:rowOff>38101</xdr:rowOff>
    </xdr:to>
    <xdr:sp macro="" textlink="">
      <xdr:nvSpPr>
        <xdr:cNvPr id="422" name="Text Box 422"/>
        <xdr:cNvSpPr txBox="1">
          <a:spLocks noChangeArrowheads="1"/>
        </xdr:cNvSpPr>
      </xdr:nvSpPr>
      <xdr:spPr bwMode="auto">
        <a:xfrm>
          <a:off x="5848350" y="0"/>
          <a:ext cx="95250" cy="228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95250</xdr:colOff>
      <xdr:row>1</xdr:row>
      <xdr:rowOff>38101</xdr:rowOff>
    </xdr:to>
    <xdr:sp macro="" textlink="">
      <xdr:nvSpPr>
        <xdr:cNvPr id="423" name="Text Box 423"/>
        <xdr:cNvSpPr txBox="1">
          <a:spLocks noChangeArrowheads="1"/>
        </xdr:cNvSpPr>
      </xdr:nvSpPr>
      <xdr:spPr bwMode="auto">
        <a:xfrm>
          <a:off x="5848350" y="0"/>
          <a:ext cx="95250" cy="228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95250</xdr:colOff>
      <xdr:row>1</xdr:row>
      <xdr:rowOff>38101</xdr:rowOff>
    </xdr:to>
    <xdr:sp macro="" textlink="">
      <xdr:nvSpPr>
        <xdr:cNvPr id="424" name="Text Box 424"/>
        <xdr:cNvSpPr txBox="1">
          <a:spLocks noChangeArrowheads="1"/>
        </xdr:cNvSpPr>
      </xdr:nvSpPr>
      <xdr:spPr bwMode="auto">
        <a:xfrm>
          <a:off x="5848350" y="0"/>
          <a:ext cx="95250" cy="228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95250</xdr:colOff>
      <xdr:row>1</xdr:row>
      <xdr:rowOff>38101</xdr:rowOff>
    </xdr:to>
    <xdr:sp macro="" textlink="">
      <xdr:nvSpPr>
        <xdr:cNvPr id="425" name="Text Box 425"/>
        <xdr:cNvSpPr txBox="1">
          <a:spLocks noChangeArrowheads="1"/>
        </xdr:cNvSpPr>
      </xdr:nvSpPr>
      <xdr:spPr bwMode="auto">
        <a:xfrm>
          <a:off x="5848350" y="0"/>
          <a:ext cx="95250" cy="228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95250</xdr:colOff>
      <xdr:row>1</xdr:row>
      <xdr:rowOff>38101</xdr:rowOff>
    </xdr:to>
    <xdr:sp macro="" textlink="">
      <xdr:nvSpPr>
        <xdr:cNvPr id="426" name="Text Box 426"/>
        <xdr:cNvSpPr txBox="1">
          <a:spLocks noChangeArrowheads="1"/>
        </xdr:cNvSpPr>
      </xdr:nvSpPr>
      <xdr:spPr bwMode="auto">
        <a:xfrm>
          <a:off x="5848350" y="0"/>
          <a:ext cx="95250" cy="228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95250</xdr:colOff>
      <xdr:row>1</xdr:row>
      <xdr:rowOff>38101</xdr:rowOff>
    </xdr:to>
    <xdr:sp macro="" textlink="">
      <xdr:nvSpPr>
        <xdr:cNvPr id="427" name="Text Box 427"/>
        <xdr:cNvSpPr txBox="1">
          <a:spLocks noChangeArrowheads="1"/>
        </xdr:cNvSpPr>
      </xdr:nvSpPr>
      <xdr:spPr bwMode="auto">
        <a:xfrm>
          <a:off x="5848350" y="0"/>
          <a:ext cx="95250" cy="228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95250</xdr:colOff>
      <xdr:row>1</xdr:row>
      <xdr:rowOff>38101</xdr:rowOff>
    </xdr:to>
    <xdr:sp macro="" textlink="">
      <xdr:nvSpPr>
        <xdr:cNvPr id="428" name="Text Box 428"/>
        <xdr:cNvSpPr txBox="1">
          <a:spLocks noChangeArrowheads="1"/>
        </xdr:cNvSpPr>
      </xdr:nvSpPr>
      <xdr:spPr bwMode="auto">
        <a:xfrm>
          <a:off x="5848350" y="0"/>
          <a:ext cx="95250" cy="228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95250</xdr:colOff>
      <xdr:row>1</xdr:row>
      <xdr:rowOff>38101</xdr:rowOff>
    </xdr:to>
    <xdr:sp macro="" textlink="">
      <xdr:nvSpPr>
        <xdr:cNvPr id="429" name="Text Box 429"/>
        <xdr:cNvSpPr txBox="1">
          <a:spLocks noChangeArrowheads="1"/>
        </xdr:cNvSpPr>
      </xdr:nvSpPr>
      <xdr:spPr bwMode="auto">
        <a:xfrm>
          <a:off x="5848350" y="0"/>
          <a:ext cx="95250" cy="228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95250</xdr:colOff>
      <xdr:row>1</xdr:row>
      <xdr:rowOff>38101</xdr:rowOff>
    </xdr:to>
    <xdr:sp macro="" textlink="">
      <xdr:nvSpPr>
        <xdr:cNvPr id="430" name="Text Box 430"/>
        <xdr:cNvSpPr txBox="1">
          <a:spLocks noChangeArrowheads="1"/>
        </xdr:cNvSpPr>
      </xdr:nvSpPr>
      <xdr:spPr bwMode="auto">
        <a:xfrm>
          <a:off x="5848350" y="0"/>
          <a:ext cx="95250" cy="228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95250</xdr:colOff>
      <xdr:row>1</xdr:row>
      <xdr:rowOff>38101</xdr:rowOff>
    </xdr:to>
    <xdr:sp macro="" textlink="">
      <xdr:nvSpPr>
        <xdr:cNvPr id="431" name="Text Box 431"/>
        <xdr:cNvSpPr txBox="1">
          <a:spLocks noChangeArrowheads="1"/>
        </xdr:cNvSpPr>
      </xdr:nvSpPr>
      <xdr:spPr bwMode="auto">
        <a:xfrm>
          <a:off x="5848350" y="0"/>
          <a:ext cx="95250" cy="228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95250</xdr:colOff>
      <xdr:row>1</xdr:row>
      <xdr:rowOff>38101</xdr:rowOff>
    </xdr:to>
    <xdr:sp macro="" textlink="">
      <xdr:nvSpPr>
        <xdr:cNvPr id="432" name="Text Box 432"/>
        <xdr:cNvSpPr txBox="1">
          <a:spLocks noChangeArrowheads="1"/>
        </xdr:cNvSpPr>
      </xdr:nvSpPr>
      <xdr:spPr bwMode="auto">
        <a:xfrm>
          <a:off x="5848350" y="0"/>
          <a:ext cx="95250" cy="228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95250</xdr:colOff>
      <xdr:row>1</xdr:row>
      <xdr:rowOff>38101</xdr:rowOff>
    </xdr:to>
    <xdr:sp macro="" textlink="">
      <xdr:nvSpPr>
        <xdr:cNvPr id="433" name="Text Box 433"/>
        <xdr:cNvSpPr txBox="1">
          <a:spLocks noChangeArrowheads="1"/>
        </xdr:cNvSpPr>
      </xdr:nvSpPr>
      <xdr:spPr bwMode="auto">
        <a:xfrm>
          <a:off x="5848350" y="0"/>
          <a:ext cx="95250" cy="228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95250</xdr:colOff>
      <xdr:row>1</xdr:row>
      <xdr:rowOff>38101</xdr:rowOff>
    </xdr:to>
    <xdr:sp macro="" textlink="">
      <xdr:nvSpPr>
        <xdr:cNvPr id="434" name="Text Box 434"/>
        <xdr:cNvSpPr txBox="1">
          <a:spLocks noChangeArrowheads="1"/>
        </xdr:cNvSpPr>
      </xdr:nvSpPr>
      <xdr:spPr bwMode="auto">
        <a:xfrm>
          <a:off x="5848350" y="0"/>
          <a:ext cx="95250" cy="228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95250</xdr:colOff>
      <xdr:row>1</xdr:row>
      <xdr:rowOff>38101</xdr:rowOff>
    </xdr:to>
    <xdr:sp macro="" textlink="">
      <xdr:nvSpPr>
        <xdr:cNvPr id="435" name="Text Box 435"/>
        <xdr:cNvSpPr txBox="1">
          <a:spLocks noChangeArrowheads="1"/>
        </xdr:cNvSpPr>
      </xdr:nvSpPr>
      <xdr:spPr bwMode="auto">
        <a:xfrm>
          <a:off x="5848350" y="0"/>
          <a:ext cx="95250" cy="228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95250</xdr:colOff>
      <xdr:row>1</xdr:row>
      <xdr:rowOff>38101</xdr:rowOff>
    </xdr:to>
    <xdr:sp macro="" textlink="">
      <xdr:nvSpPr>
        <xdr:cNvPr id="436" name="Text Box 436"/>
        <xdr:cNvSpPr txBox="1">
          <a:spLocks noChangeArrowheads="1"/>
        </xdr:cNvSpPr>
      </xdr:nvSpPr>
      <xdr:spPr bwMode="auto">
        <a:xfrm>
          <a:off x="5848350" y="0"/>
          <a:ext cx="95250" cy="228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95250</xdr:colOff>
      <xdr:row>1</xdr:row>
      <xdr:rowOff>38101</xdr:rowOff>
    </xdr:to>
    <xdr:sp macro="" textlink="">
      <xdr:nvSpPr>
        <xdr:cNvPr id="437" name="Text Box 437"/>
        <xdr:cNvSpPr txBox="1">
          <a:spLocks noChangeArrowheads="1"/>
        </xdr:cNvSpPr>
      </xdr:nvSpPr>
      <xdr:spPr bwMode="auto">
        <a:xfrm>
          <a:off x="5848350" y="0"/>
          <a:ext cx="95250" cy="228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95250</xdr:colOff>
      <xdr:row>1</xdr:row>
      <xdr:rowOff>38101</xdr:rowOff>
    </xdr:to>
    <xdr:sp macro="" textlink="">
      <xdr:nvSpPr>
        <xdr:cNvPr id="438" name="Text Box 438"/>
        <xdr:cNvSpPr txBox="1">
          <a:spLocks noChangeArrowheads="1"/>
        </xdr:cNvSpPr>
      </xdr:nvSpPr>
      <xdr:spPr bwMode="auto">
        <a:xfrm>
          <a:off x="5848350" y="0"/>
          <a:ext cx="95250" cy="228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95250</xdr:colOff>
      <xdr:row>1</xdr:row>
      <xdr:rowOff>38101</xdr:rowOff>
    </xdr:to>
    <xdr:sp macro="" textlink="">
      <xdr:nvSpPr>
        <xdr:cNvPr id="439" name="Text Box 439"/>
        <xdr:cNvSpPr txBox="1">
          <a:spLocks noChangeArrowheads="1"/>
        </xdr:cNvSpPr>
      </xdr:nvSpPr>
      <xdr:spPr bwMode="auto">
        <a:xfrm>
          <a:off x="5848350" y="0"/>
          <a:ext cx="95250" cy="228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95250</xdr:colOff>
      <xdr:row>1</xdr:row>
      <xdr:rowOff>38101</xdr:rowOff>
    </xdr:to>
    <xdr:sp macro="" textlink="">
      <xdr:nvSpPr>
        <xdr:cNvPr id="440" name="Text Box 440"/>
        <xdr:cNvSpPr txBox="1">
          <a:spLocks noChangeArrowheads="1"/>
        </xdr:cNvSpPr>
      </xdr:nvSpPr>
      <xdr:spPr bwMode="auto">
        <a:xfrm>
          <a:off x="5848350" y="0"/>
          <a:ext cx="95250" cy="228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95250</xdr:colOff>
      <xdr:row>1</xdr:row>
      <xdr:rowOff>38101</xdr:rowOff>
    </xdr:to>
    <xdr:sp macro="" textlink="">
      <xdr:nvSpPr>
        <xdr:cNvPr id="441" name="Text Box 441"/>
        <xdr:cNvSpPr txBox="1">
          <a:spLocks noChangeArrowheads="1"/>
        </xdr:cNvSpPr>
      </xdr:nvSpPr>
      <xdr:spPr bwMode="auto">
        <a:xfrm>
          <a:off x="5848350" y="0"/>
          <a:ext cx="95250" cy="228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95250</xdr:colOff>
      <xdr:row>1</xdr:row>
      <xdr:rowOff>38101</xdr:rowOff>
    </xdr:to>
    <xdr:sp macro="" textlink="">
      <xdr:nvSpPr>
        <xdr:cNvPr id="442" name="Text Box 442"/>
        <xdr:cNvSpPr txBox="1">
          <a:spLocks noChangeArrowheads="1"/>
        </xdr:cNvSpPr>
      </xdr:nvSpPr>
      <xdr:spPr bwMode="auto">
        <a:xfrm>
          <a:off x="5848350" y="0"/>
          <a:ext cx="95250" cy="228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95250</xdr:colOff>
      <xdr:row>1</xdr:row>
      <xdr:rowOff>38101</xdr:rowOff>
    </xdr:to>
    <xdr:sp macro="" textlink="">
      <xdr:nvSpPr>
        <xdr:cNvPr id="443" name="Text Box 443"/>
        <xdr:cNvSpPr txBox="1">
          <a:spLocks noChangeArrowheads="1"/>
        </xdr:cNvSpPr>
      </xdr:nvSpPr>
      <xdr:spPr bwMode="auto">
        <a:xfrm>
          <a:off x="5848350" y="0"/>
          <a:ext cx="95250" cy="228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95250</xdr:colOff>
      <xdr:row>1</xdr:row>
      <xdr:rowOff>38101</xdr:rowOff>
    </xdr:to>
    <xdr:sp macro="" textlink="">
      <xdr:nvSpPr>
        <xdr:cNvPr id="444" name="Text Box 444"/>
        <xdr:cNvSpPr txBox="1">
          <a:spLocks noChangeArrowheads="1"/>
        </xdr:cNvSpPr>
      </xdr:nvSpPr>
      <xdr:spPr bwMode="auto">
        <a:xfrm>
          <a:off x="5848350" y="0"/>
          <a:ext cx="95250" cy="228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95250</xdr:colOff>
      <xdr:row>1</xdr:row>
      <xdr:rowOff>38101</xdr:rowOff>
    </xdr:to>
    <xdr:sp macro="" textlink="">
      <xdr:nvSpPr>
        <xdr:cNvPr id="445" name="Text Box 445"/>
        <xdr:cNvSpPr txBox="1">
          <a:spLocks noChangeArrowheads="1"/>
        </xdr:cNvSpPr>
      </xdr:nvSpPr>
      <xdr:spPr bwMode="auto">
        <a:xfrm>
          <a:off x="5848350" y="0"/>
          <a:ext cx="95250" cy="228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95250</xdr:colOff>
      <xdr:row>1</xdr:row>
      <xdr:rowOff>38101</xdr:rowOff>
    </xdr:to>
    <xdr:sp macro="" textlink="">
      <xdr:nvSpPr>
        <xdr:cNvPr id="446" name="Text Box 446"/>
        <xdr:cNvSpPr txBox="1">
          <a:spLocks noChangeArrowheads="1"/>
        </xdr:cNvSpPr>
      </xdr:nvSpPr>
      <xdr:spPr bwMode="auto">
        <a:xfrm>
          <a:off x="5848350" y="0"/>
          <a:ext cx="95250" cy="228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95250</xdr:colOff>
      <xdr:row>1</xdr:row>
      <xdr:rowOff>38101</xdr:rowOff>
    </xdr:to>
    <xdr:sp macro="" textlink="">
      <xdr:nvSpPr>
        <xdr:cNvPr id="447" name="Text Box 447"/>
        <xdr:cNvSpPr txBox="1">
          <a:spLocks noChangeArrowheads="1"/>
        </xdr:cNvSpPr>
      </xdr:nvSpPr>
      <xdr:spPr bwMode="auto">
        <a:xfrm>
          <a:off x="5848350" y="0"/>
          <a:ext cx="95250" cy="228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95250</xdr:colOff>
      <xdr:row>1</xdr:row>
      <xdr:rowOff>38101</xdr:rowOff>
    </xdr:to>
    <xdr:sp macro="" textlink="">
      <xdr:nvSpPr>
        <xdr:cNvPr id="448" name="Text Box 448"/>
        <xdr:cNvSpPr txBox="1">
          <a:spLocks noChangeArrowheads="1"/>
        </xdr:cNvSpPr>
      </xdr:nvSpPr>
      <xdr:spPr bwMode="auto">
        <a:xfrm>
          <a:off x="5848350" y="0"/>
          <a:ext cx="95250" cy="228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95250</xdr:colOff>
      <xdr:row>1</xdr:row>
      <xdr:rowOff>38101</xdr:rowOff>
    </xdr:to>
    <xdr:sp macro="" textlink="">
      <xdr:nvSpPr>
        <xdr:cNvPr id="449" name="Text Box 449"/>
        <xdr:cNvSpPr txBox="1">
          <a:spLocks noChangeArrowheads="1"/>
        </xdr:cNvSpPr>
      </xdr:nvSpPr>
      <xdr:spPr bwMode="auto">
        <a:xfrm>
          <a:off x="5848350" y="0"/>
          <a:ext cx="95250" cy="228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95250</xdr:colOff>
      <xdr:row>1</xdr:row>
      <xdr:rowOff>38101</xdr:rowOff>
    </xdr:to>
    <xdr:sp macro="" textlink="">
      <xdr:nvSpPr>
        <xdr:cNvPr id="450" name="Text Box 450"/>
        <xdr:cNvSpPr txBox="1">
          <a:spLocks noChangeArrowheads="1"/>
        </xdr:cNvSpPr>
      </xdr:nvSpPr>
      <xdr:spPr bwMode="auto">
        <a:xfrm>
          <a:off x="5848350" y="0"/>
          <a:ext cx="95250" cy="228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95250</xdr:colOff>
      <xdr:row>1</xdr:row>
      <xdr:rowOff>38101</xdr:rowOff>
    </xdr:to>
    <xdr:sp macro="" textlink="">
      <xdr:nvSpPr>
        <xdr:cNvPr id="451" name="Text Box 451"/>
        <xdr:cNvSpPr txBox="1">
          <a:spLocks noChangeArrowheads="1"/>
        </xdr:cNvSpPr>
      </xdr:nvSpPr>
      <xdr:spPr bwMode="auto">
        <a:xfrm>
          <a:off x="5848350" y="0"/>
          <a:ext cx="95250" cy="228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95250</xdr:colOff>
      <xdr:row>1</xdr:row>
      <xdr:rowOff>38101</xdr:rowOff>
    </xdr:to>
    <xdr:sp macro="" textlink="">
      <xdr:nvSpPr>
        <xdr:cNvPr id="452" name="Text Box 452"/>
        <xdr:cNvSpPr txBox="1">
          <a:spLocks noChangeArrowheads="1"/>
        </xdr:cNvSpPr>
      </xdr:nvSpPr>
      <xdr:spPr bwMode="auto">
        <a:xfrm>
          <a:off x="5848350" y="0"/>
          <a:ext cx="95250" cy="228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95250</xdr:colOff>
      <xdr:row>1</xdr:row>
      <xdr:rowOff>38101</xdr:rowOff>
    </xdr:to>
    <xdr:sp macro="" textlink="">
      <xdr:nvSpPr>
        <xdr:cNvPr id="453" name="Text Box 453"/>
        <xdr:cNvSpPr txBox="1">
          <a:spLocks noChangeArrowheads="1"/>
        </xdr:cNvSpPr>
      </xdr:nvSpPr>
      <xdr:spPr bwMode="auto">
        <a:xfrm>
          <a:off x="5848350" y="0"/>
          <a:ext cx="95250" cy="228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95250</xdr:colOff>
      <xdr:row>1</xdr:row>
      <xdr:rowOff>38101</xdr:rowOff>
    </xdr:to>
    <xdr:sp macro="" textlink="">
      <xdr:nvSpPr>
        <xdr:cNvPr id="454" name="Text Box 454"/>
        <xdr:cNvSpPr txBox="1">
          <a:spLocks noChangeArrowheads="1"/>
        </xdr:cNvSpPr>
      </xdr:nvSpPr>
      <xdr:spPr bwMode="auto">
        <a:xfrm>
          <a:off x="5848350" y="0"/>
          <a:ext cx="95250" cy="228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95250</xdr:colOff>
      <xdr:row>1</xdr:row>
      <xdr:rowOff>38101</xdr:rowOff>
    </xdr:to>
    <xdr:sp macro="" textlink="">
      <xdr:nvSpPr>
        <xdr:cNvPr id="455" name="Text Box 455"/>
        <xdr:cNvSpPr txBox="1">
          <a:spLocks noChangeArrowheads="1"/>
        </xdr:cNvSpPr>
      </xdr:nvSpPr>
      <xdr:spPr bwMode="auto">
        <a:xfrm>
          <a:off x="5848350" y="0"/>
          <a:ext cx="95250" cy="228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95250</xdr:colOff>
      <xdr:row>1</xdr:row>
      <xdr:rowOff>38101</xdr:rowOff>
    </xdr:to>
    <xdr:sp macro="" textlink="">
      <xdr:nvSpPr>
        <xdr:cNvPr id="456" name="Text Box 456"/>
        <xdr:cNvSpPr txBox="1">
          <a:spLocks noChangeArrowheads="1"/>
        </xdr:cNvSpPr>
      </xdr:nvSpPr>
      <xdr:spPr bwMode="auto">
        <a:xfrm>
          <a:off x="5848350" y="0"/>
          <a:ext cx="95250" cy="228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95250</xdr:colOff>
      <xdr:row>1</xdr:row>
      <xdr:rowOff>38101</xdr:rowOff>
    </xdr:to>
    <xdr:sp macro="" textlink="">
      <xdr:nvSpPr>
        <xdr:cNvPr id="457" name="Text Box 457"/>
        <xdr:cNvSpPr txBox="1">
          <a:spLocks noChangeArrowheads="1"/>
        </xdr:cNvSpPr>
      </xdr:nvSpPr>
      <xdr:spPr bwMode="auto">
        <a:xfrm>
          <a:off x="5848350" y="0"/>
          <a:ext cx="95250" cy="228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95250</xdr:colOff>
      <xdr:row>1</xdr:row>
      <xdr:rowOff>38101</xdr:rowOff>
    </xdr:to>
    <xdr:sp macro="" textlink="">
      <xdr:nvSpPr>
        <xdr:cNvPr id="458" name="Text Box 458"/>
        <xdr:cNvSpPr txBox="1">
          <a:spLocks noChangeArrowheads="1"/>
        </xdr:cNvSpPr>
      </xdr:nvSpPr>
      <xdr:spPr bwMode="auto">
        <a:xfrm>
          <a:off x="5848350" y="0"/>
          <a:ext cx="95250" cy="228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95250</xdr:colOff>
      <xdr:row>1</xdr:row>
      <xdr:rowOff>38101</xdr:rowOff>
    </xdr:to>
    <xdr:sp macro="" textlink="">
      <xdr:nvSpPr>
        <xdr:cNvPr id="459" name="Text Box 459"/>
        <xdr:cNvSpPr txBox="1">
          <a:spLocks noChangeArrowheads="1"/>
        </xdr:cNvSpPr>
      </xdr:nvSpPr>
      <xdr:spPr bwMode="auto">
        <a:xfrm>
          <a:off x="5848350" y="0"/>
          <a:ext cx="95250" cy="228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95250</xdr:colOff>
      <xdr:row>1</xdr:row>
      <xdr:rowOff>38101</xdr:rowOff>
    </xdr:to>
    <xdr:sp macro="" textlink="">
      <xdr:nvSpPr>
        <xdr:cNvPr id="460" name="Text Box 460"/>
        <xdr:cNvSpPr txBox="1">
          <a:spLocks noChangeArrowheads="1"/>
        </xdr:cNvSpPr>
      </xdr:nvSpPr>
      <xdr:spPr bwMode="auto">
        <a:xfrm>
          <a:off x="5848350" y="0"/>
          <a:ext cx="95250" cy="228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95250</xdr:colOff>
      <xdr:row>1</xdr:row>
      <xdr:rowOff>38101</xdr:rowOff>
    </xdr:to>
    <xdr:sp macro="" textlink="">
      <xdr:nvSpPr>
        <xdr:cNvPr id="461" name="Text Box 461"/>
        <xdr:cNvSpPr txBox="1">
          <a:spLocks noChangeArrowheads="1"/>
        </xdr:cNvSpPr>
      </xdr:nvSpPr>
      <xdr:spPr bwMode="auto">
        <a:xfrm>
          <a:off x="5848350" y="0"/>
          <a:ext cx="95250" cy="228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95250</xdr:colOff>
      <xdr:row>1</xdr:row>
      <xdr:rowOff>38101</xdr:rowOff>
    </xdr:to>
    <xdr:sp macro="" textlink="">
      <xdr:nvSpPr>
        <xdr:cNvPr id="462" name="Text Box 462"/>
        <xdr:cNvSpPr txBox="1">
          <a:spLocks noChangeArrowheads="1"/>
        </xdr:cNvSpPr>
      </xdr:nvSpPr>
      <xdr:spPr bwMode="auto">
        <a:xfrm>
          <a:off x="5848350" y="0"/>
          <a:ext cx="95250" cy="228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95250</xdr:colOff>
      <xdr:row>1</xdr:row>
      <xdr:rowOff>38101</xdr:rowOff>
    </xdr:to>
    <xdr:sp macro="" textlink="">
      <xdr:nvSpPr>
        <xdr:cNvPr id="463" name="Text Box 463"/>
        <xdr:cNvSpPr txBox="1">
          <a:spLocks noChangeArrowheads="1"/>
        </xdr:cNvSpPr>
      </xdr:nvSpPr>
      <xdr:spPr bwMode="auto">
        <a:xfrm>
          <a:off x="5848350" y="0"/>
          <a:ext cx="95250" cy="228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95250</xdr:colOff>
      <xdr:row>1</xdr:row>
      <xdr:rowOff>38101</xdr:rowOff>
    </xdr:to>
    <xdr:sp macro="" textlink="">
      <xdr:nvSpPr>
        <xdr:cNvPr id="464" name="Text Box 464"/>
        <xdr:cNvSpPr txBox="1">
          <a:spLocks noChangeArrowheads="1"/>
        </xdr:cNvSpPr>
      </xdr:nvSpPr>
      <xdr:spPr bwMode="auto">
        <a:xfrm>
          <a:off x="5848350" y="0"/>
          <a:ext cx="95250" cy="228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95250</xdr:colOff>
      <xdr:row>1</xdr:row>
      <xdr:rowOff>38101</xdr:rowOff>
    </xdr:to>
    <xdr:sp macro="" textlink="">
      <xdr:nvSpPr>
        <xdr:cNvPr id="465" name="Text Box 465"/>
        <xdr:cNvSpPr txBox="1">
          <a:spLocks noChangeArrowheads="1"/>
        </xdr:cNvSpPr>
      </xdr:nvSpPr>
      <xdr:spPr bwMode="auto">
        <a:xfrm>
          <a:off x="5848350" y="0"/>
          <a:ext cx="95250" cy="228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95250</xdr:colOff>
      <xdr:row>1</xdr:row>
      <xdr:rowOff>38101</xdr:rowOff>
    </xdr:to>
    <xdr:sp macro="" textlink="">
      <xdr:nvSpPr>
        <xdr:cNvPr id="466" name="Text Box 466"/>
        <xdr:cNvSpPr txBox="1">
          <a:spLocks noChangeArrowheads="1"/>
        </xdr:cNvSpPr>
      </xdr:nvSpPr>
      <xdr:spPr bwMode="auto">
        <a:xfrm>
          <a:off x="5848350" y="0"/>
          <a:ext cx="95250" cy="228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95250</xdr:colOff>
      <xdr:row>1</xdr:row>
      <xdr:rowOff>38101</xdr:rowOff>
    </xdr:to>
    <xdr:sp macro="" textlink="">
      <xdr:nvSpPr>
        <xdr:cNvPr id="467" name="Text Box 467"/>
        <xdr:cNvSpPr txBox="1">
          <a:spLocks noChangeArrowheads="1"/>
        </xdr:cNvSpPr>
      </xdr:nvSpPr>
      <xdr:spPr bwMode="auto">
        <a:xfrm>
          <a:off x="5848350" y="0"/>
          <a:ext cx="95250" cy="228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95250</xdr:colOff>
      <xdr:row>1</xdr:row>
      <xdr:rowOff>38101</xdr:rowOff>
    </xdr:to>
    <xdr:sp macro="" textlink="">
      <xdr:nvSpPr>
        <xdr:cNvPr id="468" name="Text Box 468"/>
        <xdr:cNvSpPr txBox="1">
          <a:spLocks noChangeArrowheads="1"/>
        </xdr:cNvSpPr>
      </xdr:nvSpPr>
      <xdr:spPr bwMode="auto">
        <a:xfrm>
          <a:off x="5848350" y="0"/>
          <a:ext cx="95250" cy="228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95250</xdr:colOff>
      <xdr:row>1</xdr:row>
      <xdr:rowOff>38101</xdr:rowOff>
    </xdr:to>
    <xdr:sp macro="" textlink="">
      <xdr:nvSpPr>
        <xdr:cNvPr id="469" name="Text Box 469"/>
        <xdr:cNvSpPr txBox="1">
          <a:spLocks noChangeArrowheads="1"/>
        </xdr:cNvSpPr>
      </xdr:nvSpPr>
      <xdr:spPr bwMode="auto">
        <a:xfrm>
          <a:off x="5848350" y="0"/>
          <a:ext cx="95250" cy="228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95250</xdr:colOff>
      <xdr:row>1</xdr:row>
      <xdr:rowOff>38101</xdr:rowOff>
    </xdr:to>
    <xdr:sp macro="" textlink="">
      <xdr:nvSpPr>
        <xdr:cNvPr id="470" name="Text Box 470"/>
        <xdr:cNvSpPr txBox="1">
          <a:spLocks noChangeArrowheads="1"/>
        </xdr:cNvSpPr>
      </xdr:nvSpPr>
      <xdr:spPr bwMode="auto">
        <a:xfrm>
          <a:off x="5848350" y="0"/>
          <a:ext cx="95250" cy="228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95250</xdr:colOff>
      <xdr:row>1</xdr:row>
      <xdr:rowOff>38101</xdr:rowOff>
    </xdr:to>
    <xdr:sp macro="" textlink="">
      <xdr:nvSpPr>
        <xdr:cNvPr id="471" name="Text Box 471"/>
        <xdr:cNvSpPr txBox="1">
          <a:spLocks noChangeArrowheads="1"/>
        </xdr:cNvSpPr>
      </xdr:nvSpPr>
      <xdr:spPr bwMode="auto">
        <a:xfrm>
          <a:off x="5848350" y="0"/>
          <a:ext cx="95250" cy="228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95250</xdr:colOff>
      <xdr:row>1</xdr:row>
      <xdr:rowOff>38101</xdr:rowOff>
    </xdr:to>
    <xdr:sp macro="" textlink="">
      <xdr:nvSpPr>
        <xdr:cNvPr id="472" name="Text Box 472"/>
        <xdr:cNvSpPr txBox="1">
          <a:spLocks noChangeArrowheads="1"/>
        </xdr:cNvSpPr>
      </xdr:nvSpPr>
      <xdr:spPr bwMode="auto">
        <a:xfrm>
          <a:off x="5848350" y="0"/>
          <a:ext cx="95250" cy="228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95250</xdr:colOff>
      <xdr:row>1</xdr:row>
      <xdr:rowOff>38101</xdr:rowOff>
    </xdr:to>
    <xdr:sp macro="" textlink="">
      <xdr:nvSpPr>
        <xdr:cNvPr id="473" name="Text Box 473"/>
        <xdr:cNvSpPr txBox="1">
          <a:spLocks noChangeArrowheads="1"/>
        </xdr:cNvSpPr>
      </xdr:nvSpPr>
      <xdr:spPr bwMode="auto">
        <a:xfrm>
          <a:off x="5848350" y="0"/>
          <a:ext cx="95250" cy="228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95250</xdr:colOff>
      <xdr:row>1</xdr:row>
      <xdr:rowOff>38101</xdr:rowOff>
    </xdr:to>
    <xdr:sp macro="" textlink="">
      <xdr:nvSpPr>
        <xdr:cNvPr id="474" name="Text Box 474"/>
        <xdr:cNvSpPr txBox="1">
          <a:spLocks noChangeArrowheads="1"/>
        </xdr:cNvSpPr>
      </xdr:nvSpPr>
      <xdr:spPr bwMode="auto">
        <a:xfrm>
          <a:off x="5848350" y="0"/>
          <a:ext cx="95250" cy="228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95250</xdr:colOff>
      <xdr:row>1</xdr:row>
      <xdr:rowOff>38101</xdr:rowOff>
    </xdr:to>
    <xdr:sp macro="" textlink="">
      <xdr:nvSpPr>
        <xdr:cNvPr id="475" name="Text Box 475"/>
        <xdr:cNvSpPr txBox="1">
          <a:spLocks noChangeArrowheads="1"/>
        </xdr:cNvSpPr>
      </xdr:nvSpPr>
      <xdr:spPr bwMode="auto">
        <a:xfrm>
          <a:off x="5848350" y="0"/>
          <a:ext cx="95250" cy="228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95250</xdr:colOff>
      <xdr:row>1</xdr:row>
      <xdr:rowOff>38101</xdr:rowOff>
    </xdr:to>
    <xdr:sp macro="" textlink="">
      <xdr:nvSpPr>
        <xdr:cNvPr id="476" name="Text Box 476"/>
        <xdr:cNvSpPr txBox="1">
          <a:spLocks noChangeArrowheads="1"/>
        </xdr:cNvSpPr>
      </xdr:nvSpPr>
      <xdr:spPr bwMode="auto">
        <a:xfrm>
          <a:off x="5848350" y="0"/>
          <a:ext cx="95250" cy="228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95250</xdr:colOff>
      <xdr:row>1</xdr:row>
      <xdr:rowOff>38101</xdr:rowOff>
    </xdr:to>
    <xdr:sp macro="" textlink="">
      <xdr:nvSpPr>
        <xdr:cNvPr id="477" name="Text Box 477"/>
        <xdr:cNvSpPr txBox="1">
          <a:spLocks noChangeArrowheads="1"/>
        </xdr:cNvSpPr>
      </xdr:nvSpPr>
      <xdr:spPr bwMode="auto">
        <a:xfrm>
          <a:off x="5848350" y="0"/>
          <a:ext cx="95250" cy="228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95250</xdr:colOff>
      <xdr:row>1</xdr:row>
      <xdr:rowOff>38101</xdr:rowOff>
    </xdr:to>
    <xdr:sp macro="" textlink="">
      <xdr:nvSpPr>
        <xdr:cNvPr id="478" name="Text Box 478"/>
        <xdr:cNvSpPr txBox="1">
          <a:spLocks noChangeArrowheads="1"/>
        </xdr:cNvSpPr>
      </xdr:nvSpPr>
      <xdr:spPr bwMode="auto">
        <a:xfrm>
          <a:off x="5848350" y="0"/>
          <a:ext cx="95250" cy="228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95250</xdr:colOff>
      <xdr:row>1</xdr:row>
      <xdr:rowOff>38101</xdr:rowOff>
    </xdr:to>
    <xdr:sp macro="" textlink="">
      <xdr:nvSpPr>
        <xdr:cNvPr id="479" name="Text Box 479"/>
        <xdr:cNvSpPr txBox="1">
          <a:spLocks noChangeArrowheads="1"/>
        </xdr:cNvSpPr>
      </xdr:nvSpPr>
      <xdr:spPr bwMode="auto">
        <a:xfrm>
          <a:off x="5848350" y="0"/>
          <a:ext cx="95250" cy="228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95250</xdr:colOff>
      <xdr:row>1</xdr:row>
      <xdr:rowOff>38101</xdr:rowOff>
    </xdr:to>
    <xdr:sp macro="" textlink="">
      <xdr:nvSpPr>
        <xdr:cNvPr id="480" name="Text Box 480"/>
        <xdr:cNvSpPr txBox="1">
          <a:spLocks noChangeArrowheads="1"/>
        </xdr:cNvSpPr>
      </xdr:nvSpPr>
      <xdr:spPr bwMode="auto">
        <a:xfrm>
          <a:off x="5848350" y="0"/>
          <a:ext cx="95250" cy="228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95250</xdr:colOff>
      <xdr:row>1</xdr:row>
      <xdr:rowOff>38101</xdr:rowOff>
    </xdr:to>
    <xdr:sp macro="" textlink="">
      <xdr:nvSpPr>
        <xdr:cNvPr id="481" name="Text Box 481"/>
        <xdr:cNvSpPr txBox="1">
          <a:spLocks noChangeArrowheads="1"/>
        </xdr:cNvSpPr>
      </xdr:nvSpPr>
      <xdr:spPr bwMode="auto">
        <a:xfrm>
          <a:off x="5848350" y="0"/>
          <a:ext cx="95250" cy="228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95250</xdr:colOff>
      <xdr:row>1</xdr:row>
      <xdr:rowOff>38101</xdr:rowOff>
    </xdr:to>
    <xdr:sp macro="" textlink="">
      <xdr:nvSpPr>
        <xdr:cNvPr id="482" name="Text Box 482"/>
        <xdr:cNvSpPr txBox="1">
          <a:spLocks noChangeArrowheads="1"/>
        </xdr:cNvSpPr>
      </xdr:nvSpPr>
      <xdr:spPr bwMode="auto">
        <a:xfrm>
          <a:off x="5848350" y="0"/>
          <a:ext cx="95250" cy="228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95250</xdr:colOff>
      <xdr:row>1</xdr:row>
      <xdr:rowOff>38101</xdr:rowOff>
    </xdr:to>
    <xdr:sp macro="" textlink="">
      <xdr:nvSpPr>
        <xdr:cNvPr id="483" name="Text Box 483"/>
        <xdr:cNvSpPr txBox="1">
          <a:spLocks noChangeArrowheads="1"/>
        </xdr:cNvSpPr>
      </xdr:nvSpPr>
      <xdr:spPr bwMode="auto">
        <a:xfrm>
          <a:off x="5848350" y="0"/>
          <a:ext cx="95250" cy="228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95250</xdr:colOff>
      <xdr:row>1</xdr:row>
      <xdr:rowOff>38101</xdr:rowOff>
    </xdr:to>
    <xdr:sp macro="" textlink="">
      <xdr:nvSpPr>
        <xdr:cNvPr id="484" name="Text Box 484"/>
        <xdr:cNvSpPr txBox="1">
          <a:spLocks noChangeArrowheads="1"/>
        </xdr:cNvSpPr>
      </xdr:nvSpPr>
      <xdr:spPr bwMode="auto">
        <a:xfrm>
          <a:off x="5848350" y="0"/>
          <a:ext cx="95250" cy="228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95250</xdr:colOff>
      <xdr:row>1</xdr:row>
      <xdr:rowOff>38101</xdr:rowOff>
    </xdr:to>
    <xdr:sp macro="" textlink="">
      <xdr:nvSpPr>
        <xdr:cNvPr id="485" name="Text Box 485"/>
        <xdr:cNvSpPr txBox="1">
          <a:spLocks noChangeArrowheads="1"/>
        </xdr:cNvSpPr>
      </xdr:nvSpPr>
      <xdr:spPr bwMode="auto">
        <a:xfrm>
          <a:off x="5848350" y="0"/>
          <a:ext cx="95250" cy="228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95250</xdr:colOff>
      <xdr:row>1</xdr:row>
      <xdr:rowOff>38101</xdr:rowOff>
    </xdr:to>
    <xdr:sp macro="" textlink="">
      <xdr:nvSpPr>
        <xdr:cNvPr id="486" name="Text Box 486"/>
        <xdr:cNvSpPr txBox="1">
          <a:spLocks noChangeArrowheads="1"/>
        </xdr:cNvSpPr>
      </xdr:nvSpPr>
      <xdr:spPr bwMode="auto">
        <a:xfrm>
          <a:off x="5848350" y="0"/>
          <a:ext cx="95250" cy="228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95250</xdr:colOff>
      <xdr:row>1</xdr:row>
      <xdr:rowOff>38101</xdr:rowOff>
    </xdr:to>
    <xdr:sp macro="" textlink="">
      <xdr:nvSpPr>
        <xdr:cNvPr id="487" name="Text Box 487"/>
        <xdr:cNvSpPr txBox="1">
          <a:spLocks noChangeArrowheads="1"/>
        </xdr:cNvSpPr>
      </xdr:nvSpPr>
      <xdr:spPr bwMode="auto">
        <a:xfrm>
          <a:off x="5848350" y="0"/>
          <a:ext cx="95250" cy="228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95250</xdr:colOff>
      <xdr:row>1</xdr:row>
      <xdr:rowOff>38101</xdr:rowOff>
    </xdr:to>
    <xdr:sp macro="" textlink="">
      <xdr:nvSpPr>
        <xdr:cNvPr id="488" name="Text Box 488"/>
        <xdr:cNvSpPr txBox="1">
          <a:spLocks noChangeArrowheads="1"/>
        </xdr:cNvSpPr>
      </xdr:nvSpPr>
      <xdr:spPr bwMode="auto">
        <a:xfrm>
          <a:off x="5848350" y="0"/>
          <a:ext cx="95250" cy="228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95250</xdr:colOff>
      <xdr:row>1</xdr:row>
      <xdr:rowOff>38101</xdr:rowOff>
    </xdr:to>
    <xdr:sp macro="" textlink="">
      <xdr:nvSpPr>
        <xdr:cNvPr id="489" name="Text Box 489"/>
        <xdr:cNvSpPr txBox="1">
          <a:spLocks noChangeArrowheads="1"/>
        </xdr:cNvSpPr>
      </xdr:nvSpPr>
      <xdr:spPr bwMode="auto">
        <a:xfrm>
          <a:off x="5848350" y="0"/>
          <a:ext cx="95250" cy="228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95250</xdr:colOff>
      <xdr:row>1</xdr:row>
      <xdr:rowOff>38101</xdr:rowOff>
    </xdr:to>
    <xdr:sp macro="" textlink="">
      <xdr:nvSpPr>
        <xdr:cNvPr id="490" name="Text Box 490"/>
        <xdr:cNvSpPr txBox="1">
          <a:spLocks noChangeArrowheads="1"/>
        </xdr:cNvSpPr>
      </xdr:nvSpPr>
      <xdr:spPr bwMode="auto">
        <a:xfrm>
          <a:off x="5848350" y="0"/>
          <a:ext cx="95250" cy="228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95250</xdr:colOff>
      <xdr:row>1</xdr:row>
      <xdr:rowOff>38101</xdr:rowOff>
    </xdr:to>
    <xdr:sp macro="" textlink="">
      <xdr:nvSpPr>
        <xdr:cNvPr id="491" name="Text Box 491"/>
        <xdr:cNvSpPr txBox="1">
          <a:spLocks noChangeArrowheads="1"/>
        </xdr:cNvSpPr>
      </xdr:nvSpPr>
      <xdr:spPr bwMode="auto">
        <a:xfrm>
          <a:off x="5848350" y="0"/>
          <a:ext cx="95250" cy="228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95250</xdr:colOff>
      <xdr:row>1</xdr:row>
      <xdr:rowOff>38101</xdr:rowOff>
    </xdr:to>
    <xdr:sp macro="" textlink="">
      <xdr:nvSpPr>
        <xdr:cNvPr id="492" name="Text Box 492"/>
        <xdr:cNvSpPr txBox="1">
          <a:spLocks noChangeArrowheads="1"/>
        </xdr:cNvSpPr>
      </xdr:nvSpPr>
      <xdr:spPr bwMode="auto">
        <a:xfrm>
          <a:off x="5848350" y="0"/>
          <a:ext cx="95250" cy="228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95250</xdr:colOff>
      <xdr:row>1</xdr:row>
      <xdr:rowOff>38101</xdr:rowOff>
    </xdr:to>
    <xdr:sp macro="" textlink="">
      <xdr:nvSpPr>
        <xdr:cNvPr id="493" name="Text Box 493"/>
        <xdr:cNvSpPr txBox="1">
          <a:spLocks noChangeArrowheads="1"/>
        </xdr:cNvSpPr>
      </xdr:nvSpPr>
      <xdr:spPr bwMode="auto">
        <a:xfrm>
          <a:off x="5848350" y="0"/>
          <a:ext cx="95250" cy="228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95250</xdr:colOff>
      <xdr:row>1</xdr:row>
      <xdr:rowOff>38101</xdr:rowOff>
    </xdr:to>
    <xdr:sp macro="" textlink="">
      <xdr:nvSpPr>
        <xdr:cNvPr id="494" name="Text Box 494"/>
        <xdr:cNvSpPr txBox="1">
          <a:spLocks noChangeArrowheads="1"/>
        </xdr:cNvSpPr>
      </xdr:nvSpPr>
      <xdr:spPr bwMode="auto">
        <a:xfrm>
          <a:off x="5848350" y="0"/>
          <a:ext cx="95250" cy="228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95250</xdr:colOff>
      <xdr:row>1</xdr:row>
      <xdr:rowOff>38101</xdr:rowOff>
    </xdr:to>
    <xdr:sp macro="" textlink="">
      <xdr:nvSpPr>
        <xdr:cNvPr id="495" name="Text Box 495"/>
        <xdr:cNvSpPr txBox="1">
          <a:spLocks noChangeArrowheads="1"/>
        </xdr:cNvSpPr>
      </xdr:nvSpPr>
      <xdr:spPr bwMode="auto">
        <a:xfrm>
          <a:off x="5848350" y="0"/>
          <a:ext cx="95250" cy="228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95250</xdr:colOff>
      <xdr:row>1</xdr:row>
      <xdr:rowOff>38101</xdr:rowOff>
    </xdr:to>
    <xdr:sp macro="" textlink="">
      <xdr:nvSpPr>
        <xdr:cNvPr id="496" name="Text Box 496"/>
        <xdr:cNvSpPr txBox="1">
          <a:spLocks noChangeArrowheads="1"/>
        </xdr:cNvSpPr>
      </xdr:nvSpPr>
      <xdr:spPr bwMode="auto">
        <a:xfrm>
          <a:off x="5848350" y="0"/>
          <a:ext cx="95250" cy="228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95250</xdr:colOff>
      <xdr:row>1</xdr:row>
      <xdr:rowOff>38101</xdr:rowOff>
    </xdr:to>
    <xdr:sp macro="" textlink="">
      <xdr:nvSpPr>
        <xdr:cNvPr id="497" name="Text Box 497"/>
        <xdr:cNvSpPr txBox="1">
          <a:spLocks noChangeArrowheads="1"/>
        </xdr:cNvSpPr>
      </xdr:nvSpPr>
      <xdr:spPr bwMode="auto">
        <a:xfrm>
          <a:off x="5848350" y="0"/>
          <a:ext cx="95250" cy="228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95250</xdr:colOff>
      <xdr:row>1</xdr:row>
      <xdr:rowOff>38101</xdr:rowOff>
    </xdr:to>
    <xdr:sp macro="" textlink="">
      <xdr:nvSpPr>
        <xdr:cNvPr id="498" name="Text Box 498"/>
        <xdr:cNvSpPr txBox="1">
          <a:spLocks noChangeArrowheads="1"/>
        </xdr:cNvSpPr>
      </xdr:nvSpPr>
      <xdr:spPr bwMode="auto">
        <a:xfrm>
          <a:off x="5848350" y="0"/>
          <a:ext cx="95250" cy="228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95250</xdr:colOff>
      <xdr:row>1</xdr:row>
      <xdr:rowOff>38101</xdr:rowOff>
    </xdr:to>
    <xdr:sp macro="" textlink="">
      <xdr:nvSpPr>
        <xdr:cNvPr id="499" name="Text Box 499"/>
        <xdr:cNvSpPr txBox="1">
          <a:spLocks noChangeArrowheads="1"/>
        </xdr:cNvSpPr>
      </xdr:nvSpPr>
      <xdr:spPr bwMode="auto">
        <a:xfrm>
          <a:off x="5848350" y="0"/>
          <a:ext cx="95250" cy="228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95250</xdr:colOff>
      <xdr:row>1</xdr:row>
      <xdr:rowOff>38101</xdr:rowOff>
    </xdr:to>
    <xdr:sp macro="" textlink="">
      <xdr:nvSpPr>
        <xdr:cNvPr id="500" name="Text Box 500"/>
        <xdr:cNvSpPr txBox="1">
          <a:spLocks noChangeArrowheads="1"/>
        </xdr:cNvSpPr>
      </xdr:nvSpPr>
      <xdr:spPr bwMode="auto">
        <a:xfrm>
          <a:off x="5848350" y="0"/>
          <a:ext cx="95250" cy="228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95250</xdr:colOff>
      <xdr:row>1</xdr:row>
      <xdr:rowOff>38101</xdr:rowOff>
    </xdr:to>
    <xdr:sp macro="" textlink="">
      <xdr:nvSpPr>
        <xdr:cNvPr id="501" name="Text Box 501"/>
        <xdr:cNvSpPr txBox="1">
          <a:spLocks noChangeArrowheads="1"/>
        </xdr:cNvSpPr>
      </xdr:nvSpPr>
      <xdr:spPr bwMode="auto">
        <a:xfrm>
          <a:off x="5848350" y="0"/>
          <a:ext cx="95250" cy="228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95250</xdr:colOff>
      <xdr:row>1</xdr:row>
      <xdr:rowOff>38101</xdr:rowOff>
    </xdr:to>
    <xdr:sp macro="" textlink="">
      <xdr:nvSpPr>
        <xdr:cNvPr id="502" name="Text Box 502"/>
        <xdr:cNvSpPr txBox="1">
          <a:spLocks noChangeArrowheads="1"/>
        </xdr:cNvSpPr>
      </xdr:nvSpPr>
      <xdr:spPr bwMode="auto">
        <a:xfrm>
          <a:off x="5848350" y="0"/>
          <a:ext cx="95250" cy="228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95250</xdr:colOff>
      <xdr:row>1</xdr:row>
      <xdr:rowOff>38101</xdr:rowOff>
    </xdr:to>
    <xdr:sp macro="" textlink="">
      <xdr:nvSpPr>
        <xdr:cNvPr id="503" name="Text Box 503"/>
        <xdr:cNvSpPr txBox="1">
          <a:spLocks noChangeArrowheads="1"/>
        </xdr:cNvSpPr>
      </xdr:nvSpPr>
      <xdr:spPr bwMode="auto">
        <a:xfrm>
          <a:off x="5848350" y="0"/>
          <a:ext cx="95250" cy="228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95250</xdr:colOff>
      <xdr:row>1</xdr:row>
      <xdr:rowOff>38101</xdr:rowOff>
    </xdr:to>
    <xdr:sp macro="" textlink="">
      <xdr:nvSpPr>
        <xdr:cNvPr id="504" name="Text Box 504"/>
        <xdr:cNvSpPr txBox="1">
          <a:spLocks noChangeArrowheads="1"/>
        </xdr:cNvSpPr>
      </xdr:nvSpPr>
      <xdr:spPr bwMode="auto">
        <a:xfrm>
          <a:off x="5848350" y="0"/>
          <a:ext cx="95250" cy="228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95250</xdr:colOff>
      <xdr:row>1</xdr:row>
      <xdr:rowOff>38101</xdr:rowOff>
    </xdr:to>
    <xdr:sp macro="" textlink="">
      <xdr:nvSpPr>
        <xdr:cNvPr id="505" name="Text Box 505"/>
        <xdr:cNvSpPr txBox="1">
          <a:spLocks noChangeArrowheads="1"/>
        </xdr:cNvSpPr>
      </xdr:nvSpPr>
      <xdr:spPr bwMode="auto">
        <a:xfrm>
          <a:off x="5848350" y="0"/>
          <a:ext cx="95250" cy="228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95250</xdr:colOff>
      <xdr:row>1</xdr:row>
      <xdr:rowOff>38101</xdr:rowOff>
    </xdr:to>
    <xdr:sp macro="" textlink="">
      <xdr:nvSpPr>
        <xdr:cNvPr id="506" name="Text Box 506"/>
        <xdr:cNvSpPr txBox="1">
          <a:spLocks noChangeArrowheads="1"/>
        </xdr:cNvSpPr>
      </xdr:nvSpPr>
      <xdr:spPr bwMode="auto">
        <a:xfrm>
          <a:off x="5848350" y="0"/>
          <a:ext cx="95250" cy="228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95250</xdr:colOff>
      <xdr:row>1</xdr:row>
      <xdr:rowOff>38101</xdr:rowOff>
    </xdr:to>
    <xdr:sp macro="" textlink="">
      <xdr:nvSpPr>
        <xdr:cNvPr id="507" name="Text Box 507"/>
        <xdr:cNvSpPr txBox="1">
          <a:spLocks noChangeArrowheads="1"/>
        </xdr:cNvSpPr>
      </xdr:nvSpPr>
      <xdr:spPr bwMode="auto">
        <a:xfrm>
          <a:off x="5848350" y="0"/>
          <a:ext cx="95250" cy="228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95250</xdr:colOff>
      <xdr:row>1</xdr:row>
      <xdr:rowOff>38101</xdr:rowOff>
    </xdr:to>
    <xdr:sp macro="" textlink="">
      <xdr:nvSpPr>
        <xdr:cNvPr id="508" name="Text Box 508"/>
        <xdr:cNvSpPr txBox="1">
          <a:spLocks noChangeArrowheads="1"/>
        </xdr:cNvSpPr>
      </xdr:nvSpPr>
      <xdr:spPr bwMode="auto">
        <a:xfrm>
          <a:off x="5848350" y="0"/>
          <a:ext cx="95250" cy="228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95250</xdr:colOff>
      <xdr:row>1</xdr:row>
      <xdr:rowOff>38101</xdr:rowOff>
    </xdr:to>
    <xdr:sp macro="" textlink="">
      <xdr:nvSpPr>
        <xdr:cNvPr id="509" name="Text Box 509"/>
        <xdr:cNvSpPr txBox="1">
          <a:spLocks noChangeArrowheads="1"/>
        </xdr:cNvSpPr>
      </xdr:nvSpPr>
      <xdr:spPr bwMode="auto">
        <a:xfrm>
          <a:off x="5848350" y="0"/>
          <a:ext cx="95250" cy="228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95250</xdr:colOff>
      <xdr:row>1</xdr:row>
      <xdr:rowOff>38101</xdr:rowOff>
    </xdr:to>
    <xdr:sp macro="" textlink="">
      <xdr:nvSpPr>
        <xdr:cNvPr id="510" name="Text Box 510"/>
        <xdr:cNvSpPr txBox="1">
          <a:spLocks noChangeArrowheads="1"/>
        </xdr:cNvSpPr>
      </xdr:nvSpPr>
      <xdr:spPr bwMode="auto">
        <a:xfrm>
          <a:off x="5848350" y="0"/>
          <a:ext cx="95250" cy="228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95250</xdr:colOff>
      <xdr:row>1</xdr:row>
      <xdr:rowOff>38101</xdr:rowOff>
    </xdr:to>
    <xdr:sp macro="" textlink="">
      <xdr:nvSpPr>
        <xdr:cNvPr id="511" name="Text Box 511"/>
        <xdr:cNvSpPr txBox="1">
          <a:spLocks noChangeArrowheads="1"/>
        </xdr:cNvSpPr>
      </xdr:nvSpPr>
      <xdr:spPr bwMode="auto">
        <a:xfrm>
          <a:off x="5848350" y="0"/>
          <a:ext cx="95250" cy="228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95250</xdr:colOff>
      <xdr:row>1</xdr:row>
      <xdr:rowOff>38101</xdr:rowOff>
    </xdr:to>
    <xdr:sp macro="" textlink="">
      <xdr:nvSpPr>
        <xdr:cNvPr id="512" name="Text Box 512"/>
        <xdr:cNvSpPr txBox="1">
          <a:spLocks noChangeArrowheads="1"/>
        </xdr:cNvSpPr>
      </xdr:nvSpPr>
      <xdr:spPr bwMode="auto">
        <a:xfrm>
          <a:off x="5848350" y="0"/>
          <a:ext cx="95250" cy="228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95250</xdr:colOff>
      <xdr:row>1</xdr:row>
      <xdr:rowOff>38101</xdr:rowOff>
    </xdr:to>
    <xdr:sp macro="" textlink="">
      <xdr:nvSpPr>
        <xdr:cNvPr id="513" name="Text Box 513"/>
        <xdr:cNvSpPr txBox="1">
          <a:spLocks noChangeArrowheads="1"/>
        </xdr:cNvSpPr>
      </xdr:nvSpPr>
      <xdr:spPr bwMode="auto">
        <a:xfrm>
          <a:off x="5848350" y="0"/>
          <a:ext cx="95250" cy="228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95250</xdr:colOff>
      <xdr:row>1</xdr:row>
      <xdr:rowOff>38101</xdr:rowOff>
    </xdr:to>
    <xdr:sp macro="" textlink="">
      <xdr:nvSpPr>
        <xdr:cNvPr id="514" name="Text Box 514"/>
        <xdr:cNvSpPr txBox="1">
          <a:spLocks noChangeArrowheads="1"/>
        </xdr:cNvSpPr>
      </xdr:nvSpPr>
      <xdr:spPr bwMode="auto">
        <a:xfrm>
          <a:off x="5848350" y="0"/>
          <a:ext cx="95250" cy="228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95250</xdr:colOff>
      <xdr:row>1</xdr:row>
      <xdr:rowOff>38101</xdr:rowOff>
    </xdr:to>
    <xdr:sp macro="" textlink="">
      <xdr:nvSpPr>
        <xdr:cNvPr id="515" name="Text Box 515"/>
        <xdr:cNvSpPr txBox="1">
          <a:spLocks noChangeArrowheads="1"/>
        </xdr:cNvSpPr>
      </xdr:nvSpPr>
      <xdr:spPr bwMode="auto">
        <a:xfrm>
          <a:off x="5848350" y="0"/>
          <a:ext cx="95250" cy="228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95250</xdr:colOff>
      <xdr:row>1</xdr:row>
      <xdr:rowOff>38101</xdr:rowOff>
    </xdr:to>
    <xdr:sp macro="" textlink="">
      <xdr:nvSpPr>
        <xdr:cNvPr id="516" name="Text Box 516"/>
        <xdr:cNvSpPr txBox="1">
          <a:spLocks noChangeArrowheads="1"/>
        </xdr:cNvSpPr>
      </xdr:nvSpPr>
      <xdr:spPr bwMode="auto">
        <a:xfrm>
          <a:off x="5848350" y="0"/>
          <a:ext cx="95250" cy="228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95250</xdr:colOff>
      <xdr:row>1</xdr:row>
      <xdr:rowOff>38101</xdr:rowOff>
    </xdr:to>
    <xdr:sp macro="" textlink="">
      <xdr:nvSpPr>
        <xdr:cNvPr id="517" name="Text Box 517"/>
        <xdr:cNvSpPr txBox="1">
          <a:spLocks noChangeArrowheads="1"/>
        </xdr:cNvSpPr>
      </xdr:nvSpPr>
      <xdr:spPr bwMode="auto">
        <a:xfrm>
          <a:off x="5848350" y="0"/>
          <a:ext cx="95250" cy="228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95250</xdr:colOff>
      <xdr:row>1</xdr:row>
      <xdr:rowOff>38101</xdr:rowOff>
    </xdr:to>
    <xdr:sp macro="" textlink="">
      <xdr:nvSpPr>
        <xdr:cNvPr id="518" name="Text Box 518"/>
        <xdr:cNvSpPr txBox="1">
          <a:spLocks noChangeArrowheads="1"/>
        </xdr:cNvSpPr>
      </xdr:nvSpPr>
      <xdr:spPr bwMode="auto">
        <a:xfrm>
          <a:off x="5848350" y="0"/>
          <a:ext cx="95250" cy="228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95250</xdr:colOff>
      <xdr:row>1</xdr:row>
      <xdr:rowOff>38101</xdr:rowOff>
    </xdr:to>
    <xdr:sp macro="" textlink="">
      <xdr:nvSpPr>
        <xdr:cNvPr id="519" name="Text Box 519"/>
        <xdr:cNvSpPr txBox="1">
          <a:spLocks noChangeArrowheads="1"/>
        </xdr:cNvSpPr>
      </xdr:nvSpPr>
      <xdr:spPr bwMode="auto">
        <a:xfrm>
          <a:off x="5848350" y="0"/>
          <a:ext cx="95250" cy="228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95250</xdr:colOff>
      <xdr:row>1</xdr:row>
      <xdr:rowOff>38101</xdr:rowOff>
    </xdr:to>
    <xdr:sp macro="" textlink="">
      <xdr:nvSpPr>
        <xdr:cNvPr id="520" name="Text Box 520"/>
        <xdr:cNvSpPr txBox="1">
          <a:spLocks noChangeArrowheads="1"/>
        </xdr:cNvSpPr>
      </xdr:nvSpPr>
      <xdr:spPr bwMode="auto">
        <a:xfrm>
          <a:off x="5848350" y="0"/>
          <a:ext cx="95250" cy="228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95250</xdr:colOff>
      <xdr:row>1</xdr:row>
      <xdr:rowOff>38101</xdr:rowOff>
    </xdr:to>
    <xdr:sp macro="" textlink="">
      <xdr:nvSpPr>
        <xdr:cNvPr id="521" name="Text Box 521"/>
        <xdr:cNvSpPr txBox="1">
          <a:spLocks noChangeArrowheads="1"/>
        </xdr:cNvSpPr>
      </xdr:nvSpPr>
      <xdr:spPr bwMode="auto">
        <a:xfrm>
          <a:off x="5848350" y="0"/>
          <a:ext cx="95250" cy="228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95250</xdr:colOff>
      <xdr:row>1</xdr:row>
      <xdr:rowOff>38101</xdr:rowOff>
    </xdr:to>
    <xdr:sp macro="" textlink="">
      <xdr:nvSpPr>
        <xdr:cNvPr id="522" name="Text Box 522"/>
        <xdr:cNvSpPr txBox="1">
          <a:spLocks noChangeArrowheads="1"/>
        </xdr:cNvSpPr>
      </xdr:nvSpPr>
      <xdr:spPr bwMode="auto">
        <a:xfrm>
          <a:off x="5848350" y="0"/>
          <a:ext cx="95250" cy="228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95250</xdr:colOff>
      <xdr:row>1</xdr:row>
      <xdr:rowOff>38101</xdr:rowOff>
    </xdr:to>
    <xdr:sp macro="" textlink="">
      <xdr:nvSpPr>
        <xdr:cNvPr id="523" name="Text Box 523"/>
        <xdr:cNvSpPr txBox="1">
          <a:spLocks noChangeArrowheads="1"/>
        </xdr:cNvSpPr>
      </xdr:nvSpPr>
      <xdr:spPr bwMode="auto">
        <a:xfrm>
          <a:off x="5848350" y="0"/>
          <a:ext cx="95250" cy="228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95250</xdr:colOff>
      <xdr:row>1</xdr:row>
      <xdr:rowOff>38101</xdr:rowOff>
    </xdr:to>
    <xdr:sp macro="" textlink="">
      <xdr:nvSpPr>
        <xdr:cNvPr id="524" name="Text Box 524"/>
        <xdr:cNvSpPr txBox="1">
          <a:spLocks noChangeArrowheads="1"/>
        </xdr:cNvSpPr>
      </xdr:nvSpPr>
      <xdr:spPr bwMode="auto">
        <a:xfrm>
          <a:off x="5848350" y="0"/>
          <a:ext cx="95250" cy="228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95250</xdr:colOff>
      <xdr:row>1</xdr:row>
      <xdr:rowOff>38101</xdr:rowOff>
    </xdr:to>
    <xdr:sp macro="" textlink="">
      <xdr:nvSpPr>
        <xdr:cNvPr id="525" name="Text Box 525"/>
        <xdr:cNvSpPr txBox="1">
          <a:spLocks noChangeArrowheads="1"/>
        </xdr:cNvSpPr>
      </xdr:nvSpPr>
      <xdr:spPr bwMode="auto">
        <a:xfrm>
          <a:off x="5848350" y="0"/>
          <a:ext cx="95250" cy="228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95250</xdr:colOff>
      <xdr:row>1</xdr:row>
      <xdr:rowOff>38101</xdr:rowOff>
    </xdr:to>
    <xdr:sp macro="" textlink="">
      <xdr:nvSpPr>
        <xdr:cNvPr id="526" name="Text Box 526"/>
        <xdr:cNvSpPr txBox="1">
          <a:spLocks noChangeArrowheads="1"/>
        </xdr:cNvSpPr>
      </xdr:nvSpPr>
      <xdr:spPr bwMode="auto">
        <a:xfrm>
          <a:off x="5848350" y="0"/>
          <a:ext cx="95250" cy="228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95250</xdr:colOff>
      <xdr:row>1</xdr:row>
      <xdr:rowOff>38101</xdr:rowOff>
    </xdr:to>
    <xdr:sp macro="" textlink="">
      <xdr:nvSpPr>
        <xdr:cNvPr id="527" name="Text Box 527"/>
        <xdr:cNvSpPr txBox="1">
          <a:spLocks noChangeArrowheads="1"/>
        </xdr:cNvSpPr>
      </xdr:nvSpPr>
      <xdr:spPr bwMode="auto">
        <a:xfrm>
          <a:off x="5848350" y="0"/>
          <a:ext cx="95250" cy="228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95250</xdr:colOff>
      <xdr:row>1</xdr:row>
      <xdr:rowOff>38101</xdr:rowOff>
    </xdr:to>
    <xdr:sp macro="" textlink="">
      <xdr:nvSpPr>
        <xdr:cNvPr id="528" name="Text Box 528"/>
        <xdr:cNvSpPr txBox="1">
          <a:spLocks noChangeArrowheads="1"/>
        </xdr:cNvSpPr>
      </xdr:nvSpPr>
      <xdr:spPr bwMode="auto">
        <a:xfrm>
          <a:off x="5848350" y="0"/>
          <a:ext cx="95250" cy="228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95250</xdr:colOff>
      <xdr:row>1</xdr:row>
      <xdr:rowOff>38101</xdr:rowOff>
    </xdr:to>
    <xdr:sp macro="" textlink="">
      <xdr:nvSpPr>
        <xdr:cNvPr id="529" name="Text Box 529"/>
        <xdr:cNvSpPr txBox="1">
          <a:spLocks noChangeArrowheads="1"/>
        </xdr:cNvSpPr>
      </xdr:nvSpPr>
      <xdr:spPr bwMode="auto">
        <a:xfrm>
          <a:off x="5848350" y="0"/>
          <a:ext cx="95250" cy="228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95250</xdr:colOff>
      <xdr:row>1</xdr:row>
      <xdr:rowOff>38101</xdr:rowOff>
    </xdr:to>
    <xdr:sp macro="" textlink="">
      <xdr:nvSpPr>
        <xdr:cNvPr id="530" name="Text Box 530"/>
        <xdr:cNvSpPr txBox="1">
          <a:spLocks noChangeArrowheads="1"/>
        </xdr:cNvSpPr>
      </xdr:nvSpPr>
      <xdr:spPr bwMode="auto">
        <a:xfrm>
          <a:off x="5848350" y="0"/>
          <a:ext cx="95250" cy="228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95250</xdr:colOff>
      <xdr:row>1</xdr:row>
      <xdr:rowOff>38101</xdr:rowOff>
    </xdr:to>
    <xdr:sp macro="" textlink="">
      <xdr:nvSpPr>
        <xdr:cNvPr id="531" name="Text Box 531"/>
        <xdr:cNvSpPr txBox="1">
          <a:spLocks noChangeArrowheads="1"/>
        </xdr:cNvSpPr>
      </xdr:nvSpPr>
      <xdr:spPr bwMode="auto">
        <a:xfrm>
          <a:off x="5848350" y="0"/>
          <a:ext cx="95250" cy="228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95250</xdr:colOff>
      <xdr:row>1</xdr:row>
      <xdr:rowOff>38101</xdr:rowOff>
    </xdr:to>
    <xdr:sp macro="" textlink="">
      <xdr:nvSpPr>
        <xdr:cNvPr id="532" name="Text Box 532"/>
        <xdr:cNvSpPr txBox="1">
          <a:spLocks noChangeArrowheads="1"/>
        </xdr:cNvSpPr>
      </xdr:nvSpPr>
      <xdr:spPr bwMode="auto">
        <a:xfrm>
          <a:off x="5848350" y="0"/>
          <a:ext cx="95250" cy="228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95250</xdr:colOff>
      <xdr:row>1</xdr:row>
      <xdr:rowOff>38101</xdr:rowOff>
    </xdr:to>
    <xdr:sp macro="" textlink="">
      <xdr:nvSpPr>
        <xdr:cNvPr id="533" name="Text Box 533"/>
        <xdr:cNvSpPr txBox="1">
          <a:spLocks noChangeArrowheads="1"/>
        </xdr:cNvSpPr>
      </xdr:nvSpPr>
      <xdr:spPr bwMode="auto">
        <a:xfrm>
          <a:off x="5848350" y="0"/>
          <a:ext cx="95250" cy="228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95250</xdr:colOff>
      <xdr:row>1</xdr:row>
      <xdr:rowOff>38101</xdr:rowOff>
    </xdr:to>
    <xdr:sp macro="" textlink="">
      <xdr:nvSpPr>
        <xdr:cNvPr id="534" name="Text Box 534"/>
        <xdr:cNvSpPr txBox="1">
          <a:spLocks noChangeArrowheads="1"/>
        </xdr:cNvSpPr>
      </xdr:nvSpPr>
      <xdr:spPr bwMode="auto">
        <a:xfrm>
          <a:off x="5848350" y="0"/>
          <a:ext cx="95250" cy="228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95250</xdr:colOff>
      <xdr:row>1</xdr:row>
      <xdr:rowOff>38101</xdr:rowOff>
    </xdr:to>
    <xdr:sp macro="" textlink="">
      <xdr:nvSpPr>
        <xdr:cNvPr id="535" name="Text Box 535"/>
        <xdr:cNvSpPr txBox="1">
          <a:spLocks noChangeArrowheads="1"/>
        </xdr:cNvSpPr>
      </xdr:nvSpPr>
      <xdr:spPr bwMode="auto">
        <a:xfrm>
          <a:off x="5848350" y="0"/>
          <a:ext cx="95250" cy="228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95250</xdr:colOff>
      <xdr:row>1</xdr:row>
      <xdr:rowOff>38101</xdr:rowOff>
    </xdr:to>
    <xdr:sp macro="" textlink="">
      <xdr:nvSpPr>
        <xdr:cNvPr id="536" name="Text Box 536"/>
        <xdr:cNvSpPr txBox="1">
          <a:spLocks noChangeArrowheads="1"/>
        </xdr:cNvSpPr>
      </xdr:nvSpPr>
      <xdr:spPr bwMode="auto">
        <a:xfrm>
          <a:off x="5848350" y="0"/>
          <a:ext cx="95250" cy="228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95250</xdr:colOff>
      <xdr:row>1</xdr:row>
      <xdr:rowOff>38101</xdr:rowOff>
    </xdr:to>
    <xdr:sp macro="" textlink="">
      <xdr:nvSpPr>
        <xdr:cNvPr id="537" name="Text Box 537"/>
        <xdr:cNvSpPr txBox="1">
          <a:spLocks noChangeArrowheads="1"/>
        </xdr:cNvSpPr>
      </xdr:nvSpPr>
      <xdr:spPr bwMode="auto">
        <a:xfrm>
          <a:off x="5848350" y="0"/>
          <a:ext cx="95250" cy="228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95250</xdr:colOff>
      <xdr:row>1</xdr:row>
      <xdr:rowOff>38101</xdr:rowOff>
    </xdr:to>
    <xdr:sp macro="" textlink="">
      <xdr:nvSpPr>
        <xdr:cNvPr id="538" name="Text Box 538"/>
        <xdr:cNvSpPr txBox="1">
          <a:spLocks noChangeArrowheads="1"/>
        </xdr:cNvSpPr>
      </xdr:nvSpPr>
      <xdr:spPr bwMode="auto">
        <a:xfrm>
          <a:off x="5848350" y="0"/>
          <a:ext cx="95250" cy="228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95250</xdr:colOff>
      <xdr:row>1</xdr:row>
      <xdr:rowOff>38101</xdr:rowOff>
    </xdr:to>
    <xdr:sp macro="" textlink="">
      <xdr:nvSpPr>
        <xdr:cNvPr id="539" name="Text Box 539"/>
        <xdr:cNvSpPr txBox="1">
          <a:spLocks noChangeArrowheads="1"/>
        </xdr:cNvSpPr>
      </xdr:nvSpPr>
      <xdr:spPr bwMode="auto">
        <a:xfrm>
          <a:off x="5848350" y="0"/>
          <a:ext cx="95250" cy="228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95250</xdr:colOff>
      <xdr:row>1</xdr:row>
      <xdr:rowOff>38101</xdr:rowOff>
    </xdr:to>
    <xdr:sp macro="" textlink="">
      <xdr:nvSpPr>
        <xdr:cNvPr id="540" name="Text Box 540"/>
        <xdr:cNvSpPr txBox="1">
          <a:spLocks noChangeArrowheads="1"/>
        </xdr:cNvSpPr>
      </xdr:nvSpPr>
      <xdr:spPr bwMode="auto">
        <a:xfrm>
          <a:off x="5848350" y="0"/>
          <a:ext cx="95250" cy="228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95250</xdr:colOff>
      <xdr:row>1</xdr:row>
      <xdr:rowOff>38101</xdr:rowOff>
    </xdr:to>
    <xdr:sp macro="" textlink="">
      <xdr:nvSpPr>
        <xdr:cNvPr id="541" name="Text Box 541"/>
        <xdr:cNvSpPr txBox="1">
          <a:spLocks noChangeArrowheads="1"/>
        </xdr:cNvSpPr>
      </xdr:nvSpPr>
      <xdr:spPr bwMode="auto">
        <a:xfrm>
          <a:off x="5848350" y="0"/>
          <a:ext cx="95250" cy="228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95250</xdr:colOff>
      <xdr:row>1</xdr:row>
      <xdr:rowOff>38101</xdr:rowOff>
    </xdr:to>
    <xdr:sp macro="" textlink="">
      <xdr:nvSpPr>
        <xdr:cNvPr id="542" name="Text Box 542"/>
        <xdr:cNvSpPr txBox="1">
          <a:spLocks noChangeArrowheads="1"/>
        </xdr:cNvSpPr>
      </xdr:nvSpPr>
      <xdr:spPr bwMode="auto">
        <a:xfrm>
          <a:off x="5848350" y="0"/>
          <a:ext cx="95250" cy="228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95250</xdr:colOff>
      <xdr:row>1</xdr:row>
      <xdr:rowOff>38101</xdr:rowOff>
    </xdr:to>
    <xdr:sp macro="" textlink="">
      <xdr:nvSpPr>
        <xdr:cNvPr id="543" name="Text Box 543"/>
        <xdr:cNvSpPr txBox="1">
          <a:spLocks noChangeArrowheads="1"/>
        </xdr:cNvSpPr>
      </xdr:nvSpPr>
      <xdr:spPr bwMode="auto">
        <a:xfrm>
          <a:off x="5848350" y="0"/>
          <a:ext cx="95250" cy="228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95250</xdr:colOff>
      <xdr:row>1</xdr:row>
      <xdr:rowOff>38101</xdr:rowOff>
    </xdr:to>
    <xdr:sp macro="" textlink="">
      <xdr:nvSpPr>
        <xdr:cNvPr id="544" name="Text Box 544"/>
        <xdr:cNvSpPr txBox="1">
          <a:spLocks noChangeArrowheads="1"/>
        </xdr:cNvSpPr>
      </xdr:nvSpPr>
      <xdr:spPr bwMode="auto">
        <a:xfrm>
          <a:off x="5848350" y="0"/>
          <a:ext cx="95250" cy="228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95250</xdr:colOff>
      <xdr:row>1</xdr:row>
      <xdr:rowOff>38101</xdr:rowOff>
    </xdr:to>
    <xdr:sp macro="" textlink="">
      <xdr:nvSpPr>
        <xdr:cNvPr id="545" name="Text Box 545"/>
        <xdr:cNvSpPr txBox="1">
          <a:spLocks noChangeArrowheads="1"/>
        </xdr:cNvSpPr>
      </xdr:nvSpPr>
      <xdr:spPr bwMode="auto">
        <a:xfrm>
          <a:off x="5848350" y="0"/>
          <a:ext cx="95250" cy="228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95250</xdr:colOff>
      <xdr:row>1</xdr:row>
      <xdr:rowOff>38101</xdr:rowOff>
    </xdr:to>
    <xdr:sp macro="" textlink="">
      <xdr:nvSpPr>
        <xdr:cNvPr id="546" name="Text Box 546"/>
        <xdr:cNvSpPr txBox="1">
          <a:spLocks noChangeArrowheads="1"/>
        </xdr:cNvSpPr>
      </xdr:nvSpPr>
      <xdr:spPr bwMode="auto">
        <a:xfrm>
          <a:off x="5848350" y="0"/>
          <a:ext cx="95250" cy="228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95250</xdr:colOff>
      <xdr:row>1</xdr:row>
      <xdr:rowOff>38101</xdr:rowOff>
    </xdr:to>
    <xdr:sp macro="" textlink="">
      <xdr:nvSpPr>
        <xdr:cNvPr id="547" name="Text Box 547"/>
        <xdr:cNvSpPr txBox="1">
          <a:spLocks noChangeArrowheads="1"/>
        </xdr:cNvSpPr>
      </xdr:nvSpPr>
      <xdr:spPr bwMode="auto">
        <a:xfrm>
          <a:off x="5848350" y="0"/>
          <a:ext cx="95250" cy="228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95250</xdr:colOff>
      <xdr:row>1</xdr:row>
      <xdr:rowOff>38101</xdr:rowOff>
    </xdr:to>
    <xdr:sp macro="" textlink="">
      <xdr:nvSpPr>
        <xdr:cNvPr id="548" name="Text Box 548"/>
        <xdr:cNvSpPr txBox="1">
          <a:spLocks noChangeArrowheads="1"/>
        </xdr:cNvSpPr>
      </xdr:nvSpPr>
      <xdr:spPr bwMode="auto">
        <a:xfrm>
          <a:off x="5848350" y="0"/>
          <a:ext cx="95250" cy="228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95250</xdr:colOff>
      <xdr:row>1</xdr:row>
      <xdr:rowOff>38101</xdr:rowOff>
    </xdr:to>
    <xdr:sp macro="" textlink="">
      <xdr:nvSpPr>
        <xdr:cNvPr id="549" name="Text Box 549"/>
        <xdr:cNvSpPr txBox="1">
          <a:spLocks noChangeArrowheads="1"/>
        </xdr:cNvSpPr>
      </xdr:nvSpPr>
      <xdr:spPr bwMode="auto">
        <a:xfrm>
          <a:off x="5848350" y="0"/>
          <a:ext cx="95250" cy="228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95250</xdr:colOff>
      <xdr:row>1</xdr:row>
      <xdr:rowOff>38101</xdr:rowOff>
    </xdr:to>
    <xdr:sp macro="" textlink="">
      <xdr:nvSpPr>
        <xdr:cNvPr id="550" name="Text Box 550"/>
        <xdr:cNvSpPr txBox="1">
          <a:spLocks noChangeArrowheads="1"/>
        </xdr:cNvSpPr>
      </xdr:nvSpPr>
      <xdr:spPr bwMode="auto">
        <a:xfrm>
          <a:off x="5848350" y="0"/>
          <a:ext cx="95250" cy="228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95250</xdr:colOff>
      <xdr:row>1</xdr:row>
      <xdr:rowOff>38101</xdr:rowOff>
    </xdr:to>
    <xdr:sp macro="" textlink="">
      <xdr:nvSpPr>
        <xdr:cNvPr id="551" name="Text Box 551"/>
        <xdr:cNvSpPr txBox="1">
          <a:spLocks noChangeArrowheads="1"/>
        </xdr:cNvSpPr>
      </xdr:nvSpPr>
      <xdr:spPr bwMode="auto">
        <a:xfrm>
          <a:off x="5848350" y="0"/>
          <a:ext cx="95250" cy="228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95250</xdr:colOff>
      <xdr:row>1</xdr:row>
      <xdr:rowOff>38101</xdr:rowOff>
    </xdr:to>
    <xdr:sp macro="" textlink="">
      <xdr:nvSpPr>
        <xdr:cNvPr id="552" name="Text Box 552"/>
        <xdr:cNvSpPr txBox="1">
          <a:spLocks noChangeArrowheads="1"/>
        </xdr:cNvSpPr>
      </xdr:nvSpPr>
      <xdr:spPr bwMode="auto">
        <a:xfrm>
          <a:off x="5848350" y="0"/>
          <a:ext cx="95250" cy="228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95250</xdr:colOff>
      <xdr:row>1</xdr:row>
      <xdr:rowOff>38101</xdr:rowOff>
    </xdr:to>
    <xdr:sp macro="" textlink="">
      <xdr:nvSpPr>
        <xdr:cNvPr id="553" name="Text Box 553"/>
        <xdr:cNvSpPr txBox="1">
          <a:spLocks noChangeArrowheads="1"/>
        </xdr:cNvSpPr>
      </xdr:nvSpPr>
      <xdr:spPr bwMode="auto">
        <a:xfrm>
          <a:off x="5848350" y="0"/>
          <a:ext cx="95250" cy="228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95250</xdr:colOff>
      <xdr:row>1</xdr:row>
      <xdr:rowOff>38101</xdr:rowOff>
    </xdr:to>
    <xdr:sp macro="" textlink="">
      <xdr:nvSpPr>
        <xdr:cNvPr id="554" name="Text Box 554"/>
        <xdr:cNvSpPr txBox="1">
          <a:spLocks noChangeArrowheads="1"/>
        </xdr:cNvSpPr>
      </xdr:nvSpPr>
      <xdr:spPr bwMode="auto">
        <a:xfrm>
          <a:off x="5848350" y="0"/>
          <a:ext cx="95250" cy="228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95250</xdr:colOff>
      <xdr:row>1</xdr:row>
      <xdr:rowOff>38101</xdr:rowOff>
    </xdr:to>
    <xdr:sp macro="" textlink="">
      <xdr:nvSpPr>
        <xdr:cNvPr id="555" name="Text Box 555"/>
        <xdr:cNvSpPr txBox="1">
          <a:spLocks noChangeArrowheads="1"/>
        </xdr:cNvSpPr>
      </xdr:nvSpPr>
      <xdr:spPr bwMode="auto">
        <a:xfrm>
          <a:off x="5848350" y="0"/>
          <a:ext cx="95250" cy="228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95250</xdr:colOff>
      <xdr:row>1</xdr:row>
      <xdr:rowOff>38101</xdr:rowOff>
    </xdr:to>
    <xdr:sp macro="" textlink="">
      <xdr:nvSpPr>
        <xdr:cNvPr id="556" name="Text Box 556"/>
        <xdr:cNvSpPr txBox="1">
          <a:spLocks noChangeArrowheads="1"/>
        </xdr:cNvSpPr>
      </xdr:nvSpPr>
      <xdr:spPr bwMode="auto">
        <a:xfrm>
          <a:off x="5848350" y="0"/>
          <a:ext cx="95250" cy="228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95250</xdr:colOff>
      <xdr:row>1</xdr:row>
      <xdr:rowOff>38101</xdr:rowOff>
    </xdr:to>
    <xdr:sp macro="" textlink="">
      <xdr:nvSpPr>
        <xdr:cNvPr id="557" name="Text Box 557"/>
        <xdr:cNvSpPr txBox="1">
          <a:spLocks noChangeArrowheads="1"/>
        </xdr:cNvSpPr>
      </xdr:nvSpPr>
      <xdr:spPr bwMode="auto">
        <a:xfrm>
          <a:off x="5848350" y="0"/>
          <a:ext cx="95250" cy="228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95250</xdr:colOff>
      <xdr:row>1</xdr:row>
      <xdr:rowOff>38101</xdr:rowOff>
    </xdr:to>
    <xdr:sp macro="" textlink="">
      <xdr:nvSpPr>
        <xdr:cNvPr id="558" name="Text Box 558"/>
        <xdr:cNvSpPr txBox="1">
          <a:spLocks noChangeArrowheads="1"/>
        </xdr:cNvSpPr>
      </xdr:nvSpPr>
      <xdr:spPr bwMode="auto">
        <a:xfrm>
          <a:off x="5848350" y="0"/>
          <a:ext cx="95250" cy="228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95250</xdr:colOff>
      <xdr:row>1</xdr:row>
      <xdr:rowOff>38101</xdr:rowOff>
    </xdr:to>
    <xdr:sp macro="" textlink="">
      <xdr:nvSpPr>
        <xdr:cNvPr id="559" name="Text Box 559"/>
        <xdr:cNvSpPr txBox="1">
          <a:spLocks noChangeArrowheads="1"/>
        </xdr:cNvSpPr>
      </xdr:nvSpPr>
      <xdr:spPr bwMode="auto">
        <a:xfrm>
          <a:off x="5848350" y="0"/>
          <a:ext cx="95250" cy="228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95250</xdr:colOff>
      <xdr:row>1</xdr:row>
      <xdr:rowOff>38101</xdr:rowOff>
    </xdr:to>
    <xdr:sp macro="" textlink="">
      <xdr:nvSpPr>
        <xdr:cNvPr id="560" name="Text Box 560"/>
        <xdr:cNvSpPr txBox="1">
          <a:spLocks noChangeArrowheads="1"/>
        </xdr:cNvSpPr>
      </xdr:nvSpPr>
      <xdr:spPr bwMode="auto">
        <a:xfrm>
          <a:off x="5848350" y="0"/>
          <a:ext cx="95250" cy="228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95250</xdr:colOff>
      <xdr:row>1</xdr:row>
      <xdr:rowOff>38101</xdr:rowOff>
    </xdr:to>
    <xdr:sp macro="" textlink="">
      <xdr:nvSpPr>
        <xdr:cNvPr id="561" name="Text Box 561"/>
        <xdr:cNvSpPr txBox="1">
          <a:spLocks noChangeArrowheads="1"/>
        </xdr:cNvSpPr>
      </xdr:nvSpPr>
      <xdr:spPr bwMode="auto">
        <a:xfrm>
          <a:off x="5848350" y="0"/>
          <a:ext cx="95250" cy="228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95250</xdr:colOff>
      <xdr:row>1</xdr:row>
      <xdr:rowOff>38101</xdr:rowOff>
    </xdr:to>
    <xdr:sp macro="" textlink="">
      <xdr:nvSpPr>
        <xdr:cNvPr id="562" name="Text Box 562"/>
        <xdr:cNvSpPr txBox="1">
          <a:spLocks noChangeArrowheads="1"/>
        </xdr:cNvSpPr>
      </xdr:nvSpPr>
      <xdr:spPr bwMode="auto">
        <a:xfrm>
          <a:off x="5848350" y="0"/>
          <a:ext cx="95250" cy="228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95250</xdr:colOff>
      <xdr:row>1</xdr:row>
      <xdr:rowOff>38101</xdr:rowOff>
    </xdr:to>
    <xdr:sp macro="" textlink="">
      <xdr:nvSpPr>
        <xdr:cNvPr id="563" name="Text Box 563"/>
        <xdr:cNvSpPr txBox="1">
          <a:spLocks noChangeArrowheads="1"/>
        </xdr:cNvSpPr>
      </xdr:nvSpPr>
      <xdr:spPr bwMode="auto">
        <a:xfrm>
          <a:off x="5848350" y="0"/>
          <a:ext cx="95250" cy="228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95250</xdr:colOff>
      <xdr:row>1</xdr:row>
      <xdr:rowOff>38101</xdr:rowOff>
    </xdr:to>
    <xdr:sp macro="" textlink="">
      <xdr:nvSpPr>
        <xdr:cNvPr id="564" name="Text Box 564"/>
        <xdr:cNvSpPr txBox="1">
          <a:spLocks noChangeArrowheads="1"/>
        </xdr:cNvSpPr>
      </xdr:nvSpPr>
      <xdr:spPr bwMode="auto">
        <a:xfrm>
          <a:off x="5848350" y="0"/>
          <a:ext cx="95250" cy="228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95250</xdr:colOff>
      <xdr:row>1</xdr:row>
      <xdr:rowOff>38101</xdr:rowOff>
    </xdr:to>
    <xdr:sp macro="" textlink="">
      <xdr:nvSpPr>
        <xdr:cNvPr id="565" name="Text Box 565"/>
        <xdr:cNvSpPr txBox="1">
          <a:spLocks noChangeArrowheads="1"/>
        </xdr:cNvSpPr>
      </xdr:nvSpPr>
      <xdr:spPr bwMode="auto">
        <a:xfrm>
          <a:off x="5848350" y="0"/>
          <a:ext cx="95250" cy="228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95250</xdr:colOff>
      <xdr:row>1</xdr:row>
      <xdr:rowOff>38101</xdr:rowOff>
    </xdr:to>
    <xdr:sp macro="" textlink="">
      <xdr:nvSpPr>
        <xdr:cNvPr id="566" name="Text Box 566"/>
        <xdr:cNvSpPr txBox="1">
          <a:spLocks noChangeArrowheads="1"/>
        </xdr:cNvSpPr>
      </xdr:nvSpPr>
      <xdr:spPr bwMode="auto">
        <a:xfrm>
          <a:off x="5848350" y="0"/>
          <a:ext cx="95250" cy="228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95250</xdr:colOff>
      <xdr:row>1</xdr:row>
      <xdr:rowOff>38101</xdr:rowOff>
    </xdr:to>
    <xdr:sp macro="" textlink="">
      <xdr:nvSpPr>
        <xdr:cNvPr id="567" name="Text Box 567"/>
        <xdr:cNvSpPr txBox="1">
          <a:spLocks noChangeArrowheads="1"/>
        </xdr:cNvSpPr>
      </xdr:nvSpPr>
      <xdr:spPr bwMode="auto">
        <a:xfrm>
          <a:off x="5848350" y="0"/>
          <a:ext cx="95250" cy="228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95250</xdr:colOff>
      <xdr:row>1</xdr:row>
      <xdr:rowOff>38101</xdr:rowOff>
    </xdr:to>
    <xdr:sp macro="" textlink="">
      <xdr:nvSpPr>
        <xdr:cNvPr id="568" name="Text Box 568"/>
        <xdr:cNvSpPr txBox="1">
          <a:spLocks noChangeArrowheads="1"/>
        </xdr:cNvSpPr>
      </xdr:nvSpPr>
      <xdr:spPr bwMode="auto">
        <a:xfrm>
          <a:off x="5848350" y="0"/>
          <a:ext cx="95250" cy="228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95250</xdr:colOff>
      <xdr:row>1</xdr:row>
      <xdr:rowOff>38101</xdr:rowOff>
    </xdr:to>
    <xdr:sp macro="" textlink="">
      <xdr:nvSpPr>
        <xdr:cNvPr id="569" name="Text Box 569"/>
        <xdr:cNvSpPr txBox="1">
          <a:spLocks noChangeArrowheads="1"/>
        </xdr:cNvSpPr>
      </xdr:nvSpPr>
      <xdr:spPr bwMode="auto">
        <a:xfrm>
          <a:off x="5848350" y="0"/>
          <a:ext cx="95250" cy="228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95250</xdr:colOff>
      <xdr:row>1</xdr:row>
      <xdr:rowOff>38101</xdr:rowOff>
    </xdr:to>
    <xdr:sp macro="" textlink="">
      <xdr:nvSpPr>
        <xdr:cNvPr id="570" name="Text Box 570"/>
        <xdr:cNvSpPr txBox="1">
          <a:spLocks noChangeArrowheads="1"/>
        </xdr:cNvSpPr>
      </xdr:nvSpPr>
      <xdr:spPr bwMode="auto">
        <a:xfrm>
          <a:off x="5848350" y="0"/>
          <a:ext cx="95250" cy="228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95250</xdr:colOff>
      <xdr:row>1</xdr:row>
      <xdr:rowOff>38101</xdr:rowOff>
    </xdr:to>
    <xdr:sp macro="" textlink="">
      <xdr:nvSpPr>
        <xdr:cNvPr id="571" name="Text Box 571"/>
        <xdr:cNvSpPr txBox="1">
          <a:spLocks noChangeArrowheads="1"/>
        </xdr:cNvSpPr>
      </xdr:nvSpPr>
      <xdr:spPr bwMode="auto">
        <a:xfrm>
          <a:off x="5848350" y="0"/>
          <a:ext cx="95250" cy="228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95250</xdr:colOff>
      <xdr:row>1</xdr:row>
      <xdr:rowOff>38101</xdr:rowOff>
    </xdr:to>
    <xdr:sp macro="" textlink="">
      <xdr:nvSpPr>
        <xdr:cNvPr id="572" name="Text Box 572"/>
        <xdr:cNvSpPr txBox="1">
          <a:spLocks noChangeArrowheads="1"/>
        </xdr:cNvSpPr>
      </xdr:nvSpPr>
      <xdr:spPr bwMode="auto">
        <a:xfrm>
          <a:off x="5848350" y="0"/>
          <a:ext cx="95250" cy="228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95250</xdr:colOff>
      <xdr:row>1</xdr:row>
      <xdr:rowOff>38101</xdr:rowOff>
    </xdr:to>
    <xdr:sp macro="" textlink="">
      <xdr:nvSpPr>
        <xdr:cNvPr id="573" name="Text Box 574"/>
        <xdr:cNvSpPr txBox="1">
          <a:spLocks noChangeArrowheads="1"/>
        </xdr:cNvSpPr>
      </xdr:nvSpPr>
      <xdr:spPr bwMode="auto">
        <a:xfrm>
          <a:off x="5848350" y="0"/>
          <a:ext cx="95250" cy="228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95250</xdr:colOff>
      <xdr:row>1</xdr:row>
      <xdr:rowOff>38101</xdr:rowOff>
    </xdr:to>
    <xdr:sp macro="" textlink="">
      <xdr:nvSpPr>
        <xdr:cNvPr id="574" name="Text Box 575"/>
        <xdr:cNvSpPr txBox="1">
          <a:spLocks noChangeArrowheads="1"/>
        </xdr:cNvSpPr>
      </xdr:nvSpPr>
      <xdr:spPr bwMode="auto">
        <a:xfrm>
          <a:off x="5848350" y="0"/>
          <a:ext cx="95250" cy="228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95250</xdr:colOff>
      <xdr:row>1</xdr:row>
      <xdr:rowOff>38101</xdr:rowOff>
    </xdr:to>
    <xdr:sp macro="" textlink="">
      <xdr:nvSpPr>
        <xdr:cNvPr id="575" name="Text Box 576"/>
        <xdr:cNvSpPr txBox="1">
          <a:spLocks noChangeArrowheads="1"/>
        </xdr:cNvSpPr>
      </xdr:nvSpPr>
      <xdr:spPr bwMode="auto">
        <a:xfrm>
          <a:off x="5848350" y="0"/>
          <a:ext cx="95250" cy="228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95250</xdr:colOff>
      <xdr:row>1</xdr:row>
      <xdr:rowOff>38101</xdr:rowOff>
    </xdr:to>
    <xdr:sp macro="" textlink="">
      <xdr:nvSpPr>
        <xdr:cNvPr id="576" name="Text Box 577"/>
        <xdr:cNvSpPr txBox="1">
          <a:spLocks noChangeArrowheads="1"/>
        </xdr:cNvSpPr>
      </xdr:nvSpPr>
      <xdr:spPr bwMode="auto">
        <a:xfrm>
          <a:off x="5848350" y="0"/>
          <a:ext cx="95250" cy="228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95250</xdr:colOff>
      <xdr:row>1</xdr:row>
      <xdr:rowOff>38101</xdr:rowOff>
    </xdr:to>
    <xdr:sp macro="" textlink="">
      <xdr:nvSpPr>
        <xdr:cNvPr id="577" name="Text Box 578"/>
        <xdr:cNvSpPr txBox="1">
          <a:spLocks noChangeArrowheads="1"/>
        </xdr:cNvSpPr>
      </xdr:nvSpPr>
      <xdr:spPr bwMode="auto">
        <a:xfrm>
          <a:off x="5848350" y="0"/>
          <a:ext cx="95250" cy="228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95250</xdr:colOff>
      <xdr:row>1</xdr:row>
      <xdr:rowOff>38101</xdr:rowOff>
    </xdr:to>
    <xdr:sp macro="" textlink="">
      <xdr:nvSpPr>
        <xdr:cNvPr id="578" name="Text Box 579"/>
        <xdr:cNvSpPr txBox="1">
          <a:spLocks noChangeArrowheads="1"/>
        </xdr:cNvSpPr>
      </xdr:nvSpPr>
      <xdr:spPr bwMode="auto">
        <a:xfrm>
          <a:off x="5848350" y="0"/>
          <a:ext cx="95250" cy="228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95250</xdr:colOff>
      <xdr:row>1</xdr:row>
      <xdr:rowOff>38101</xdr:rowOff>
    </xdr:to>
    <xdr:sp macro="" textlink="">
      <xdr:nvSpPr>
        <xdr:cNvPr id="579" name="Text Box 580"/>
        <xdr:cNvSpPr txBox="1">
          <a:spLocks noChangeArrowheads="1"/>
        </xdr:cNvSpPr>
      </xdr:nvSpPr>
      <xdr:spPr bwMode="auto">
        <a:xfrm>
          <a:off x="5848350" y="0"/>
          <a:ext cx="95250" cy="228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95250</xdr:colOff>
      <xdr:row>1</xdr:row>
      <xdr:rowOff>38101</xdr:rowOff>
    </xdr:to>
    <xdr:sp macro="" textlink="">
      <xdr:nvSpPr>
        <xdr:cNvPr id="580" name="Text Box 581"/>
        <xdr:cNvSpPr txBox="1">
          <a:spLocks noChangeArrowheads="1"/>
        </xdr:cNvSpPr>
      </xdr:nvSpPr>
      <xdr:spPr bwMode="auto">
        <a:xfrm>
          <a:off x="5848350" y="0"/>
          <a:ext cx="95250" cy="228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95250</xdr:colOff>
      <xdr:row>1</xdr:row>
      <xdr:rowOff>38101</xdr:rowOff>
    </xdr:to>
    <xdr:sp macro="" textlink="">
      <xdr:nvSpPr>
        <xdr:cNvPr id="581" name="Text Box 582"/>
        <xdr:cNvSpPr txBox="1">
          <a:spLocks noChangeArrowheads="1"/>
        </xdr:cNvSpPr>
      </xdr:nvSpPr>
      <xdr:spPr bwMode="auto">
        <a:xfrm>
          <a:off x="5848350" y="0"/>
          <a:ext cx="95250" cy="228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95250</xdr:colOff>
      <xdr:row>1</xdr:row>
      <xdr:rowOff>38101</xdr:rowOff>
    </xdr:to>
    <xdr:sp macro="" textlink="">
      <xdr:nvSpPr>
        <xdr:cNvPr id="582" name="Text Box 583"/>
        <xdr:cNvSpPr txBox="1">
          <a:spLocks noChangeArrowheads="1"/>
        </xdr:cNvSpPr>
      </xdr:nvSpPr>
      <xdr:spPr bwMode="auto">
        <a:xfrm>
          <a:off x="5848350" y="0"/>
          <a:ext cx="95250" cy="228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95250</xdr:colOff>
      <xdr:row>1</xdr:row>
      <xdr:rowOff>38101</xdr:rowOff>
    </xdr:to>
    <xdr:sp macro="" textlink="">
      <xdr:nvSpPr>
        <xdr:cNvPr id="583" name="Text Box 584"/>
        <xdr:cNvSpPr txBox="1">
          <a:spLocks noChangeArrowheads="1"/>
        </xdr:cNvSpPr>
      </xdr:nvSpPr>
      <xdr:spPr bwMode="auto">
        <a:xfrm>
          <a:off x="5848350" y="0"/>
          <a:ext cx="95250" cy="228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95250</xdr:colOff>
      <xdr:row>1</xdr:row>
      <xdr:rowOff>38101</xdr:rowOff>
    </xdr:to>
    <xdr:sp macro="" textlink="">
      <xdr:nvSpPr>
        <xdr:cNvPr id="584" name="Text Box 585"/>
        <xdr:cNvSpPr txBox="1">
          <a:spLocks noChangeArrowheads="1"/>
        </xdr:cNvSpPr>
      </xdr:nvSpPr>
      <xdr:spPr bwMode="auto">
        <a:xfrm>
          <a:off x="5848350" y="0"/>
          <a:ext cx="95250" cy="228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95250</xdr:colOff>
      <xdr:row>1</xdr:row>
      <xdr:rowOff>38101</xdr:rowOff>
    </xdr:to>
    <xdr:sp macro="" textlink="">
      <xdr:nvSpPr>
        <xdr:cNvPr id="585" name="Text Box 586"/>
        <xdr:cNvSpPr txBox="1">
          <a:spLocks noChangeArrowheads="1"/>
        </xdr:cNvSpPr>
      </xdr:nvSpPr>
      <xdr:spPr bwMode="auto">
        <a:xfrm>
          <a:off x="5848350" y="0"/>
          <a:ext cx="95250" cy="228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95250</xdr:colOff>
      <xdr:row>1</xdr:row>
      <xdr:rowOff>38101</xdr:rowOff>
    </xdr:to>
    <xdr:sp macro="" textlink="">
      <xdr:nvSpPr>
        <xdr:cNvPr id="586" name="Text Box 587"/>
        <xdr:cNvSpPr txBox="1">
          <a:spLocks noChangeArrowheads="1"/>
        </xdr:cNvSpPr>
      </xdr:nvSpPr>
      <xdr:spPr bwMode="auto">
        <a:xfrm>
          <a:off x="5848350" y="0"/>
          <a:ext cx="95250" cy="228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95250</xdr:colOff>
      <xdr:row>1</xdr:row>
      <xdr:rowOff>38101</xdr:rowOff>
    </xdr:to>
    <xdr:sp macro="" textlink="">
      <xdr:nvSpPr>
        <xdr:cNvPr id="587" name="Text Box 588"/>
        <xdr:cNvSpPr txBox="1">
          <a:spLocks noChangeArrowheads="1"/>
        </xdr:cNvSpPr>
      </xdr:nvSpPr>
      <xdr:spPr bwMode="auto">
        <a:xfrm>
          <a:off x="5848350" y="0"/>
          <a:ext cx="95250" cy="228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95250</xdr:colOff>
      <xdr:row>1</xdr:row>
      <xdr:rowOff>38101</xdr:rowOff>
    </xdr:to>
    <xdr:sp macro="" textlink="">
      <xdr:nvSpPr>
        <xdr:cNvPr id="588" name="Text Box 589"/>
        <xdr:cNvSpPr txBox="1">
          <a:spLocks noChangeArrowheads="1"/>
        </xdr:cNvSpPr>
      </xdr:nvSpPr>
      <xdr:spPr bwMode="auto">
        <a:xfrm>
          <a:off x="5848350" y="0"/>
          <a:ext cx="95250" cy="228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95250</xdr:colOff>
      <xdr:row>1</xdr:row>
      <xdr:rowOff>38101</xdr:rowOff>
    </xdr:to>
    <xdr:sp macro="" textlink="">
      <xdr:nvSpPr>
        <xdr:cNvPr id="589" name="Text Box 590"/>
        <xdr:cNvSpPr txBox="1">
          <a:spLocks noChangeArrowheads="1"/>
        </xdr:cNvSpPr>
      </xdr:nvSpPr>
      <xdr:spPr bwMode="auto">
        <a:xfrm>
          <a:off x="5848350" y="0"/>
          <a:ext cx="95250" cy="228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95250</xdr:colOff>
      <xdr:row>1</xdr:row>
      <xdr:rowOff>38101</xdr:rowOff>
    </xdr:to>
    <xdr:sp macro="" textlink="">
      <xdr:nvSpPr>
        <xdr:cNvPr id="590" name="Text Box 591"/>
        <xdr:cNvSpPr txBox="1">
          <a:spLocks noChangeArrowheads="1"/>
        </xdr:cNvSpPr>
      </xdr:nvSpPr>
      <xdr:spPr bwMode="auto">
        <a:xfrm>
          <a:off x="5848350" y="0"/>
          <a:ext cx="95250" cy="228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95250</xdr:colOff>
      <xdr:row>1</xdr:row>
      <xdr:rowOff>38101</xdr:rowOff>
    </xdr:to>
    <xdr:sp macro="" textlink="">
      <xdr:nvSpPr>
        <xdr:cNvPr id="591" name="Text Box 592"/>
        <xdr:cNvSpPr txBox="1">
          <a:spLocks noChangeArrowheads="1"/>
        </xdr:cNvSpPr>
      </xdr:nvSpPr>
      <xdr:spPr bwMode="auto">
        <a:xfrm>
          <a:off x="5848350" y="0"/>
          <a:ext cx="95250" cy="228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95250</xdr:colOff>
      <xdr:row>1</xdr:row>
      <xdr:rowOff>38101</xdr:rowOff>
    </xdr:to>
    <xdr:sp macro="" textlink="">
      <xdr:nvSpPr>
        <xdr:cNvPr id="592" name="Text Box 593"/>
        <xdr:cNvSpPr txBox="1">
          <a:spLocks noChangeArrowheads="1"/>
        </xdr:cNvSpPr>
      </xdr:nvSpPr>
      <xdr:spPr bwMode="auto">
        <a:xfrm>
          <a:off x="5848350" y="0"/>
          <a:ext cx="95250" cy="228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95250</xdr:colOff>
      <xdr:row>1</xdr:row>
      <xdr:rowOff>38101</xdr:rowOff>
    </xdr:to>
    <xdr:sp macro="" textlink="">
      <xdr:nvSpPr>
        <xdr:cNvPr id="593" name="Text Box 594"/>
        <xdr:cNvSpPr txBox="1">
          <a:spLocks noChangeArrowheads="1"/>
        </xdr:cNvSpPr>
      </xdr:nvSpPr>
      <xdr:spPr bwMode="auto">
        <a:xfrm>
          <a:off x="5848350" y="0"/>
          <a:ext cx="95250" cy="228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95250</xdr:colOff>
      <xdr:row>1</xdr:row>
      <xdr:rowOff>38101</xdr:rowOff>
    </xdr:to>
    <xdr:sp macro="" textlink="">
      <xdr:nvSpPr>
        <xdr:cNvPr id="594" name="Text Box 595"/>
        <xdr:cNvSpPr txBox="1">
          <a:spLocks noChangeArrowheads="1"/>
        </xdr:cNvSpPr>
      </xdr:nvSpPr>
      <xdr:spPr bwMode="auto">
        <a:xfrm>
          <a:off x="5848350" y="0"/>
          <a:ext cx="95250" cy="228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33</xdr:col>
      <xdr:colOff>0</xdr:colOff>
      <xdr:row>0</xdr:row>
      <xdr:rowOff>0</xdr:rowOff>
    </xdr:from>
    <xdr:to>
      <xdr:col>33</xdr:col>
      <xdr:colOff>85725</xdr:colOff>
      <xdr:row>1</xdr:row>
      <xdr:rowOff>38101</xdr:rowOff>
    </xdr:to>
    <xdr:sp macro="" textlink="">
      <xdr:nvSpPr>
        <xdr:cNvPr id="595" name="Text Box 596"/>
        <xdr:cNvSpPr txBox="1">
          <a:spLocks noChangeArrowheads="1"/>
        </xdr:cNvSpPr>
      </xdr:nvSpPr>
      <xdr:spPr bwMode="auto">
        <a:xfrm>
          <a:off x="16973550" y="0"/>
          <a:ext cx="85725" cy="228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33</xdr:col>
      <xdr:colOff>0</xdr:colOff>
      <xdr:row>0</xdr:row>
      <xdr:rowOff>0</xdr:rowOff>
    </xdr:from>
    <xdr:to>
      <xdr:col>33</xdr:col>
      <xdr:colOff>85725</xdr:colOff>
      <xdr:row>1</xdr:row>
      <xdr:rowOff>38101</xdr:rowOff>
    </xdr:to>
    <xdr:sp macro="" textlink="">
      <xdr:nvSpPr>
        <xdr:cNvPr id="596" name="Text Box 597"/>
        <xdr:cNvSpPr txBox="1">
          <a:spLocks noChangeArrowheads="1"/>
        </xdr:cNvSpPr>
      </xdr:nvSpPr>
      <xdr:spPr bwMode="auto">
        <a:xfrm>
          <a:off x="16973550" y="0"/>
          <a:ext cx="85725" cy="228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33</xdr:col>
      <xdr:colOff>0</xdr:colOff>
      <xdr:row>0</xdr:row>
      <xdr:rowOff>0</xdr:rowOff>
    </xdr:from>
    <xdr:to>
      <xdr:col>33</xdr:col>
      <xdr:colOff>85725</xdr:colOff>
      <xdr:row>1</xdr:row>
      <xdr:rowOff>38101</xdr:rowOff>
    </xdr:to>
    <xdr:sp macro="" textlink="">
      <xdr:nvSpPr>
        <xdr:cNvPr id="597" name="Text Box 598"/>
        <xdr:cNvSpPr txBox="1">
          <a:spLocks noChangeArrowheads="1"/>
        </xdr:cNvSpPr>
      </xdr:nvSpPr>
      <xdr:spPr bwMode="auto">
        <a:xfrm>
          <a:off x="16973550" y="0"/>
          <a:ext cx="85725" cy="228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33</xdr:col>
      <xdr:colOff>0</xdr:colOff>
      <xdr:row>0</xdr:row>
      <xdr:rowOff>0</xdr:rowOff>
    </xdr:from>
    <xdr:to>
      <xdr:col>33</xdr:col>
      <xdr:colOff>85725</xdr:colOff>
      <xdr:row>1</xdr:row>
      <xdr:rowOff>38101</xdr:rowOff>
    </xdr:to>
    <xdr:sp macro="" textlink="">
      <xdr:nvSpPr>
        <xdr:cNvPr id="598" name="Text Box 599"/>
        <xdr:cNvSpPr txBox="1">
          <a:spLocks noChangeArrowheads="1"/>
        </xdr:cNvSpPr>
      </xdr:nvSpPr>
      <xdr:spPr bwMode="auto">
        <a:xfrm>
          <a:off x="16973550" y="0"/>
          <a:ext cx="85725" cy="228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33</xdr:col>
      <xdr:colOff>0</xdr:colOff>
      <xdr:row>0</xdr:row>
      <xdr:rowOff>0</xdr:rowOff>
    </xdr:from>
    <xdr:to>
      <xdr:col>33</xdr:col>
      <xdr:colOff>85725</xdr:colOff>
      <xdr:row>1</xdr:row>
      <xdr:rowOff>38101</xdr:rowOff>
    </xdr:to>
    <xdr:sp macro="" textlink="">
      <xdr:nvSpPr>
        <xdr:cNvPr id="599" name="Text Box 600"/>
        <xdr:cNvSpPr txBox="1">
          <a:spLocks noChangeArrowheads="1"/>
        </xdr:cNvSpPr>
      </xdr:nvSpPr>
      <xdr:spPr bwMode="auto">
        <a:xfrm>
          <a:off x="16973550" y="0"/>
          <a:ext cx="85725" cy="228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33</xdr:col>
      <xdr:colOff>0</xdr:colOff>
      <xdr:row>0</xdr:row>
      <xdr:rowOff>0</xdr:rowOff>
    </xdr:from>
    <xdr:to>
      <xdr:col>33</xdr:col>
      <xdr:colOff>85725</xdr:colOff>
      <xdr:row>1</xdr:row>
      <xdr:rowOff>38101</xdr:rowOff>
    </xdr:to>
    <xdr:sp macro="" textlink="">
      <xdr:nvSpPr>
        <xdr:cNvPr id="600" name="Text Box 601"/>
        <xdr:cNvSpPr txBox="1">
          <a:spLocks noChangeArrowheads="1"/>
        </xdr:cNvSpPr>
      </xdr:nvSpPr>
      <xdr:spPr bwMode="auto">
        <a:xfrm>
          <a:off x="16973550" y="0"/>
          <a:ext cx="85725" cy="228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33</xdr:col>
      <xdr:colOff>0</xdr:colOff>
      <xdr:row>0</xdr:row>
      <xdr:rowOff>0</xdr:rowOff>
    </xdr:from>
    <xdr:to>
      <xdr:col>33</xdr:col>
      <xdr:colOff>85725</xdr:colOff>
      <xdr:row>1</xdr:row>
      <xdr:rowOff>38101</xdr:rowOff>
    </xdr:to>
    <xdr:sp macro="" textlink="">
      <xdr:nvSpPr>
        <xdr:cNvPr id="601" name="Text Box 602"/>
        <xdr:cNvSpPr txBox="1">
          <a:spLocks noChangeArrowheads="1"/>
        </xdr:cNvSpPr>
      </xdr:nvSpPr>
      <xdr:spPr bwMode="auto">
        <a:xfrm>
          <a:off x="16973550" y="0"/>
          <a:ext cx="85725" cy="228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33</xdr:col>
      <xdr:colOff>0</xdr:colOff>
      <xdr:row>0</xdr:row>
      <xdr:rowOff>0</xdr:rowOff>
    </xdr:from>
    <xdr:to>
      <xdr:col>33</xdr:col>
      <xdr:colOff>85725</xdr:colOff>
      <xdr:row>1</xdr:row>
      <xdr:rowOff>38101</xdr:rowOff>
    </xdr:to>
    <xdr:sp macro="" textlink="">
      <xdr:nvSpPr>
        <xdr:cNvPr id="602" name="Text Box 603"/>
        <xdr:cNvSpPr txBox="1">
          <a:spLocks noChangeArrowheads="1"/>
        </xdr:cNvSpPr>
      </xdr:nvSpPr>
      <xdr:spPr bwMode="auto">
        <a:xfrm>
          <a:off x="16973550" y="0"/>
          <a:ext cx="85725" cy="228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33</xdr:col>
      <xdr:colOff>0</xdr:colOff>
      <xdr:row>0</xdr:row>
      <xdr:rowOff>0</xdr:rowOff>
    </xdr:from>
    <xdr:to>
      <xdr:col>33</xdr:col>
      <xdr:colOff>85725</xdr:colOff>
      <xdr:row>1</xdr:row>
      <xdr:rowOff>38101</xdr:rowOff>
    </xdr:to>
    <xdr:sp macro="" textlink="">
      <xdr:nvSpPr>
        <xdr:cNvPr id="603" name="Text Box 604"/>
        <xdr:cNvSpPr txBox="1">
          <a:spLocks noChangeArrowheads="1"/>
        </xdr:cNvSpPr>
      </xdr:nvSpPr>
      <xdr:spPr bwMode="auto">
        <a:xfrm>
          <a:off x="16973550" y="0"/>
          <a:ext cx="85725" cy="228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33</xdr:col>
      <xdr:colOff>0</xdr:colOff>
      <xdr:row>0</xdr:row>
      <xdr:rowOff>0</xdr:rowOff>
    </xdr:from>
    <xdr:to>
      <xdr:col>33</xdr:col>
      <xdr:colOff>85725</xdr:colOff>
      <xdr:row>1</xdr:row>
      <xdr:rowOff>38101</xdr:rowOff>
    </xdr:to>
    <xdr:sp macro="" textlink="">
      <xdr:nvSpPr>
        <xdr:cNvPr id="604" name="Text Box 605"/>
        <xdr:cNvSpPr txBox="1">
          <a:spLocks noChangeArrowheads="1"/>
        </xdr:cNvSpPr>
      </xdr:nvSpPr>
      <xdr:spPr bwMode="auto">
        <a:xfrm>
          <a:off x="16973550" y="0"/>
          <a:ext cx="85725" cy="228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33</xdr:col>
      <xdr:colOff>0</xdr:colOff>
      <xdr:row>0</xdr:row>
      <xdr:rowOff>0</xdr:rowOff>
    </xdr:from>
    <xdr:to>
      <xdr:col>33</xdr:col>
      <xdr:colOff>85725</xdr:colOff>
      <xdr:row>1</xdr:row>
      <xdr:rowOff>38101</xdr:rowOff>
    </xdr:to>
    <xdr:sp macro="" textlink="">
      <xdr:nvSpPr>
        <xdr:cNvPr id="605" name="Text Box 606"/>
        <xdr:cNvSpPr txBox="1">
          <a:spLocks noChangeArrowheads="1"/>
        </xdr:cNvSpPr>
      </xdr:nvSpPr>
      <xdr:spPr bwMode="auto">
        <a:xfrm>
          <a:off x="16973550" y="0"/>
          <a:ext cx="85725" cy="228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33</xdr:col>
      <xdr:colOff>0</xdr:colOff>
      <xdr:row>0</xdr:row>
      <xdr:rowOff>0</xdr:rowOff>
    </xdr:from>
    <xdr:to>
      <xdr:col>33</xdr:col>
      <xdr:colOff>85725</xdr:colOff>
      <xdr:row>1</xdr:row>
      <xdr:rowOff>38101</xdr:rowOff>
    </xdr:to>
    <xdr:sp macro="" textlink="">
      <xdr:nvSpPr>
        <xdr:cNvPr id="606" name="Text Box 607"/>
        <xdr:cNvSpPr txBox="1">
          <a:spLocks noChangeArrowheads="1"/>
        </xdr:cNvSpPr>
      </xdr:nvSpPr>
      <xdr:spPr bwMode="auto">
        <a:xfrm>
          <a:off x="16973550" y="0"/>
          <a:ext cx="85725" cy="228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33</xdr:col>
      <xdr:colOff>0</xdr:colOff>
      <xdr:row>0</xdr:row>
      <xdr:rowOff>0</xdr:rowOff>
    </xdr:from>
    <xdr:to>
      <xdr:col>33</xdr:col>
      <xdr:colOff>85725</xdr:colOff>
      <xdr:row>1</xdr:row>
      <xdr:rowOff>38101</xdr:rowOff>
    </xdr:to>
    <xdr:sp macro="" textlink="">
      <xdr:nvSpPr>
        <xdr:cNvPr id="607" name="Text Box 608"/>
        <xdr:cNvSpPr txBox="1">
          <a:spLocks noChangeArrowheads="1"/>
        </xdr:cNvSpPr>
      </xdr:nvSpPr>
      <xdr:spPr bwMode="auto">
        <a:xfrm>
          <a:off x="16973550" y="0"/>
          <a:ext cx="85725" cy="228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33</xdr:col>
      <xdr:colOff>0</xdr:colOff>
      <xdr:row>0</xdr:row>
      <xdr:rowOff>0</xdr:rowOff>
    </xdr:from>
    <xdr:to>
      <xdr:col>33</xdr:col>
      <xdr:colOff>85725</xdr:colOff>
      <xdr:row>1</xdr:row>
      <xdr:rowOff>38101</xdr:rowOff>
    </xdr:to>
    <xdr:sp macro="" textlink="">
      <xdr:nvSpPr>
        <xdr:cNvPr id="608" name="Text Box 609"/>
        <xdr:cNvSpPr txBox="1">
          <a:spLocks noChangeArrowheads="1"/>
        </xdr:cNvSpPr>
      </xdr:nvSpPr>
      <xdr:spPr bwMode="auto">
        <a:xfrm>
          <a:off x="16973550" y="0"/>
          <a:ext cx="85725" cy="228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33</xdr:col>
      <xdr:colOff>0</xdr:colOff>
      <xdr:row>0</xdr:row>
      <xdr:rowOff>0</xdr:rowOff>
    </xdr:from>
    <xdr:to>
      <xdr:col>33</xdr:col>
      <xdr:colOff>85725</xdr:colOff>
      <xdr:row>1</xdr:row>
      <xdr:rowOff>38101</xdr:rowOff>
    </xdr:to>
    <xdr:sp macro="" textlink="">
      <xdr:nvSpPr>
        <xdr:cNvPr id="609" name="Text Box 610"/>
        <xdr:cNvSpPr txBox="1">
          <a:spLocks noChangeArrowheads="1"/>
        </xdr:cNvSpPr>
      </xdr:nvSpPr>
      <xdr:spPr bwMode="auto">
        <a:xfrm>
          <a:off x="16973550" y="0"/>
          <a:ext cx="85725" cy="228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33</xdr:col>
      <xdr:colOff>0</xdr:colOff>
      <xdr:row>0</xdr:row>
      <xdr:rowOff>0</xdr:rowOff>
    </xdr:from>
    <xdr:to>
      <xdr:col>33</xdr:col>
      <xdr:colOff>85725</xdr:colOff>
      <xdr:row>1</xdr:row>
      <xdr:rowOff>38101</xdr:rowOff>
    </xdr:to>
    <xdr:sp macro="" textlink="">
      <xdr:nvSpPr>
        <xdr:cNvPr id="610" name="Text Box 611"/>
        <xdr:cNvSpPr txBox="1">
          <a:spLocks noChangeArrowheads="1"/>
        </xdr:cNvSpPr>
      </xdr:nvSpPr>
      <xdr:spPr bwMode="auto">
        <a:xfrm>
          <a:off x="16973550" y="0"/>
          <a:ext cx="85725" cy="228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33</xdr:col>
      <xdr:colOff>0</xdr:colOff>
      <xdr:row>0</xdr:row>
      <xdr:rowOff>0</xdr:rowOff>
    </xdr:from>
    <xdr:to>
      <xdr:col>33</xdr:col>
      <xdr:colOff>85725</xdr:colOff>
      <xdr:row>1</xdr:row>
      <xdr:rowOff>38101</xdr:rowOff>
    </xdr:to>
    <xdr:sp macro="" textlink="">
      <xdr:nvSpPr>
        <xdr:cNvPr id="611" name="Text Box 612"/>
        <xdr:cNvSpPr txBox="1">
          <a:spLocks noChangeArrowheads="1"/>
        </xdr:cNvSpPr>
      </xdr:nvSpPr>
      <xdr:spPr bwMode="auto">
        <a:xfrm>
          <a:off x="16973550" y="0"/>
          <a:ext cx="85725" cy="228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33</xdr:col>
      <xdr:colOff>0</xdr:colOff>
      <xdr:row>0</xdr:row>
      <xdr:rowOff>0</xdr:rowOff>
    </xdr:from>
    <xdr:to>
      <xdr:col>33</xdr:col>
      <xdr:colOff>85725</xdr:colOff>
      <xdr:row>1</xdr:row>
      <xdr:rowOff>38101</xdr:rowOff>
    </xdr:to>
    <xdr:sp macro="" textlink="">
      <xdr:nvSpPr>
        <xdr:cNvPr id="612" name="Text Box 613"/>
        <xdr:cNvSpPr txBox="1">
          <a:spLocks noChangeArrowheads="1"/>
        </xdr:cNvSpPr>
      </xdr:nvSpPr>
      <xdr:spPr bwMode="auto">
        <a:xfrm>
          <a:off x="16973550" y="0"/>
          <a:ext cx="85725" cy="228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33</xdr:col>
      <xdr:colOff>0</xdr:colOff>
      <xdr:row>0</xdr:row>
      <xdr:rowOff>0</xdr:rowOff>
    </xdr:from>
    <xdr:to>
      <xdr:col>33</xdr:col>
      <xdr:colOff>85725</xdr:colOff>
      <xdr:row>1</xdr:row>
      <xdr:rowOff>38101</xdr:rowOff>
    </xdr:to>
    <xdr:sp macro="" textlink="">
      <xdr:nvSpPr>
        <xdr:cNvPr id="613" name="Text Box 614"/>
        <xdr:cNvSpPr txBox="1">
          <a:spLocks noChangeArrowheads="1"/>
        </xdr:cNvSpPr>
      </xdr:nvSpPr>
      <xdr:spPr bwMode="auto">
        <a:xfrm>
          <a:off x="16973550" y="0"/>
          <a:ext cx="85725" cy="228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33</xdr:col>
      <xdr:colOff>0</xdr:colOff>
      <xdr:row>0</xdr:row>
      <xdr:rowOff>0</xdr:rowOff>
    </xdr:from>
    <xdr:to>
      <xdr:col>33</xdr:col>
      <xdr:colOff>85725</xdr:colOff>
      <xdr:row>1</xdr:row>
      <xdr:rowOff>38101</xdr:rowOff>
    </xdr:to>
    <xdr:sp macro="" textlink="">
      <xdr:nvSpPr>
        <xdr:cNvPr id="614" name="Text Box 615"/>
        <xdr:cNvSpPr txBox="1">
          <a:spLocks noChangeArrowheads="1"/>
        </xdr:cNvSpPr>
      </xdr:nvSpPr>
      <xdr:spPr bwMode="auto">
        <a:xfrm>
          <a:off x="16973550" y="0"/>
          <a:ext cx="85725" cy="228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33</xdr:col>
      <xdr:colOff>0</xdr:colOff>
      <xdr:row>0</xdr:row>
      <xdr:rowOff>0</xdr:rowOff>
    </xdr:from>
    <xdr:to>
      <xdr:col>33</xdr:col>
      <xdr:colOff>85725</xdr:colOff>
      <xdr:row>1</xdr:row>
      <xdr:rowOff>38101</xdr:rowOff>
    </xdr:to>
    <xdr:sp macro="" textlink="">
      <xdr:nvSpPr>
        <xdr:cNvPr id="615" name="Text Box 616"/>
        <xdr:cNvSpPr txBox="1">
          <a:spLocks noChangeArrowheads="1"/>
        </xdr:cNvSpPr>
      </xdr:nvSpPr>
      <xdr:spPr bwMode="auto">
        <a:xfrm>
          <a:off x="16973550" y="0"/>
          <a:ext cx="85725" cy="228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33</xdr:col>
      <xdr:colOff>0</xdr:colOff>
      <xdr:row>0</xdr:row>
      <xdr:rowOff>0</xdr:rowOff>
    </xdr:from>
    <xdr:to>
      <xdr:col>33</xdr:col>
      <xdr:colOff>85725</xdr:colOff>
      <xdr:row>1</xdr:row>
      <xdr:rowOff>38101</xdr:rowOff>
    </xdr:to>
    <xdr:sp macro="" textlink="">
      <xdr:nvSpPr>
        <xdr:cNvPr id="616" name="Text Box 617"/>
        <xdr:cNvSpPr txBox="1">
          <a:spLocks noChangeArrowheads="1"/>
        </xdr:cNvSpPr>
      </xdr:nvSpPr>
      <xdr:spPr bwMode="auto">
        <a:xfrm>
          <a:off x="16973550" y="0"/>
          <a:ext cx="85725" cy="228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33</xdr:col>
      <xdr:colOff>0</xdr:colOff>
      <xdr:row>0</xdr:row>
      <xdr:rowOff>0</xdr:rowOff>
    </xdr:from>
    <xdr:to>
      <xdr:col>33</xdr:col>
      <xdr:colOff>85725</xdr:colOff>
      <xdr:row>1</xdr:row>
      <xdr:rowOff>38101</xdr:rowOff>
    </xdr:to>
    <xdr:sp macro="" textlink="">
      <xdr:nvSpPr>
        <xdr:cNvPr id="617" name="Text Box 618"/>
        <xdr:cNvSpPr txBox="1">
          <a:spLocks noChangeArrowheads="1"/>
        </xdr:cNvSpPr>
      </xdr:nvSpPr>
      <xdr:spPr bwMode="auto">
        <a:xfrm>
          <a:off x="16973550" y="0"/>
          <a:ext cx="85725" cy="228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33</xdr:col>
      <xdr:colOff>0</xdr:colOff>
      <xdr:row>0</xdr:row>
      <xdr:rowOff>0</xdr:rowOff>
    </xdr:from>
    <xdr:to>
      <xdr:col>33</xdr:col>
      <xdr:colOff>85725</xdr:colOff>
      <xdr:row>1</xdr:row>
      <xdr:rowOff>38101</xdr:rowOff>
    </xdr:to>
    <xdr:sp macro="" textlink="">
      <xdr:nvSpPr>
        <xdr:cNvPr id="618" name="Text Box 619"/>
        <xdr:cNvSpPr txBox="1">
          <a:spLocks noChangeArrowheads="1"/>
        </xdr:cNvSpPr>
      </xdr:nvSpPr>
      <xdr:spPr bwMode="auto">
        <a:xfrm>
          <a:off x="16973550" y="0"/>
          <a:ext cx="85725" cy="228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33</xdr:col>
      <xdr:colOff>0</xdr:colOff>
      <xdr:row>0</xdr:row>
      <xdr:rowOff>0</xdr:rowOff>
    </xdr:from>
    <xdr:to>
      <xdr:col>33</xdr:col>
      <xdr:colOff>85725</xdr:colOff>
      <xdr:row>1</xdr:row>
      <xdr:rowOff>38101</xdr:rowOff>
    </xdr:to>
    <xdr:sp macro="" textlink="">
      <xdr:nvSpPr>
        <xdr:cNvPr id="619" name="Text Box 620"/>
        <xdr:cNvSpPr txBox="1">
          <a:spLocks noChangeArrowheads="1"/>
        </xdr:cNvSpPr>
      </xdr:nvSpPr>
      <xdr:spPr bwMode="auto">
        <a:xfrm>
          <a:off x="16973550" y="0"/>
          <a:ext cx="85725" cy="228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33</xdr:col>
      <xdr:colOff>0</xdr:colOff>
      <xdr:row>0</xdr:row>
      <xdr:rowOff>0</xdr:rowOff>
    </xdr:from>
    <xdr:to>
      <xdr:col>33</xdr:col>
      <xdr:colOff>85725</xdr:colOff>
      <xdr:row>1</xdr:row>
      <xdr:rowOff>38101</xdr:rowOff>
    </xdr:to>
    <xdr:sp macro="" textlink="">
      <xdr:nvSpPr>
        <xdr:cNvPr id="620" name="Text Box 621"/>
        <xdr:cNvSpPr txBox="1">
          <a:spLocks noChangeArrowheads="1"/>
        </xdr:cNvSpPr>
      </xdr:nvSpPr>
      <xdr:spPr bwMode="auto">
        <a:xfrm>
          <a:off x="16973550" y="0"/>
          <a:ext cx="85725" cy="228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33</xdr:col>
      <xdr:colOff>0</xdr:colOff>
      <xdr:row>0</xdr:row>
      <xdr:rowOff>0</xdr:rowOff>
    </xdr:from>
    <xdr:to>
      <xdr:col>33</xdr:col>
      <xdr:colOff>85725</xdr:colOff>
      <xdr:row>1</xdr:row>
      <xdr:rowOff>38101</xdr:rowOff>
    </xdr:to>
    <xdr:sp macro="" textlink="">
      <xdr:nvSpPr>
        <xdr:cNvPr id="621" name="Text Box 622"/>
        <xdr:cNvSpPr txBox="1">
          <a:spLocks noChangeArrowheads="1"/>
        </xdr:cNvSpPr>
      </xdr:nvSpPr>
      <xdr:spPr bwMode="auto">
        <a:xfrm>
          <a:off x="16973550" y="0"/>
          <a:ext cx="85725" cy="228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33</xdr:col>
      <xdr:colOff>0</xdr:colOff>
      <xdr:row>0</xdr:row>
      <xdr:rowOff>0</xdr:rowOff>
    </xdr:from>
    <xdr:to>
      <xdr:col>33</xdr:col>
      <xdr:colOff>85725</xdr:colOff>
      <xdr:row>1</xdr:row>
      <xdr:rowOff>38101</xdr:rowOff>
    </xdr:to>
    <xdr:sp macro="" textlink="">
      <xdr:nvSpPr>
        <xdr:cNvPr id="622" name="Text Box 623"/>
        <xdr:cNvSpPr txBox="1">
          <a:spLocks noChangeArrowheads="1"/>
        </xdr:cNvSpPr>
      </xdr:nvSpPr>
      <xdr:spPr bwMode="auto">
        <a:xfrm>
          <a:off x="16973550" y="0"/>
          <a:ext cx="85725" cy="228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33</xdr:col>
      <xdr:colOff>0</xdr:colOff>
      <xdr:row>0</xdr:row>
      <xdr:rowOff>0</xdr:rowOff>
    </xdr:from>
    <xdr:to>
      <xdr:col>33</xdr:col>
      <xdr:colOff>85725</xdr:colOff>
      <xdr:row>1</xdr:row>
      <xdr:rowOff>38101</xdr:rowOff>
    </xdr:to>
    <xdr:sp macro="" textlink="">
      <xdr:nvSpPr>
        <xdr:cNvPr id="623" name="Text Box 624"/>
        <xdr:cNvSpPr txBox="1">
          <a:spLocks noChangeArrowheads="1"/>
        </xdr:cNvSpPr>
      </xdr:nvSpPr>
      <xdr:spPr bwMode="auto">
        <a:xfrm>
          <a:off x="16973550" y="0"/>
          <a:ext cx="85725" cy="228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33</xdr:col>
      <xdr:colOff>0</xdr:colOff>
      <xdr:row>0</xdr:row>
      <xdr:rowOff>0</xdr:rowOff>
    </xdr:from>
    <xdr:to>
      <xdr:col>33</xdr:col>
      <xdr:colOff>85725</xdr:colOff>
      <xdr:row>1</xdr:row>
      <xdr:rowOff>38101</xdr:rowOff>
    </xdr:to>
    <xdr:sp macro="" textlink="">
      <xdr:nvSpPr>
        <xdr:cNvPr id="624" name="Text Box 625"/>
        <xdr:cNvSpPr txBox="1">
          <a:spLocks noChangeArrowheads="1"/>
        </xdr:cNvSpPr>
      </xdr:nvSpPr>
      <xdr:spPr bwMode="auto">
        <a:xfrm>
          <a:off x="16973550" y="0"/>
          <a:ext cx="85725" cy="228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33</xdr:col>
      <xdr:colOff>0</xdr:colOff>
      <xdr:row>0</xdr:row>
      <xdr:rowOff>0</xdr:rowOff>
    </xdr:from>
    <xdr:to>
      <xdr:col>33</xdr:col>
      <xdr:colOff>85725</xdr:colOff>
      <xdr:row>1</xdr:row>
      <xdr:rowOff>38101</xdr:rowOff>
    </xdr:to>
    <xdr:sp macro="" textlink="">
      <xdr:nvSpPr>
        <xdr:cNvPr id="625" name="Text Box 626"/>
        <xdr:cNvSpPr txBox="1">
          <a:spLocks noChangeArrowheads="1"/>
        </xdr:cNvSpPr>
      </xdr:nvSpPr>
      <xdr:spPr bwMode="auto">
        <a:xfrm>
          <a:off x="16973550" y="0"/>
          <a:ext cx="85725" cy="228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33</xdr:col>
      <xdr:colOff>0</xdr:colOff>
      <xdr:row>0</xdr:row>
      <xdr:rowOff>0</xdr:rowOff>
    </xdr:from>
    <xdr:to>
      <xdr:col>33</xdr:col>
      <xdr:colOff>85725</xdr:colOff>
      <xdr:row>1</xdr:row>
      <xdr:rowOff>38101</xdr:rowOff>
    </xdr:to>
    <xdr:sp macro="" textlink="">
      <xdr:nvSpPr>
        <xdr:cNvPr id="626" name="Text Box 627"/>
        <xdr:cNvSpPr txBox="1">
          <a:spLocks noChangeArrowheads="1"/>
        </xdr:cNvSpPr>
      </xdr:nvSpPr>
      <xdr:spPr bwMode="auto">
        <a:xfrm>
          <a:off x="16973550" y="0"/>
          <a:ext cx="85725" cy="228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33</xdr:col>
      <xdr:colOff>0</xdr:colOff>
      <xdr:row>0</xdr:row>
      <xdr:rowOff>0</xdr:rowOff>
    </xdr:from>
    <xdr:to>
      <xdr:col>33</xdr:col>
      <xdr:colOff>85725</xdr:colOff>
      <xdr:row>1</xdr:row>
      <xdr:rowOff>38101</xdr:rowOff>
    </xdr:to>
    <xdr:sp macro="" textlink="">
      <xdr:nvSpPr>
        <xdr:cNvPr id="627" name="Text Box 628"/>
        <xdr:cNvSpPr txBox="1">
          <a:spLocks noChangeArrowheads="1"/>
        </xdr:cNvSpPr>
      </xdr:nvSpPr>
      <xdr:spPr bwMode="auto">
        <a:xfrm>
          <a:off x="16973550" y="0"/>
          <a:ext cx="85725" cy="228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33</xdr:col>
      <xdr:colOff>0</xdr:colOff>
      <xdr:row>0</xdr:row>
      <xdr:rowOff>0</xdr:rowOff>
    </xdr:from>
    <xdr:to>
      <xdr:col>33</xdr:col>
      <xdr:colOff>85725</xdr:colOff>
      <xdr:row>1</xdr:row>
      <xdr:rowOff>38101</xdr:rowOff>
    </xdr:to>
    <xdr:sp macro="" textlink="">
      <xdr:nvSpPr>
        <xdr:cNvPr id="628" name="Text Box 629"/>
        <xdr:cNvSpPr txBox="1">
          <a:spLocks noChangeArrowheads="1"/>
        </xdr:cNvSpPr>
      </xdr:nvSpPr>
      <xdr:spPr bwMode="auto">
        <a:xfrm>
          <a:off x="16973550" y="0"/>
          <a:ext cx="85725" cy="228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33</xdr:col>
      <xdr:colOff>0</xdr:colOff>
      <xdr:row>0</xdr:row>
      <xdr:rowOff>0</xdr:rowOff>
    </xdr:from>
    <xdr:to>
      <xdr:col>33</xdr:col>
      <xdr:colOff>85725</xdr:colOff>
      <xdr:row>1</xdr:row>
      <xdr:rowOff>38101</xdr:rowOff>
    </xdr:to>
    <xdr:sp macro="" textlink="">
      <xdr:nvSpPr>
        <xdr:cNvPr id="629" name="Text Box 630"/>
        <xdr:cNvSpPr txBox="1">
          <a:spLocks noChangeArrowheads="1"/>
        </xdr:cNvSpPr>
      </xdr:nvSpPr>
      <xdr:spPr bwMode="auto">
        <a:xfrm>
          <a:off x="16973550" y="0"/>
          <a:ext cx="85725" cy="228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33</xdr:col>
      <xdr:colOff>0</xdr:colOff>
      <xdr:row>0</xdr:row>
      <xdr:rowOff>0</xdr:rowOff>
    </xdr:from>
    <xdr:to>
      <xdr:col>33</xdr:col>
      <xdr:colOff>85725</xdr:colOff>
      <xdr:row>1</xdr:row>
      <xdr:rowOff>38101</xdr:rowOff>
    </xdr:to>
    <xdr:sp macro="" textlink="">
      <xdr:nvSpPr>
        <xdr:cNvPr id="630" name="Text Box 631"/>
        <xdr:cNvSpPr txBox="1">
          <a:spLocks noChangeArrowheads="1"/>
        </xdr:cNvSpPr>
      </xdr:nvSpPr>
      <xdr:spPr bwMode="auto">
        <a:xfrm>
          <a:off x="16973550" y="0"/>
          <a:ext cx="85725" cy="228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33</xdr:col>
      <xdr:colOff>0</xdr:colOff>
      <xdr:row>0</xdr:row>
      <xdr:rowOff>0</xdr:rowOff>
    </xdr:from>
    <xdr:to>
      <xdr:col>33</xdr:col>
      <xdr:colOff>85725</xdr:colOff>
      <xdr:row>1</xdr:row>
      <xdr:rowOff>38101</xdr:rowOff>
    </xdr:to>
    <xdr:sp macro="" textlink="">
      <xdr:nvSpPr>
        <xdr:cNvPr id="631" name="Text Box 632"/>
        <xdr:cNvSpPr txBox="1">
          <a:spLocks noChangeArrowheads="1"/>
        </xdr:cNvSpPr>
      </xdr:nvSpPr>
      <xdr:spPr bwMode="auto">
        <a:xfrm>
          <a:off x="16973550" y="0"/>
          <a:ext cx="85725" cy="228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33</xdr:col>
      <xdr:colOff>0</xdr:colOff>
      <xdr:row>0</xdr:row>
      <xdr:rowOff>0</xdr:rowOff>
    </xdr:from>
    <xdr:to>
      <xdr:col>33</xdr:col>
      <xdr:colOff>85725</xdr:colOff>
      <xdr:row>1</xdr:row>
      <xdr:rowOff>38101</xdr:rowOff>
    </xdr:to>
    <xdr:sp macro="" textlink="">
      <xdr:nvSpPr>
        <xdr:cNvPr id="632" name="Text Box 633"/>
        <xdr:cNvSpPr txBox="1">
          <a:spLocks noChangeArrowheads="1"/>
        </xdr:cNvSpPr>
      </xdr:nvSpPr>
      <xdr:spPr bwMode="auto">
        <a:xfrm>
          <a:off x="16973550" y="0"/>
          <a:ext cx="85725" cy="228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33</xdr:col>
      <xdr:colOff>0</xdr:colOff>
      <xdr:row>0</xdr:row>
      <xdr:rowOff>0</xdr:rowOff>
    </xdr:from>
    <xdr:to>
      <xdr:col>33</xdr:col>
      <xdr:colOff>85725</xdr:colOff>
      <xdr:row>1</xdr:row>
      <xdr:rowOff>38101</xdr:rowOff>
    </xdr:to>
    <xdr:sp macro="" textlink="">
      <xdr:nvSpPr>
        <xdr:cNvPr id="633" name="Text Box 634"/>
        <xdr:cNvSpPr txBox="1">
          <a:spLocks noChangeArrowheads="1"/>
        </xdr:cNvSpPr>
      </xdr:nvSpPr>
      <xdr:spPr bwMode="auto">
        <a:xfrm>
          <a:off x="16973550" y="0"/>
          <a:ext cx="85725" cy="228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33</xdr:col>
      <xdr:colOff>0</xdr:colOff>
      <xdr:row>0</xdr:row>
      <xdr:rowOff>0</xdr:rowOff>
    </xdr:from>
    <xdr:to>
      <xdr:col>33</xdr:col>
      <xdr:colOff>85725</xdr:colOff>
      <xdr:row>1</xdr:row>
      <xdr:rowOff>38101</xdr:rowOff>
    </xdr:to>
    <xdr:sp macro="" textlink="">
      <xdr:nvSpPr>
        <xdr:cNvPr id="634" name="Text Box 635"/>
        <xdr:cNvSpPr txBox="1">
          <a:spLocks noChangeArrowheads="1"/>
        </xdr:cNvSpPr>
      </xdr:nvSpPr>
      <xdr:spPr bwMode="auto">
        <a:xfrm>
          <a:off x="16973550" y="0"/>
          <a:ext cx="85725" cy="228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33</xdr:col>
      <xdr:colOff>0</xdr:colOff>
      <xdr:row>0</xdr:row>
      <xdr:rowOff>0</xdr:rowOff>
    </xdr:from>
    <xdr:to>
      <xdr:col>33</xdr:col>
      <xdr:colOff>85725</xdr:colOff>
      <xdr:row>1</xdr:row>
      <xdr:rowOff>38101</xdr:rowOff>
    </xdr:to>
    <xdr:sp macro="" textlink="">
      <xdr:nvSpPr>
        <xdr:cNvPr id="635" name="Text Box 636"/>
        <xdr:cNvSpPr txBox="1">
          <a:spLocks noChangeArrowheads="1"/>
        </xdr:cNvSpPr>
      </xdr:nvSpPr>
      <xdr:spPr bwMode="auto">
        <a:xfrm>
          <a:off x="16973550" y="0"/>
          <a:ext cx="85725" cy="228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33</xdr:col>
      <xdr:colOff>0</xdr:colOff>
      <xdr:row>0</xdr:row>
      <xdr:rowOff>0</xdr:rowOff>
    </xdr:from>
    <xdr:to>
      <xdr:col>33</xdr:col>
      <xdr:colOff>85725</xdr:colOff>
      <xdr:row>1</xdr:row>
      <xdr:rowOff>38101</xdr:rowOff>
    </xdr:to>
    <xdr:sp macro="" textlink="">
      <xdr:nvSpPr>
        <xdr:cNvPr id="636" name="Text Box 637"/>
        <xdr:cNvSpPr txBox="1">
          <a:spLocks noChangeArrowheads="1"/>
        </xdr:cNvSpPr>
      </xdr:nvSpPr>
      <xdr:spPr bwMode="auto">
        <a:xfrm>
          <a:off x="16973550" y="0"/>
          <a:ext cx="85725" cy="228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33</xdr:col>
      <xdr:colOff>0</xdr:colOff>
      <xdr:row>0</xdr:row>
      <xdr:rowOff>0</xdr:rowOff>
    </xdr:from>
    <xdr:to>
      <xdr:col>33</xdr:col>
      <xdr:colOff>85725</xdr:colOff>
      <xdr:row>1</xdr:row>
      <xdr:rowOff>38101</xdr:rowOff>
    </xdr:to>
    <xdr:sp macro="" textlink="">
      <xdr:nvSpPr>
        <xdr:cNvPr id="637" name="Text Box 638"/>
        <xdr:cNvSpPr txBox="1">
          <a:spLocks noChangeArrowheads="1"/>
        </xdr:cNvSpPr>
      </xdr:nvSpPr>
      <xdr:spPr bwMode="auto">
        <a:xfrm>
          <a:off x="16973550" y="0"/>
          <a:ext cx="85725" cy="228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33</xdr:col>
      <xdr:colOff>0</xdr:colOff>
      <xdr:row>0</xdr:row>
      <xdr:rowOff>0</xdr:rowOff>
    </xdr:from>
    <xdr:to>
      <xdr:col>33</xdr:col>
      <xdr:colOff>85725</xdr:colOff>
      <xdr:row>1</xdr:row>
      <xdr:rowOff>38101</xdr:rowOff>
    </xdr:to>
    <xdr:sp macro="" textlink="">
      <xdr:nvSpPr>
        <xdr:cNvPr id="638" name="Text Box 639"/>
        <xdr:cNvSpPr txBox="1">
          <a:spLocks noChangeArrowheads="1"/>
        </xdr:cNvSpPr>
      </xdr:nvSpPr>
      <xdr:spPr bwMode="auto">
        <a:xfrm>
          <a:off x="16973550" y="0"/>
          <a:ext cx="85725" cy="228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33</xdr:col>
      <xdr:colOff>0</xdr:colOff>
      <xdr:row>0</xdr:row>
      <xdr:rowOff>0</xdr:rowOff>
    </xdr:from>
    <xdr:to>
      <xdr:col>33</xdr:col>
      <xdr:colOff>85725</xdr:colOff>
      <xdr:row>1</xdr:row>
      <xdr:rowOff>38101</xdr:rowOff>
    </xdr:to>
    <xdr:sp macro="" textlink="">
      <xdr:nvSpPr>
        <xdr:cNvPr id="639" name="Text Box 640"/>
        <xdr:cNvSpPr txBox="1">
          <a:spLocks noChangeArrowheads="1"/>
        </xdr:cNvSpPr>
      </xdr:nvSpPr>
      <xdr:spPr bwMode="auto">
        <a:xfrm>
          <a:off x="16973550" y="0"/>
          <a:ext cx="85725" cy="228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33</xdr:col>
      <xdr:colOff>0</xdr:colOff>
      <xdr:row>0</xdr:row>
      <xdr:rowOff>0</xdr:rowOff>
    </xdr:from>
    <xdr:to>
      <xdr:col>33</xdr:col>
      <xdr:colOff>85725</xdr:colOff>
      <xdr:row>1</xdr:row>
      <xdr:rowOff>38101</xdr:rowOff>
    </xdr:to>
    <xdr:sp macro="" textlink="">
      <xdr:nvSpPr>
        <xdr:cNvPr id="640" name="Text Box 641"/>
        <xdr:cNvSpPr txBox="1">
          <a:spLocks noChangeArrowheads="1"/>
        </xdr:cNvSpPr>
      </xdr:nvSpPr>
      <xdr:spPr bwMode="auto">
        <a:xfrm>
          <a:off x="16973550" y="0"/>
          <a:ext cx="85725" cy="228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33</xdr:col>
      <xdr:colOff>0</xdr:colOff>
      <xdr:row>0</xdr:row>
      <xdr:rowOff>0</xdr:rowOff>
    </xdr:from>
    <xdr:to>
      <xdr:col>33</xdr:col>
      <xdr:colOff>85725</xdr:colOff>
      <xdr:row>1</xdr:row>
      <xdr:rowOff>38101</xdr:rowOff>
    </xdr:to>
    <xdr:sp macro="" textlink="">
      <xdr:nvSpPr>
        <xdr:cNvPr id="641" name="Text Box 642"/>
        <xdr:cNvSpPr txBox="1">
          <a:spLocks noChangeArrowheads="1"/>
        </xdr:cNvSpPr>
      </xdr:nvSpPr>
      <xdr:spPr bwMode="auto">
        <a:xfrm>
          <a:off x="16973550" y="0"/>
          <a:ext cx="85725" cy="228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33</xdr:col>
      <xdr:colOff>0</xdr:colOff>
      <xdr:row>0</xdr:row>
      <xdr:rowOff>0</xdr:rowOff>
    </xdr:from>
    <xdr:to>
      <xdr:col>33</xdr:col>
      <xdr:colOff>85725</xdr:colOff>
      <xdr:row>1</xdr:row>
      <xdr:rowOff>38101</xdr:rowOff>
    </xdr:to>
    <xdr:sp macro="" textlink="">
      <xdr:nvSpPr>
        <xdr:cNvPr id="642" name="Text Box 643"/>
        <xdr:cNvSpPr txBox="1">
          <a:spLocks noChangeArrowheads="1"/>
        </xdr:cNvSpPr>
      </xdr:nvSpPr>
      <xdr:spPr bwMode="auto">
        <a:xfrm>
          <a:off x="16973550" y="0"/>
          <a:ext cx="85725" cy="228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33</xdr:col>
      <xdr:colOff>0</xdr:colOff>
      <xdr:row>0</xdr:row>
      <xdr:rowOff>0</xdr:rowOff>
    </xdr:from>
    <xdr:to>
      <xdr:col>33</xdr:col>
      <xdr:colOff>85725</xdr:colOff>
      <xdr:row>1</xdr:row>
      <xdr:rowOff>38101</xdr:rowOff>
    </xdr:to>
    <xdr:sp macro="" textlink="">
      <xdr:nvSpPr>
        <xdr:cNvPr id="643" name="Text Box 644"/>
        <xdr:cNvSpPr txBox="1">
          <a:spLocks noChangeArrowheads="1"/>
        </xdr:cNvSpPr>
      </xdr:nvSpPr>
      <xdr:spPr bwMode="auto">
        <a:xfrm>
          <a:off x="16973550" y="0"/>
          <a:ext cx="85725" cy="228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33</xdr:col>
      <xdr:colOff>0</xdr:colOff>
      <xdr:row>0</xdr:row>
      <xdr:rowOff>0</xdr:rowOff>
    </xdr:from>
    <xdr:to>
      <xdr:col>33</xdr:col>
      <xdr:colOff>85725</xdr:colOff>
      <xdr:row>1</xdr:row>
      <xdr:rowOff>38101</xdr:rowOff>
    </xdr:to>
    <xdr:sp macro="" textlink="">
      <xdr:nvSpPr>
        <xdr:cNvPr id="644" name="Text Box 645"/>
        <xdr:cNvSpPr txBox="1">
          <a:spLocks noChangeArrowheads="1"/>
        </xdr:cNvSpPr>
      </xdr:nvSpPr>
      <xdr:spPr bwMode="auto">
        <a:xfrm>
          <a:off x="16973550" y="0"/>
          <a:ext cx="85725" cy="228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33</xdr:col>
      <xdr:colOff>0</xdr:colOff>
      <xdr:row>0</xdr:row>
      <xdr:rowOff>0</xdr:rowOff>
    </xdr:from>
    <xdr:to>
      <xdr:col>33</xdr:col>
      <xdr:colOff>85725</xdr:colOff>
      <xdr:row>1</xdr:row>
      <xdr:rowOff>38101</xdr:rowOff>
    </xdr:to>
    <xdr:sp macro="" textlink="">
      <xdr:nvSpPr>
        <xdr:cNvPr id="645" name="Text Box 646"/>
        <xdr:cNvSpPr txBox="1">
          <a:spLocks noChangeArrowheads="1"/>
        </xdr:cNvSpPr>
      </xdr:nvSpPr>
      <xdr:spPr bwMode="auto">
        <a:xfrm>
          <a:off x="16973550" y="0"/>
          <a:ext cx="85725" cy="228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33</xdr:col>
      <xdr:colOff>0</xdr:colOff>
      <xdr:row>0</xdr:row>
      <xdr:rowOff>0</xdr:rowOff>
    </xdr:from>
    <xdr:to>
      <xdr:col>33</xdr:col>
      <xdr:colOff>85725</xdr:colOff>
      <xdr:row>1</xdr:row>
      <xdr:rowOff>38101</xdr:rowOff>
    </xdr:to>
    <xdr:sp macro="" textlink="">
      <xdr:nvSpPr>
        <xdr:cNvPr id="646" name="Text Box 647"/>
        <xdr:cNvSpPr txBox="1">
          <a:spLocks noChangeArrowheads="1"/>
        </xdr:cNvSpPr>
      </xdr:nvSpPr>
      <xdr:spPr bwMode="auto">
        <a:xfrm>
          <a:off x="16973550" y="0"/>
          <a:ext cx="85725" cy="228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33</xdr:col>
      <xdr:colOff>0</xdr:colOff>
      <xdr:row>0</xdr:row>
      <xdr:rowOff>0</xdr:rowOff>
    </xdr:from>
    <xdr:to>
      <xdr:col>33</xdr:col>
      <xdr:colOff>85725</xdr:colOff>
      <xdr:row>1</xdr:row>
      <xdr:rowOff>38101</xdr:rowOff>
    </xdr:to>
    <xdr:sp macro="" textlink="">
      <xdr:nvSpPr>
        <xdr:cNvPr id="647" name="Text Box 648"/>
        <xdr:cNvSpPr txBox="1">
          <a:spLocks noChangeArrowheads="1"/>
        </xdr:cNvSpPr>
      </xdr:nvSpPr>
      <xdr:spPr bwMode="auto">
        <a:xfrm>
          <a:off x="16973550" y="0"/>
          <a:ext cx="85725" cy="228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33</xdr:col>
      <xdr:colOff>0</xdr:colOff>
      <xdr:row>0</xdr:row>
      <xdr:rowOff>0</xdr:rowOff>
    </xdr:from>
    <xdr:to>
      <xdr:col>33</xdr:col>
      <xdr:colOff>85725</xdr:colOff>
      <xdr:row>1</xdr:row>
      <xdr:rowOff>38101</xdr:rowOff>
    </xdr:to>
    <xdr:sp macro="" textlink="">
      <xdr:nvSpPr>
        <xdr:cNvPr id="648" name="Text Box 649"/>
        <xdr:cNvSpPr txBox="1">
          <a:spLocks noChangeArrowheads="1"/>
        </xdr:cNvSpPr>
      </xdr:nvSpPr>
      <xdr:spPr bwMode="auto">
        <a:xfrm>
          <a:off x="16973550" y="0"/>
          <a:ext cx="85725" cy="228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33</xdr:col>
      <xdr:colOff>0</xdr:colOff>
      <xdr:row>0</xdr:row>
      <xdr:rowOff>0</xdr:rowOff>
    </xdr:from>
    <xdr:to>
      <xdr:col>33</xdr:col>
      <xdr:colOff>85725</xdr:colOff>
      <xdr:row>1</xdr:row>
      <xdr:rowOff>38101</xdr:rowOff>
    </xdr:to>
    <xdr:sp macro="" textlink="">
      <xdr:nvSpPr>
        <xdr:cNvPr id="649" name="Text Box 650"/>
        <xdr:cNvSpPr txBox="1">
          <a:spLocks noChangeArrowheads="1"/>
        </xdr:cNvSpPr>
      </xdr:nvSpPr>
      <xdr:spPr bwMode="auto">
        <a:xfrm>
          <a:off x="16973550" y="0"/>
          <a:ext cx="85725" cy="228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33</xdr:col>
      <xdr:colOff>0</xdr:colOff>
      <xdr:row>0</xdr:row>
      <xdr:rowOff>0</xdr:rowOff>
    </xdr:from>
    <xdr:to>
      <xdr:col>33</xdr:col>
      <xdr:colOff>85725</xdr:colOff>
      <xdr:row>1</xdr:row>
      <xdr:rowOff>38101</xdr:rowOff>
    </xdr:to>
    <xdr:sp macro="" textlink="">
      <xdr:nvSpPr>
        <xdr:cNvPr id="650" name="Text Box 651"/>
        <xdr:cNvSpPr txBox="1">
          <a:spLocks noChangeArrowheads="1"/>
        </xdr:cNvSpPr>
      </xdr:nvSpPr>
      <xdr:spPr bwMode="auto">
        <a:xfrm>
          <a:off x="16973550" y="0"/>
          <a:ext cx="85725" cy="228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33</xdr:col>
      <xdr:colOff>0</xdr:colOff>
      <xdr:row>0</xdr:row>
      <xdr:rowOff>0</xdr:rowOff>
    </xdr:from>
    <xdr:to>
      <xdr:col>33</xdr:col>
      <xdr:colOff>85725</xdr:colOff>
      <xdr:row>1</xdr:row>
      <xdr:rowOff>38101</xdr:rowOff>
    </xdr:to>
    <xdr:sp macro="" textlink="">
      <xdr:nvSpPr>
        <xdr:cNvPr id="651" name="Text Box 652"/>
        <xdr:cNvSpPr txBox="1">
          <a:spLocks noChangeArrowheads="1"/>
        </xdr:cNvSpPr>
      </xdr:nvSpPr>
      <xdr:spPr bwMode="auto">
        <a:xfrm>
          <a:off x="16973550" y="0"/>
          <a:ext cx="85725" cy="228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33</xdr:col>
      <xdr:colOff>0</xdr:colOff>
      <xdr:row>0</xdr:row>
      <xdr:rowOff>0</xdr:rowOff>
    </xdr:from>
    <xdr:to>
      <xdr:col>33</xdr:col>
      <xdr:colOff>85725</xdr:colOff>
      <xdr:row>1</xdr:row>
      <xdr:rowOff>38101</xdr:rowOff>
    </xdr:to>
    <xdr:sp macro="" textlink="">
      <xdr:nvSpPr>
        <xdr:cNvPr id="652" name="Text Box 653"/>
        <xdr:cNvSpPr txBox="1">
          <a:spLocks noChangeArrowheads="1"/>
        </xdr:cNvSpPr>
      </xdr:nvSpPr>
      <xdr:spPr bwMode="auto">
        <a:xfrm>
          <a:off x="16973550" y="0"/>
          <a:ext cx="85725" cy="228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33</xdr:col>
      <xdr:colOff>0</xdr:colOff>
      <xdr:row>0</xdr:row>
      <xdr:rowOff>0</xdr:rowOff>
    </xdr:from>
    <xdr:to>
      <xdr:col>33</xdr:col>
      <xdr:colOff>85725</xdr:colOff>
      <xdr:row>1</xdr:row>
      <xdr:rowOff>38101</xdr:rowOff>
    </xdr:to>
    <xdr:sp macro="" textlink="">
      <xdr:nvSpPr>
        <xdr:cNvPr id="653" name="Text Box 654"/>
        <xdr:cNvSpPr txBox="1">
          <a:spLocks noChangeArrowheads="1"/>
        </xdr:cNvSpPr>
      </xdr:nvSpPr>
      <xdr:spPr bwMode="auto">
        <a:xfrm>
          <a:off x="16973550" y="0"/>
          <a:ext cx="85725" cy="228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33</xdr:col>
      <xdr:colOff>0</xdr:colOff>
      <xdr:row>0</xdr:row>
      <xdr:rowOff>0</xdr:rowOff>
    </xdr:from>
    <xdr:to>
      <xdr:col>33</xdr:col>
      <xdr:colOff>85725</xdr:colOff>
      <xdr:row>1</xdr:row>
      <xdr:rowOff>38101</xdr:rowOff>
    </xdr:to>
    <xdr:sp macro="" textlink="">
      <xdr:nvSpPr>
        <xdr:cNvPr id="654" name="Text Box 655"/>
        <xdr:cNvSpPr txBox="1">
          <a:spLocks noChangeArrowheads="1"/>
        </xdr:cNvSpPr>
      </xdr:nvSpPr>
      <xdr:spPr bwMode="auto">
        <a:xfrm>
          <a:off x="16973550" y="0"/>
          <a:ext cx="85725" cy="228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31</xdr:col>
      <xdr:colOff>0</xdr:colOff>
      <xdr:row>0</xdr:row>
      <xdr:rowOff>0</xdr:rowOff>
    </xdr:from>
    <xdr:to>
      <xdr:col>31</xdr:col>
      <xdr:colOff>95250</xdr:colOff>
      <xdr:row>1</xdr:row>
      <xdr:rowOff>38101</xdr:rowOff>
    </xdr:to>
    <xdr:sp macro="" textlink="">
      <xdr:nvSpPr>
        <xdr:cNvPr id="655" name="Text Box 657"/>
        <xdr:cNvSpPr txBox="1">
          <a:spLocks noChangeArrowheads="1"/>
        </xdr:cNvSpPr>
      </xdr:nvSpPr>
      <xdr:spPr bwMode="auto">
        <a:xfrm>
          <a:off x="16192500" y="0"/>
          <a:ext cx="95250" cy="228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31</xdr:col>
      <xdr:colOff>0</xdr:colOff>
      <xdr:row>0</xdr:row>
      <xdr:rowOff>0</xdr:rowOff>
    </xdr:from>
    <xdr:to>
      <xdr:col>31</xdr:col>
      <xdr:colOff>95250</xdr:colOff>
      <xdr:row>1</xdr:row>
      <xdr:rowOff>38101</xdr:rowOff>
    </xdr:to>
    <xdr:sp macro="" textlink="">
      <xdr:nvSpPr>
        <xdr:cNvPr id="656" name="Text Box 658"/>
        <xdr:cNvSpPr txBox="1">
          <a:spLocks noChangeArrowheads="1"/>
        </xdr:cNvSpPr>
      </xdr:nvSpPr>
      <xdr:spPr bwMode="auto">
        <a:xfrm>
          <a:off x="16192500" y="0"/>
          <a:ext cx="95250" cy="228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31</xdr:col>
      <xdr:colOff>0</xdr:colOff>
      <xdr:row>0</xdr:row>
      <xdr:rowOff>0</xdr:rowOff>
    </xdr:from>
    <xdr:to>
      <xdr:col>31</xdr:col>
      <xdr:colOff>95250</xdr:colOff>
      <xdr:row>1</xdr:row>
      <xdr:rowOff>38101</xdr:rowOff>
    </xdr:to>
    <xdr:sp macro="" textlink="">
      <xdr:nvSpPr>
        <xdr:cNvPr id="657" name="Text Box 659"/>
        <xdr:cNvSpPr txBox="1">
          <a:spLocks noChangeArrowheads="1"/>
        </xdr:cNvSpPr>
      </xdr:nvSpPr>
      <xdr:spPr bwMode="auto">
        <a:xfrm>
          <a:off x="16192500" y="0"/>
          <a:ext cx="95250" cy="228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31</xdr:col>
      <xdr:colOff>0</xdr:colOff>
      <xdr:row>0</xdr:row>
      <xdr:rowOff>0</xdr:rowOff>
    </xdr:from>
    <xdr:to>
      <xdr:col>31</xdr:col>
      <xdr:colOff>95250</xdr:colOff>
      <xdr:row>1</xdr:row>
      <xdr:rowOff>38101</xdr:rowOff>
    </xdr:to>
    <xdr:sp macro="" textlink="">
      <xdr:nvSpPr>
        <xdr:cNvPr id="658" name="Text Box 660"/>
        <xdr:cNvSpPr txBox="1">
          <a:spLocks noChangeArrowheads="1"/>
        </xdr:cNvSpPr>
      </xdr:nvSpPr>
      <xdr:spPr bwMode="auto">
        <a:xfrm>
          <a:off x="16192500" y="0"/>
          <a:ext cx="95250" cy="228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31</xdr:col>
      <xdr:colOff>0</xdr:colOff>
      <xdr:row>0</xdr:row>
      <xdr:rowOff>0</xdr:rowOff>
    </xdr:from>
    <xdr:to>
      <xdr:col>31</xdr:col>
      <xdr:colOff>95250</xdr:colOff>
      <xdr:row>1</xdr:row>
      <xdr:rowOff>38101</xdr:rowOff>
    </xdr:to>
    <xdr:sp macro="" textlink="">
      <xdr:nvSpPr>
        <xdr:cNvPr id="659" name="Text Box 661"/>
        <xdr:cNvSpPr txBox="1">
          <a:spLocks noChangeArrowheads="1"/>
        </xdr:cNvSpPr>
      </xdr:nvSpPr>
      <xdr:spPr bwMode="auto">
        <a:xfrm>
          <a:off x="16192500" y="0"/>
          <a:ext cx="95250" cy="228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31</xdr:col>
      <xdr:colOff>0</xdr:colOff>
      <xdr:row>0</xdr:row>
      <xdr:rowOff>0</xdr:rowOff>
    </xdr:from>
    <xdr:to>
      <xdr:col>31</xdr:col>
      <xdr:colOff>95250</xdr:colOff>
      <xdr:row>1</xdr:row>
      <xdr:rowOff>38101</xdr:rowOff>
    </xdr:to>
    <xdr:sp macro="" textlink="">
      <xdr:nvSpPr>
        <xdr:cNvPr id="660" name="Text Box 662"/>
        <xdr:cNvSpPr txBox="1">
          <a:spLocks noChangeArrowheads="1"/>
        </xdr:cNvSpPr>
      </xdr:nvSpPr>
      <xdr:spPr bwMode="auto">
        <a:xfrm>
          <a:off x="16192500" y="0"/>
          <a:ext cx="95250" cy="228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31</xdr:col>
      <xdr:colOff>0</xdr:colOff>
      <xdr:row>0</xdr:row>
      <xdr:rowOff>0</xdr:rowOff>
    </xdr:from>
    <xdr:to>
      <xdr:col>31</xdr:col>
      <xdr:colOff>95250</xdr:colOff>
      <xdr:row>1</xdr:row>
      <xdr:rowOff>38101</xdr:rowOff>
    </xdr:to>
    <xdr:sp macro="" textlink="">
      <xdr:nvSpPr>
        <xdr:cNvPr id="661" name="Text Box 663"/>
        <xdr:cNvSpPr txBox="1">
          <a:spLocks noChangeArrowheads="1"/>
        </xdr:cNvSpPr>
      </xdr:nvSpPr>
      <xdr:spPr bwMode="auto">
        <a:xfrm>
          <a:off x="16192500" y="0"/>
          <a:ext cx="95250" cy="228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31</xdr:col>
      <xdr:colOff>0</xdr:colOff>
      <xdr:row>0</xdr:row>
      <xdr:rowOff>0</xdr:rowOff>
    </xdr:from>
    <xdr:to>
      <xdr:col>31</xdr:col>
      <xdr:colOff>95250</xdr:colOff>
      <xdr:row>1</xdr:row>
      <xdr:rowOff>38101</xdr:rowOff>
    </xdr:to>
    <xdr:sp macro="" textlink="">
      <xdr:nvSpPr>
        <xdr:cNvPr id="662" name="Text Box 664"/>
        <xdr:cNvSpPr txBox="1">
          <a:spLocks noChangeArrowheads="1"/>
        </xdr:cNvSpPr>
      </xdr:nvSpPr>
      <xdr:spPr bwMode="auto">
        <a:xfrm>
          <a:off x="16192500" y="0"/>
          <a:ext cx="95250" cy="228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31</xdr:col>
      <xdr:colOff>0</xdr:colOff>
      <xdr:row>0</xdr:row>
      <xdr:rowOff>0</xdr:rowOff>
    </xdr:from>
    <xdr:to>
      <xdr:col>31</xdr:col>
      <xdr:colOff>95250</xdr:colOff>
      <xdr:row>1</xdr:row>
      <xdr:rowOff>38101</xdr:rowOff>
    </xdr:to>
    <xdr:sp macro="" textlink="">
      <xdr:nvSpPr>
        <xdr:cNvPr id="663" name="Text Box 665"/>
        <xdr:cNvSpPr txBox="1">
          <a:spLocks noChangeArrowheads="1"/>
        </xdr:cNvSpPr>
      </xdr:nvSpPr>
      <xdr:spPr bwMode="auto">
        <a:xfrm>
          <a:off x="16192500" y="0"/>
          <a:ext cx="95250" cy="228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31</xdr:col>
      <xdr:colOff>0</xdr:colOff>
      <xdr:row>0</xdr:row>
      <xdr:rowOff>0</xdr:rowOff>
    </xdr:from>
    <xdr:to>
      <xdr:col>31</xdr:col>
      <xdr:colOff>95250</xdr:colOff>
      <xdr:row>1</xdr:row>
      <xdr:rowOff>38101</xdr:rowOff>
    </xdr:to>
    <xdr:sp macro="" textlink="">
      <xdr:nvSpPr>
        <xdr:cNvPr id="664" name="Text Box 666"/>
        <xdr:cNvSpPr txBox="1">
          <a:spLocks noChangeArrowheads="1"/>
        </xdr:cNvSpPr>
      </xdr:nvSpPr>
      <xdr:spPr bwMode="auto">
        <a:xfrm>
          <a:off x="16192500" y="0"/>
          <a:ext cx="95250" cy="228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31</xdr:col>
      <xdr:colOff>0</xdr:colOff>
      <xdr:row>0</xdr:row>
      <xdr:rowOff>0</xdr:rowOff>
    </xdr:from>
    <xdr:to>
      <xdr:col>31</xdr:col>
      <xdr:colOff>95250</xdr:colOff>
      <xdr:row>1</xdr:row>
      <xdr:rowOff>38101</xdr:rowOff>
    </xdr:to>
    <xdr:sp macro="" textlink="">
      <xdr:nvSpPr>
        <xdr:cNvPr id="665" name="Text Box 667"/>
        <xdr:cNvSpPr txBox="1">
          <a:spLocks noChangeArrowheads="1"/>
        </xdr:cNvSpPr>
      </xdr:nvSpPr>
      <xdr:spPr bwMode="auto">
        <a:xfrm>
          <a:off x="16192500" y="0"/>
          <a:ext cx="95250" cy="228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31</xdr:col>
      <xdr:colOff>0</xdr:colOff>
      <xdr:row>0</xdr:row>
      <xdr:rowOff>0</xdr:rowOff>
    </xdr:from>
    <xdr:to>
      <xdr:col>31</xdr:col>
      <xdr:colOff>95250</xdr:colOff>
      <xdr:row>1</xdr:row>
      <xdr:rowOff>38101</xdr:rowOff>
    </xdr:to>
    <xdr:sp macro="" textlink="">
      <xdr:nvSpPr>
        <xdr:cNvPr id="666" name="Text Box 668"/>
        <xdr:cNvSpPr txBox="1">
          <a:spLocks noChangeArrowheads="1"/>
        </xdr:cNvSpPr>
      </xdr:nvSpPr>
      <xdr:spPr bwMode="auto">
        <a:xfrm>
          <a:off x="16192500" y="0"/>
          <a:ext cx="95250" cy="228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31</xdr:col>
      <xdr:colOff>0</xdr:colOff>
      <xdr:row>0</xdr:row>
      <xdr:rowOff>0</xdr:rowOff>
    </xdr:from>
    <xdr:to>
      <xdr:col>31</xdr:col>
      <xdr:colOff>95250</xdr:colOff>
      <xdr:row>1</xdr:row>
      <xdr:rowOff>38101</xdr:rowOff>
    </xdr:to>
    <xdr:sp macro="" textlink="">
      <xdr:nvSpPr>
        <xdr:cNvPr id="667" name="Text Box 669"/>
        <xdr:cNvSpPr txBox="1">
          <a:spLocks noChangeArrowheads="1"/>
        </xdr:cNvSpPr>
      </xdr:nvSpPr>
      <xdr:spPr bwMode="auto">
        <a:xfrm>
          <a:off x="16192500" y="0"/>
          <a:ext cx="95250" cy="228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31</xdr:col>
      <xdr:colOff>0</xdr:colOff>
      <xdr:row>0</xdr:row>
      <xdr:rowOff>0</xdr:rowOff>
    </xdr:from>
    <xdr:to>
      <xdr:col>31</xdr:col>
      <xdr:colOff>95250</xdr:colOff>
      <xdr:row>1</xdr:row>
      <xdr:rowOff>38101</xdr:rowOff>
    </xdr:to>
    <xdr:sp macro="" textlink="">
      <xdr:nvSpPr>
        <xdr:cNvPr id="668" name="Text Box 670"/>
        <xdr:cNvSpPr txBox="1">
          <a:spLocks noChangeArrowheads="1"/>
        </xdr:cNvSpPr>
      </xdr:nvSpPr>
      <xdr:spPr bwMode="auto">
        <a:xfrm>
          <a:off x="16192500" y="0"/>
          <a:ext cx="95250" cy="228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31</xdr:col>
      <xdr:colOff>0</xdr:colOff>
      <xdr:row>0</xdr:row>
      <xdr:rowOff>0</xdr:rowOff>
    </xdr:from>
    <xdr:to>
      <xdr:col>31</xdr:col>
      <xdr:colOff>95250</xdr:colOff>
      <xdr:row>1</xdr:row>
      <xdr:rowOff>38101</xdr:rowOff>
    </xdr:to>
    <xdr:sp macro="" textlink="">
      <xdr:nvSpPr>
        <xdr:cNvPr id="669" name="Text Box 671"/>
        <xdr:cNvSpPr txBox="1">
          <a:spLocks noChangeArrowheads="1"/>
        </xdr:cNvSpPr>
      </xdr:nvSpPr>
      <xdr:spPr bwMode="auto">
        <a:xfrm>
          <a:off x="16192500" y="0"/>
          <a:ext cx="95250" cy="228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31</xdr:col>
      <xdr:colOff>0</xdr:colOff>
      <xdr:row>0</xdr:row>
      <xdr:rowOff>0</xdr:rowOff>
    </xdr:from>
    <xdr:to>
      <xdr:col>31</xdr:col>
      <xdr:colOff>95250</xdr:colOff>
      <xdr:row>1</xdr:row>
      <xdr:rowOff>38101</xdr:rowOff>
    </xdr:to>
    <xdr:sp macro="" textlink="">
      <xdr:nvSpPr>
        <xdr:cNvPr id="670" name="Text Box 672"/>
        <xdr:cNvSpPr txBox="1">
          <a:spLocks noChangeArrowheads="1"/>
        </xdr:cNvSpPr>
      </xdr:nvSpPr>
      <xdr:spPr bwMode="auto">
        <a:xfrm>
          <a:off x="16192500" y="0"/>
          <a:ext cx="95250" cy="228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31</xdr:col>
      <xdr:colOff>0</xdr:colOff>
      <xdr:row>0</xdr:row>
      <xdr:rowOff>0</xdr:rowOff>
    </xdr:from>
    <xdr:to>
      <xdr:col>31</xdr:col>
      <xdr:colOff>95250</xdr:colOff>
      <xdr:row>1</xdr:row>
      <xdr:rowOff>38101</xdr:rowOff>
    </xdr:to>
    <xdr:sp macro="" textlink="">
      <xdr:nvSpPr>
        <xdr:cNvPr id="671" name="Text Box 673"/>
        <xdr:cNvSpPr txBox="1">
          <a:spLocks noChangeArrowheads="1"/>
        </xdr:cNvSpPr>
      </xdr:nvSpPr>
      <xdr:spPr bwMode="auto">
        <a:xfrm>
          <a:off x="16192500" y="0"/>
          <a:ext cx="95250" cy="228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31</xdr:col>
      <xdr:colOff>0</xdr:colOff>
      <xdr:row>0</xdr:row>
      <xdr:rowOff>0</xdr:rowOff>
    </xdr:from>
    <xdr:to>
      <xdr:col>31</xdr:col>
      <xdr:colOff>95250</xdr:colOff>
      <xdr:row>1</xdr:row>
      <xdr:rowOff>38101</xdr:rowOff>
    </xdr:to>
    <xdr:sp macro="" textlink="">
      <xdr:nvSpPr>
        <xdr:cNvPr id="672" name="Text Box 674"/>
        <xdr:cNvSpPr txBox="1">
          <a:spLocks noChangeArrowheads="1"/>
        </xdr:cNvSpPr>
      </xdr:nvSpPr>
      <xdr:spPr bwMode="auto">
        <a:xfrm>
          <a:off x="16192500" y="0"/>
          <a:ext cx="95250" cy="228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31</xdr:col>
      <xdr:colOff>0</xdr:colOff>
      <xdr:row>0</xdr:row>
      <xdr:rowOff>0</xdr:rowOff>
    </xdr:from>
    <xdr:to>
      <xdr:col>31</xdr:col>
      <xdr:colOff>95250</xdr:colOff>
      <xdr:row>1</xdr:row>
      <xdr:rowOff>38101</xdr:rowOff>
    </xdr:to>
    <xdr:sp macro="" textlink="">
      <xdr:nvSpPr>
        <xdr:cNvPr id="673" name="Text Box 675"/>
        <xdr:cNvSpPr txBox="1">
          <a:spLocks noChangeArrowheads="1"/>
        </xdr:cNvSpPr>
      </xdr:nvSpPr>
      <xdr:spPr bwMode="auto">
        <a:xfrm>
          <a:off x="16192500" y="0"/>
          <a:ext cx="95250" cy="228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31</xdr:col>
      <xdr:colOff>0</xdr:colOff>
      <xdr:row>0</xdr:row>
      <xdr:rowOff>0</xdr:rowOff>
    </xdr:from>
    <xdr:to>
      <xdr:col>31</xdr:col>
      <xdr:colOff>95250</xdr:colOff>
      <xdr:row>1</xdr:row>
      <xdr:rowOff>38101</xdr:rowOff>
    </xdr:to>
    <xdr:sp macro="" textlink="">
      <xdr:nvSpPr>
        <xdr:cNvPr id="674" name="Text Box 676"/>
        <xdr:cNvSpPr txBox="1">
          <a:spLocks noChangeArrowheads="1"/>
        </xdr:cNvSpPr>
      </xdr:nvSpPr>
      <xdr:spPr bwMode="auto">
        <a:xfrm>
          <a:off x="16192500" y="0"/>
          <a:ext cx="95250" cy="228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31</xdr:col>
      <xdr:colOff>0</xdr:colOff>
      <xdr:row>0</xdr:row>
      <xdr:rowOff>0</xdr:rowOff>
    </xdr:from>
    <xdr:to>
      <xdr:col>31</xdr:col>
      <xdr:colOff>95250</xdr:colOff>
      <xdr:row>1</xdr:row>
      <xdr:rowOff>38101</xdr:rowOff>
    </xdr:to>
    <xdr:sp macro="" textlink="">
      <xdr:nvSpPr>
        <xdr:cNvPr id="675" name="Text Box 677"/>
        <xdr:cNvSpPr txBox="1">
          <a:spLocks noChangeArrowheads="1"/>
        </xdr:cNvSpPr>
      </xdr:nvSpPr>
      <xdr:spPr bwMode="auto">
        <a:xfrm>
          <a:off x="16192500" y="0"/>
          <a:ext cx="95250" cy="228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31</xdr:col>
      <xdr:colOff>0</xdr:colOff>
      <xdr:row>0</xdr:row>
      <xdr:rowOff>0</xdr:rowOff>
    </xdr:from>
    <xdr:to>
      <xdr:col>31</xdr:col>
      <xdr:colOff>95250</xdr:colOff>
      <xdr:row>1</xdr:row>
      <xdr:rowOff>38101</xdr:rowOff>
    </xdr:to>
    <xdr:sp macro="" textlink="">
      <xdr:nvSpPr>
        <xdr:cNvPr id="676" name="Text Box 678"/>
        <xdr:cNvSpPr txBox="1">
          <a:spLocks noChangeArrowheads="1"/>
        </xdr:cNvSpPr>
      </xdr:nvSpPr>
      <xdr:spPr bwMode="auto">
        <a:xfrm>
          <a:off x="16192500" y="0"/>
          <a:ext cx="95250" cy="228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31</xdr:col>
      <xdr:colOff>0</xdr:colOff>
      <xdr:row>0</xdr:row>
      <xdr:rowOff>0</xdr:rowOff>
    </xdr:from>
    <xdr:to>
      <xdr:col>31</xdr:col>
      <xdr:colOff>95250</xdr:colOff>
      <xdr:row>1</xdr:row>
      <xdr:rowOff>38101</xdr:rowOff>
    </xdr:to>
    <xdr:sp macro="" textlink="">
      <xdr:nvSpPr>
        <xdr:cNvPr id="677" name="Text Box 679"/>
        <xdr:cNvSpPr txBox="1">
          <a:spLocks noChangeArrowheads="1"/>
        </xdr:cNvSpPr>
      </xdr:nvSpPr>
      <xdr:spPr bwMode="auto">
        <a:xfrm>
          <a:off x="16192500" y="0"/>
          <a:ext cx="95250" cy="228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31</xdr:col>
      <xdr:colOff>0</xdr:colOff>
      <xdr:row>0</xdr:row>
      <xdr:rowOff>0</xdr:rowOff>
    </xdr:from>
    <xdr:to>
      <xdr:col>31</xdr:col>
      <xdr:colOff>95250</xdr:colOff>
      <xdr:row>1</xdr:row>
      <xdr:rowOff>38101</xdr:rowOff>
    </xdr:to>
    <xdr:sp macro="" textlink="">
      <xdr:nvSpPr>
        <xdr:cNvPr id="678" name="Text Box 680"/>
        <xdr:cNvSpPr txBox="1">
          <a:spLocks noChangeArrowheads="1"/>
        </xdr:cNvSpPr>
      </xdr:nvSpPr>
      <xdr:spPr bwMode="auto">
        <a:xfrm>
          <a:off x="16192500" y="0"/>
          <a:ext cx="95250" cy="228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31</xdr:col>
      <xdr:colOff>0</xdr:colOff>
      <xdr:row>0</xdr:row>
      <xdr:rowOff>0</xdr:rowOff>
    </xdr:from>
    <xdr:to>
      <xdr:col>31</xdr:col>
      <xdr:colOff>95250</xdr:colOff>
      <xdr:row>1</xdr:row>
      <xdr:rowOff>38101</xdr:rowOff>
    </xdr:to>
    <xdr:sp macro="" textlink="">
      <xdr:nvSpPr>
        <xdr:cNvPr id="679" name="Text Box 681"/>
        <xdr:cNvSpPr txBox="1">
          <a:spLocks noChangeArrowheads="1"/>
        </xdr:cNvSpPr>
      </xdr:nvSpPr>
      <xdr:spPr bwMode="auto">
        <a:xfrm>
          <a:off x="16192500" y="0"/>
          <a:ext cx="95250" cy="228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31</xdr:col>
      <xdr:colOff>0</xdr:colOff>
      <xdr:row>0</xdr:row>
      <xdr:rowOff>0</xdr:rowOff>
    </xdr:from>
    <xdr:to>
      <xdr:col>31</xdr:col>
      <xdr:colOff>95250</xdr:colOff>
      <xdr:row>1</xdr:row>
      <xdr:rowOff>38101</xdr:rowOff>
    </xdr:to>
    <xdr:sp macro="" textlink="">
      <xdr:nvSpPr>
        <xdr:cNvPr id="680" name="Text Box 682"/>
        <xdr:cNvSpPr txBox="1">
          <a:spLocks noChangeArrowheads="1"/>
        </xdr:cNvSpPr>
      </xdr:nvSpPr>
      <xdr:spPr bwMode="auto">
        <a:xfrm>
          <a:off x="16192500" y="0"/>
          <a:ext cx="95250" cy="228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31</xdr:col>
      <xdr:colOff>0</xdr:colOff>
      <xdr:row>0</xdr:row>
      <xdr:rowOff>0</xdr:rowOff>
    </xdr:from>
    <xdr:to>
      <xdr:col>31</xdr:col>
      <xdr:colOff>95250</xdr:colOff>
      <xdr:row>1</xdr:row>
      <xdr:rowOff>38101</xdr:rowOff>
    </xdr:to>
    <xdr:sp macro="" textlink="">
      <xdr:nvSpPr>
        <xdr:cNvPr id="681" name="Text Box 683"/>
        <xdr:cNvSpPr txBox="1">
          <a:spLocks noChangeArrowheads="1"/>
        </xdr:cNvSpPr>
      </xdr:nvSpPr>
      <xdr:spPr bwMode="auto">
        <a:xfrm>
          <a:off x="16192500" y="0"/>
          <a:ext cx="95250" cy="228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31</xdr:col>
      <xdr:colOff>0</xdr:colOff>
      <xdr:row>0</xdr:row>
      <xdr:rowOff>0</xdr:rowOff>
    </xdr:from>
    <xdr:to>
      <xdr:col>31</xdr:col>
      <xdr:colOff>95250</xdr:colOff>
      <xdr:row>1</xdr:row>
      <xdr:rowOff>38101</xdr:rowOff>
    </xdr:to>
    <xdr:sp macro="" textlink="">
      <xdr:nvSpPr>
        <xdr:cNvPr id="682" name="Text Box 684"/>
        <xdr:cNvSpPr txBox="1">
          <a:spLocks noChangeArrowheads="1"/>
        </xdr:cNvSpPr>
      </xdr:nvSpPr>
      <xdr:spPr bwMode="auto">
        <a:xfrm>
          <a:off x="16192500" y="0"/>
          <a:ext cx="95250" cy="228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31</xdr:col>
      <xdr:colOff>0</xdr:colOff>
      <xdr:row>0</xdr:row>
      <xdr:rowOff>0</xdr:rowOff>
    </xdr:from>
    <xdr:to>
      <xdr:col>31</xdr:col>
      <xdr:colOff>95250</xdr:colOff>
      <xdr:row>1</xdr:row>
      <xdr:rowOff>38101</xdr:rowOff>
    </xdr:to>
    <xdr:sp macro="" textlink="">
      <xdr:nvSpPr>
        <xdr:cNvPr id="683" name="Text Box 685"/>
        <xdr:cNvSpPr txBox="1">
          <a:spLocks noChangeArrowheads="1"/>
        </xdr:cNvSpPr>
      </xdr:nvSpPr>
      <xdr:spPr bwMode="auto">
        <a:xfrm>
          <a:off x="16192500" y="0"/>
          <a:ext cx="95250" cy="228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31</xdr:col>
      <xdr:colOff>0</xdr:colOff>
      <xdr:row>0</xdr:row>
      <xdr:rowOff>0</xdr:rowOff>
    </xdr:from>
    <xdr:to>
      <xdr:col>31</xdr:col>
      <xdr:colOff>95250</xdr:colOff>
      <xdr:row>1</xdr:row>
      <xdr:rowOff>38101</xdr:rowOff>
    </xdr:to>
    <xdr:sp macro="" textlink="">
      <xdr:nvSpPr>
        <xdr:cNvPr id="684" name="Text Box 686"/>
        <xdr:cNvSpPr txBox="1">
          <a:spLocks noChangeArrowheads="1"/>
        </xdr:cNvSpPr>
      </xdr:nvSpPr>
      <xdr:spPr bwMode="auto">
        <a:xfrm>
          <a:off x="16192500" y="0"/>
          <a:ext cx="95250" cy="228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31</xdr:col>
      <xdr:colOff>0</xdr:colOff>
      <xdr:row>0</xdr:row>
      <xdr:rowOff>0</xdr:rowOff>
    </xdr:from>
    <xdr:to>
      <xdr:col>31</xdr:col>
      <xdr:colOff>95250</xdr:colOff>
      <xdr:row>1</xdr:row>
      <xdr:rowOff>38101</xdr:rowOff>
    </xdr:to>
    <xdr:sp macro="" textlink="">
      <xdr:nvSpPr>
        <xdr:cNvPr id="685" name="Text Box 687"/>
        <xdr:cNvSpPr txBox="1">
          <a:spLocks noChangeArrowheads="1"/>
        </xdr:cNvSpPr>
      </xdr:nvSpPr>
      <xdr:spPr bwMode="auto">
        <a:xfrm>
          <a:off x="16192500" y="0"/>
          <a:ext cx="95250" cy="228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31</xdr:col>
      <xdr:colOff>0</xdr:colOff>
      <xdr:row>0</xdr:row>
      <xdr:rowOff>0</xdr:rowOff>
    </xdr:from>
    <xdr:to>
      <xdr:col>31</xdr:col>
      <xdr:colOff>95250</xdr:colOff>
      <xdr:row>1</xdr:row>
      <xdr:rowOff>38101</xdr:rowOff>
    </xdr:to>
    <xdr:sp macro="" textlink="">
      <xdr:nvSpPr>
        <xdr:cNvPr id="686" name="Text Box 688"/>
        <xdr:cNvSpPr txBox="1">
          <a:spLocks noChangeArrowheads="1"/>
        </xdr:cNvSpPr>
      </xdr:nvSpPr>
      <xdr:spPr bwMode="auto">
        <a:xfrm>
          <a:off x="16192500" y="0"/>
          <a:ext cx="95250" cy="228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31</xdr:col>
      <xdr:colOff>0</xdr:colOff>
      <xdr:row>0</xdr:row>
      <xdr:rowOff>0</xdr:rowOff>
    </xdr:from>
    <xdr:to>
      <xdr:col>31</xdr:col>
      <xdr:colOff>95250</xdr:colOff>
      <xdr:row>1</xdr:row>
      <xdr:rowOff>38101</xdr:rowOff>
    </xdr:to>
    <xdr:sp macro="" textlink="">
      <xdr:nvSpPr>
        <xdr:cNvPr id="687" name="Text Box 689"/>
        <xdr:cNvSpPr txBox="1">
          <a:spLocks noChangeArrowheads="1"/>
        </xdr:cNvSpPr>
      </xdr:nvSpPr>
      <xdr:spPr bwMode="auto">
        <a:xfrm>
          <a:off x="16192500" y="0"/>
          <a:ext cx="95250" cy="228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31</xdr:col>
      <xdr:colOff>0</xdr:colOff>
      <xdr:row>0</xdr:row>
      <xdr:rowOff>0</xdr:rowOff>
    </xdr:from>
    <xdr:to>
      <xdr:col>31</xdr:col>
      <xdr:colOff>95250</xdr:colOff>
      <xdr:row>1</xdr:row>
      <xdr:rowOff>38101</xdr:rowOff>
    </xdr:to>
    <xdr:sp macro="" textlink="">
      <xdr:nvSpPr>
        <xdr:cNvPr id="688" name="Text Box 690"/>
        <xdr:cNvSpPr txBox="1">
          <a:spLocks noChangeArrowheads="1"/>
        </xdr:cNvSpPr>
      </xdr:nvSpPr>
      <xdr:spPr bwMode="auto">
        <a:xfrm>
          <a:off x="16192500" y="0"/>
          <a:ext cx="95250" cy="228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31</xdr:col>
      <xdr:colOff>0</xdr:colOff>
      <xdr:row>0</xdr:row>
      <xdr:rowOff>0</xdr:rowOff>
    </xdr:from>
    <xdr:to>
      <xdr:col>31</xdr:col>
      <xdr:colOff>95250</xdr:colOff>
      <xdr:row>1</xdr:row>
      <xdr:rowOff>38101</xdr:rowOff>
    </xdr:to>
    <xdr:sp macro="" textlink="">
      <xdr:nvSpPr>
        <xdr:cNvPr id="689" name="Text Box 691"/>
        <xdr:cNvSpPr txBox="1">
          <a:spLocks noChangeArrowheads="1"/>
        </xdr:cNvSpPr>
      </xdr:nvSpPr>
      <xdr:spPr bwMode="auto">
        <a:xfrm>
          <a:off x="16192500" y="0"/>
          <a:ext cx="95250" cy="228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31</xdr:col>
      <xdr:colOff>0</xdr:colOff>
      <xdr:row>0</xdr:row>
      <xdr:rowOff>0</xdr:rowOff>
    </xdr:from>
    <xdr:to>
      <xdr:col>31</xdr:col>
      <xdr:colOff>95250</xdr:colOff>
      <xdr:row>1</xdr:row>
      <xdr:rowOff>38101</xdr:rowOff>
    </xdr:to>
    <xdr:sp macro="" textlink="">
      <xdr:nvSpPr>
        <xdr:cNvPr id="690" name="Text Box 692"/>
        <xdr:cNvSpPr txBox="1">
          <a:spLocks noChangeArrowheads="1"/>
        </xdr:cNvSpPr>
      </xdr:nvSpPr>
      <xdr:spPr bwMode="auto">
        <a:xfrm>
          <a:off x="16192500" y="0"/>
          <a:ext cx="95250" cy="228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31</xdr:col>
      <xdr:colOff>0</xdr:colOff>
      <xdr:row>0</xdr:row>
      <xdr:rowOff>0</xdr:rowOff>
    </xdr:from>
    <xdr:to>
      <xdr:col>31</xdr:col>
      <xdr:colOff>95250</xdr:colOff>
      <xdr:row>1</xdr:row>
      <xdr:rowOff>38101</xdr:rowOff>
    </xdr:to>
    <xdr:sp macro="" textlink="">
      <xdr:nvSpPr>
        <xdr:cNvPr id="691" name="Text Box 693"/>
        <xdr:cNvSpPr txBox="1">
          <a:spLocks noChangeArrowheads="1"/>
        </xdr:cNvSpPr>
      </xdr:nvSpPr>
      <xdr:spPr bwMode="auto">
        <a:xfrm>
          <a:off x="16192500" y="0"/>
          <a:ext cx="95250" cy="228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31</xdr:col>
      <xdr:colOff>0</xdr:colOff>
      <xdr:row>0</xdr:row>
      <xdr:rowOff>0</xdr:rowOff>
    </xdr:from>
    <xdr:to>
      <xdr:col>31</xdr:col>
      <xdr:colOff>95250</xdr:colOff>
      <xdr:row>1</xdr:row>
      <xdr:rowOff>38101</xdr:rowOff>
    </xdr:to>
    <xdr:sp macro="" textlink="">
      <xdr:nvSpPr>
        <xdr:cNvPr id="692" name="Text Box 694"/>
        <xdr:cNvSpPr txBox="1">
          <a:spLocks noChangeArrowheads="1"/>
        </xdr:cNvSpPr>
      </xdr:nvSpPr>
      <xdr:spPr bwMode="auto">
        <a:xfrm>
          <a:off x="16192500" y="0"/>
          <a:ext cx="95250" cy="228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31</xdr:col>
      <xdr:colOff>0</xdr:colOff>
      <xdr:row>0</xdr:row>
      <xdr:rowOff>0</xdr:rowOff>
    </xdr:from>
    <xdr:to>
      <xdr:col>31</xdr:col>
      <xdr:colOff>95250</xdr:colOff>
      <xdr:row>1</xdr:row>
      <xdr:rowOff>38101</xdr:rowOff>
    </xdr:to>
    <xdr:sp macro="" textlink="">
      <xdr:nvSpPr>
        <xdr:cNvPr id="693" name="Text Box 695"/>
        <xdr:cNvSpPr txBox="1">
          <a:spLocks noChangeArrowheads="1"/>
        </xdr:cNvSpPr>
      </xdr:nvSpPr>
      <xdr:spPr bwMode="auto">
        <a:xfrm>
          <a:off x="16192500" y="0"/>
          <a:ext cx="95250" cy="228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31</xdr:col>
      <xdr:colOff>0</xdr:colOff>
      <xdr:row>0</xdr:row>
      <xdr:rowOff>0</xdr:rowOff>
    </xdr:from>
    <xdr:to>
      <xdr:col>31</xdr:col>
      <xdr:colOff>95250</xdr:colOff>
      <xdr:row>1</xdr:row>
      <xdr:rowOff>38101</xdr:rowOff>
    </xdr:to>
    <xdr:sp macro="" textlink="">
      <xdr:nvSpPr>
        <xdr:cNvPr id="694" name="Text Box 696"/>
        <xdr:cNvSpPr txBox="1">
          <a:spLocks noChangeArrowheads="1"/>
        </xdr:cNvSpPr>
      </xdr:nvSpPr>
      <xdr:spPr bwMode="auto">
        <a:xfrm>
          <a:off x="16192500" y="0"/>
          <a:ext cx="95250" cy="228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31</xdr:col>
      <xdr:colOff>0</xdr:colOff>
      <xdr:row>0</xdr:row>
      <xdr:rowOff>0</xdr:rowOff>
    </xdr:from>
    <xdr:to>
      <xdr:col>31</xdr:col>
      <xdr:colOff>95250</xdr:colOff>
      <xdr:row>1</xdr:row>
      <xdr:rowOff>38101</xdr:rowOff>
    </xdr:to>
    <xdr:sp macro="" textlink="">
      <xdr:nvSpPr>
        <xdr:cNvPr id="695" name="Text Box 697"/>
        <xdr:cNvSpPr txBox="1">
          <a:spLocks noChangeArrowheads="1"/>
        </xdr:cNvSpPr>
      </xdr:nvSpPr>
      <xdr:spPr bwMode="auto">
        <a:xfrm>
          <a:off x="16192500" y="0"/>
          <a:ext cx="95250" cy="228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31</xdr:col>
      <xdr:colOff>0</xdr:colOff>
      <xdr:row>0</xdr:row>
      <xdr:rowOff>0</xdr:rowOff>
    </xdr:from>
    <xdr:to>
      <xdr:col>31</xdr:col>
      <xdr:colOff>95250</xdr:colOff>
      <xdr:row>1</xdr:row>
      <xdr:rowOff>38101</xdr:rowOff>
    </xdr:to>
    <xdr:sp macro="" textlink="">
      <xdr:nvSpPr>
        <xdr:cNvPr id="696" name="Text Box 698"/>
        <xdr:cNvSpPr txBox="1">
          <a:spLocks noChangeArrowheads="1"/>
        </xdr:cNvSpPr>
      </xdr:nvSpPr>
      <xdr:spPr bwMode="auto">
        <a:xfrm>
          <a:off x="16192500" y="0"/>
          <a:ext cx="95250" cy="228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31</xdr:col>
      <xdr:colOff>0</xdr:colOff>
      <xdr:row>0</xdr:row>
      <xdr:rowOff>0</xdr:rowOff>
    </xdr:from>
    <xdr:to>
      <xdr:col>31</xdr:col>
      <xdr:colOff>95250</xdr:colOff>
      <xdr:row>1</xdr:row>
      <xdr:rowOff>38101</xdr:rowOff>
    </xdr:to>
    <xdr:sp macro="" textlink="">
      <xdr:nvSpPr>
        <xdr:cNvPr id="697" name="Text Box 699"/>
        <xdr:cNvSpPr txBox="1">
          <a:spLocks noChangeArrowheads="1"/>
        </xdr:cNvSpPr>
      </xdr:nvSpPr>
      <xdr:spPr bwMode="auto">
        <a:xfrm>
          <a:off x="16192500" y="0"/>
          <a:ext cx="95250" cy="228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31</xdr:col>
      <xdr:colOff>0</xdr:colOff>
      <xdr:row>0</xdr:row>
      <xdr:rowOff>0</xdr:rowOff>
    </xdr:from>
    <xdr:to>
      <xdr:col>31</xdr:col>
      <xdr:colOff>95250</xdr:colOff>
      <xdr:row>1</xdr:row>
      <xdr:rowOff>38101</xdr:rowOff>
    </xdr:to>
    <xdr:sp macro="" textlink="">
      <xdr:nvSpPr>
        <xdr:cNvPr id="698" name="Text Box 700"/>
        <xdr:cNvSpPr txBox="1">
          <a:spLocks noChangeArrowheads="1"/>
        </xdr:cNvSpPr>
      </xdr:nvSpPr>
      <xdr:spPr bwMode="auto">
        <a:xfrm>
          <a:off x="16192500" y="0"/>
          <a:ext cx="95250" cy="228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32</xdr:col>
      <xdr:colOff>0</xdr:colOff>
      <xdr:row>0</xdr:row>
      <xdr:rowOff>0</xdr:rowOff>
    </xdr:from>
    <xdr:to>
      <xdr:col>32</xdr:col>
      <xdr:colOff>95250</xdr:colOff>
      <xdr:row>1</xdr:row>
      <xdr:rowOff>38101</xdr:rowOff>
    </xdr:to>
    <xdr:sp macro="" textlink="">
      <xdr:nvSpPr>
        <xdr:cNvPr id="699" name="Text Box 701"/>
        <xdr:cNvSpPr txBox="1">
          <a:spLocks noChangeArrowheads="1"/>
        </xdr:cNvSpPr>
      </xdr:nvSpPr>
      <xdr:spPr bwMode="auto">
        <a:xfrm>
          <a:off x="16659225" y="0"/>
          <a:ext cx="95250" cy="228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32</xdr:col>
      <xdr:colOff>0</xdr:colOff>
      <xdr:row>0</xdr:row>
      <xdr:rowOff>0</xdr:rowOff>
    </xdr:from>
    <xdr:to>
      <xdr:col>32</xdr:col>
      <xdr:colOff>95250</xdr:colOff>
      <xdr:row>1</xdr:row>
      <xdr:rowOff>38101</xdr:rowOff>
    </xdr:to>
    <xdr:sp macro="" textlink="">
      <xdr:nvSpPr>
        <xdr:cNvPr id="700" name="Text Box 702"/>
        <xdr:cNvSpPr txBox="1">
          <a:spLocks noChangeArrowheads="1"/>
        </xdr:cNvSpPr>
      </xdr:nvSpPr>
      <xdr:spPr bwMode="auto">
        <a:xfrm>
          <a:off x="16659225" y="0"/>
          <a:ext cx="95250" cy="228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32</xdr:col>
      <xdr:colOff>0</xdr:colOff>
      <xdr:row>0</xdr:row>
      <xdr:rowOff>0</xdr:rowOff>
    </xdr:from>
    <xdr:to>
      <xdr:col>32</xdr:col>
      <xdr:colOff>95250</xdr:colOff>
      <xdr:row>1</xdr:row>
      <xdr:rowOff>38101</xdr:rowOff>
    </xdr:to>
    <xdr:sp macro="" textlink="">
      <xdr:nvSpPr>
        <xdr:cNvPr id="701" name="Text Box 703"/>
        <xdr:cNvSpPr txBox="1">
          <a:spLocks noChangeArrowheads="1"/>
        </xdr:cNvSpPr>
      </xdr:nvSpPr>
      <xdr:spPr bwMode="auto">
        <a:xfrm>
          <a:off x="16659225" y="0"/>
          <a:ext cx="95250" cy="228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32</xdr:col>
      <xdr:colOff>0</xdr:colOff>
      <xdr:row>0</xdr:row>
      <xdr:rowOff>0</xdr:rowOff>
    </xdr:from>
    <xdr:to>
      <xdr:col>32</xdr:col>
      <xdr:colOff>95250</xdr:colOff>
      <xdr:row>1</xdr:row>
      <xdr:rowOff>38101</xdr:rowOff>
    </xdr:to>
    <xdr:sp macro="" textlink="">
      <xdr:nvSpPr>
        <xdr:cNvPr id="702" name="Text Box 704"/>
        <xdr:cNvSpPr txBox="1">
          <a:spLocks noChangeArrowheads="1"/>
        </xdr:cNvSpPr>
      </xdr:nvSpPr>
      <xdr:spPr bwMode="auto">
        <a:xfrm>
          <a:off x="16659225" y="0"/>
          <a:ext cx="95250" cy="228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32</xdr:col>
      <xdr:colOff>0</xdr:colOff>
      <xdr:row>0</xdr:row>
      <xdr:rowOff>0</xdr:rowOff>
    </xdr:from>
    <xdr:to>
      <xdr:col>32</xdr:col>
      <xdr:colOff>95250</xdr:colOff>
      <xdr:row>1</xdr:row>
      <xdr:rowOff>38101</xdr:rowOff>
    </xdr:to>
    <xdr:sp macro="" textlink="">
      <xdr:nvSpPr>
        <xdr:cNvPr id="703" name="Text Box 705"/>
        <xdr:cNvSpPr txBox="1">
          <a:spLocks noChangeArrowheads="1"/>
        </xdr:cNvSpPr>
      </xdr:nvSpPr>
      <xdr:spPr bwMode="auto">
        <a:xfrm>
          <a:off x="16659225" y="0"/>
          <a:ext cx="95250" cy="228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32</xdr:col>
      <xdr:colOff>0</xdr:colOff>
      <xdr:row>0</xdr:row>
      <xdr:rowOff>0</xdr:rowOff>
    </xdr:from>
    <xdr:to>
      <xdr:col>32</xdr:col>
      <xdr:colOff>95250</xdr:colOff>
      <xdr:row>1</xdr:row>
      <xdr:rowOff>38101</xdr:rowOff>
    </xdr:to>
    <xdr:sp macro="" textlink="">
      <xdr:nvSpPr>
        <xdr:cNvPr id="704" name="Text Box 706"/>
        <xdr:cNvSpPr txBox="1">
          <a:spLocks noChangeArrowheads="1"/>
        </xdr:cNvSpPr>
      </xdr:nvSpPr>
      <xdr:spPr bwMode="auto">
        <a:xfrm>
          <a:off x="16659225" y="0"/>
          <a:ext cx="95250" cy="228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32</xdr:col>
      <xdr:colOff>0</xdr:colOff>
      <xdr:row>0</xdr:row>
      <xdr:rowOff>0</xdr:rowOff>
    </xdr:from>
    <xdr:to>
      <xdr:col>32</xdr:col>
      <xdr:colOff>95250</xdr:colOff>
      <xdr:row>1</xdr:row>
      <xdr:rowOff>38101</xdr:rowOff>
    </xdr:to>
    <xdr:sp macro="" textlink="">
      <xdr:nvSpPr>
        <xdr:cNvPr id="705" name="Text Box 707"/>
        <xdr:cNvSpPr txBox="1">
          <a:spLocks noChangeArrowheads="1"/>
        </xdr:cNvSpPr>
      </xdr:nvSpPr>
      <xdr:spPr bwMode="auto">
        <a:xfrm>
          <a:off x="16659225" y="0"/>
          <a:ext cx="95250" cy="228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32</xdr:col>
      <xdr:colOff>0</xdr:colOff>
      <xdr:row>0</xdr:row>
      <xdr:rowOff>0</xdr:rowOff>
    </xdr:from>
    <xdr:to>
      <xdr:col>32</xdr:col>
      <xdr:colOff>95250</xdr:colOff>
      <xdr:row>1</xdr:row>
      <xdr:rowOff>38101</xdr:rowOff>
    </xdr:to>
    <xdr:sp macro="" textlink="">
      <xdr:nvSpPr>
        <xdr:cNvPr id="706" name="Text Box 708"/>
        <xdr:cNvSpPr txBox="1">
          <a:spLocks noChangeArrowheads="1"/>
        </xdr:cNvSpPr>
      </xdr:nvSpPr>
      <xdr:spPr bwMode="auto">
        <a:xfrm>
          <a:off x="16659225" y="0"/>
          <a:ext cx="95250" cy="228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32</xdr:col>
      <xdr:colOff>0</xdr:colOff>
      <xdr:row>0</xdr:row>
      <xdr:rowOff>0</xdr:rowOff>
    </xdr:from>
    <xdr:to>
      <xdr:col>32</xdr:col>
      <xdr:colOff>95250</xdr:colOff>
      <xdr:row>1</xdr:row>
      <xdr:rowOff>38101</xdr:rowOff>
    </xdr:to>
    <xdr:sp macro="" textlink="">
      <xdr:nvSpPr>
        <xdr:cNvPr id="707" name="Text Box 709"/>
        <xdr:cNvSpPr txBox="1">
          <a:spLocks noChangeArrowheads="1"/>
        </xdr:cNvSpPr>
      </xdr:nvSpPr>
      <xdr:spPr bwMode="auto">
        <a:xfrm>
          <a:off x="16659225" y="0"/>
          <a:ext cx="95250" cy="228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32</xdr:col>
      <xdr:colOff>0</xdr:colOff>
      <xdr:row>0</xdr:row>
      <xdr:rowOff>0</xdr:rowOff>
    </xdr:from>
    <xdr:to>
      <xdr:col>32</xdr:col>
      <xdr:colOff>95250</xdr:colOff>
      <xdr:row>1</xdr:row>
      <xdr:rowOff>38101</xdr:rowOff>
    </xdr:to>
    <xdr:sp macro="" textlink="">
      <xdr:nvSpPr>
        <xdr:cNvPr id="708" name="Text Box 710"/>
        <xdr:cNvSpPr txBox="1">
          <a:spLocks noChangeArrowheads="1"/>
        </xdr:cNvSpPr>
      </xdr:nvSpPr>
      <xdr:spPr bwMode="auto">
        <a:xfrm>
          <a:off x="16659225" y="0"/>
          <a:ext cx="95250" cy="228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32</xdr:col>
      <xdr:colOff>0</xdr:colOff>
      <xdr:row>0</xdr:row>
      <xdr:rowOff>0</xdr:rowOff>
    </xdr:from>
    <xdr:to>
      <xdr:col>32</xdr:col>
      <xdr:colOff>95250</xdr:colOff>
      <xdr:row>1</xdr:row>
      <xdr:rowOff>38101</xdr:rowOff>
    </xdr:to>
    <xdr:sp macro="" textlink="">
      <xdr:nvSpPr>
        <xdr:cNvPr id="709" name="Text Box 711"/>
        <xdr:cNvSpPr txBox="1">
          <a:spLocks noChangeArrowheads="1"/>
        </xdr:cNvSpPr>
      </xdr:nvSpPr>
      <xdr:spPr bwMode="auto">
        <a:xfrm>
          <a:off x="16659225" y="0"/>
          <a:ext cx="95250" cy="228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32</xdr:col>
      <xdr:colOff>0</xdr:colOff>
      <xdr:row>0</xdr:row>
      <xdr:rowOff>0</xdr:rowOff>
    </xdr:from>
    <xdr:to>
      <xdr:col>32</xdr:col>
      <xdr:colOff>95250</xdr:colOff>
      <xdr:row>1</xdr:row>
      <xdr:rowOff>38101</xdr:rowOff>
    </xdr:to>
    <xdr:sp macro="" textlink="">
      <xdr:nvSpPr>
        <xdr:cNvPr id="710" name="Text Box 712"/>
        <xdr:cNvSpPr txBox="1">
          <a:spLocks noChangeArrowheads="1"/>
        </xdr:cNvSpPr>
      </xdr:nvSpPr>
      <xdr:spPr bwMode="auto">
        <a:xfrm>
          <a:off x="16659225" y="0"/>
          <a:ext cx="95250" cy="228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32</xdr:col>
      <xdr:colOff>0</xdr:colOff>
      <xdr:row>0</xdr:row>
      <xdr:rowOff>0</xdr:rowOff>
    </xdr:from>
    <xdr:to>
      <xdr:col>32</xdr:col>
      <xdr:colOff>95250</xdr:colOff>
      <xdr:row>1</xdr:row>
      <xdr:rowOff>38101</xdr:rowOff>
    </xdr:to>
    <xdr:sp macro="" textlink="">
      <xdr:nvSpPr>
        <xdr:cNvPr id="711" name="Text Box 713"/>
        <xdr:cNvSpPr txBox="1">
          <a:spLocks noChangeArrowheads="1"/>
        </xdr:cNvSpPr>
      </xdr:nvSpPr>
      <xdr:spPr bwMode="auto">
        <a:xfrm>
          <a:off x="16659225" y="0"/>
          <a:ext cx="95250" cy="228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32</xdr:col>
      <xdr:colOff>0</xdr:colOff>
      <xdr:row>0</xdr:row>
      <xdr:rowOff>0</xdr:rowOff>
    </xdr:from>
    <xdr:to>
      <xdr:col>32</xdr:col>
      <xdr:colOff>95250</xdr:colOff>
      <xdr:row>1</xdr:row>
      <xdr:rowOff>38101</xdr:rowOff>
    </xdr:to>
    <xdr:sp macro="" textlink="">
      <xdr:nvSpPr>
        <xdr:cNvPr id="712" name="Text Box 714"/>
        <xdr:cNvSpPr txBox="1">
          <a:spLocks noChangeArrowheads="1"/>
        </xdr:cNvSpPr>
      </xdr:nvSpPr>
      <xdr:spPr bwMode="auto">
        <a:xfrm>
          <a:off x="16659225" y="0"/>
          <a:ext cx="95250" cy="228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32</xdr:col>
      <xdr:colOff>0</xdr:colOff>
      <xdr:row>0</xdr:row>
      <xdr:rowOff>0</xdr:rowOff>
    </xdr:from>
    <xdr:to>
      <xdr:col>32</xdr:col>
      <xdr:colOff>95250</xdr:colOff>
      <xdr:row>1</xdr:row>
      <xdr:rowOff>38101</xdr:rowOff>
    </xdr:to>
    <xdr:sp macro="" textlink="">
      <xdr:nvSpPr>
        <xdr:cNvPr id="713" name="Text Box 715"/>
        <xdr:cNvSpPr txBox="1">
          <a:spLocks noChangeArrowheads="1"/>
        </xdr:cNvSpPr>
      </xdr:nvSpPr>
      <xdr:spPr bwMode="auto">
        <a:xfrm>
          <a:off x="16659225" y="0"/>
          <a:ext cx="95250" cy="228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32</xdr:col>
      <xdr:colOff>0</xdr:colOff>
      <xdr:row>0</xdr:row>
      <xdr:rowOff>0</xdr:rowOff>
    </xdr:from>
    <xdr:to>
      <xdr:col>32</xdr:col>
      <xdr:colOff>95250</xdr:colOff>
      <xdr:row>1</xdr:row>
      <xdr:rowOff>38101</xdr:rowOff>
    </xdr:to>
    <xdr:sp macro="" textlink="">
      <xdr:nvSpPr>
        <xdr:cNvPr id="714" name="Text Box 716"/>
        <xdr:cNvSpPr txBox="1">
          <a:spLocks noChangeArrowheads="1"/>
        </xdr:cNvSpPr>
      </xdr:nvSpPr>
      <xdr:spPr bwMode="auto">
        <a:xfrm>
          <a:off x="16659225" y="0"/>
          <a:ext cx="95250" cy="228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32</xdr:col>
      <xdr:colOff>0</xdr:colOff>
      <xdr:row>0</xdr:row>
      <xdr:rowOff>0</xdr:rowOff>
    </xdr:from>
    <xdr:to>
      <xdr:col>32</xdr:col>
      <xdr:colOff>95250</xdr:colOff>
      <xdr:row>1</xdr:row>
      <xdr:rowOff>38101</xdr:rowOff>
    </xdr:to>
    <xdr:sp macro="" textlink="">
      <xdr:nvSpPr>
        <xdr:cNvPr id="715" name="Text Box 717"/>
        <xdr:cNvSpPr txBox="1">
          <a:spLocks noChangeArrowheads="1"/>
        </xdr:cNvSpPr>
      </xdr:nvSpPr>
      <xdr:spPr bwMode="auto">
        <a:xfrm>
          <a:off x="16659225" y="0"/>
          <a:ext cx="95250" cy="228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32</xdr:col>
      <xdr:colOff>0</xdr:colOff>
      <xdr:row>0</xdr:row>
      <xdr:rowOff>0</xdr:rowOff>
    </xdr:from>
    <xdr:to>
      <xdr:col>32</xdr:col>
      <xdr:colOff>95250</xdr:colOff>
      <xdr:row>1</xdr:row>
      <xdr:rowOff>38101</xdr:rowOff>
    </xdr:to>
    <xdr:sp macro="" textlink="">
      <xdr:nvSpPr>
        <xdr:cNvPr id="716" name="Text Box 718"/>
        <xdr:cNvSpPr txBox="1">
          <a:spLocks noChangeArrowheads="1"/>
        </xdr:cNvSpPr>
      </xdr:nvSpPr>
      <xdr:spPr bwMode="auto">
        <a:xfrm>
          <a:off x="16659225" y="0"/>
          <a:ext cx="95250" cy="228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32</xdr:col>
      <xdr:colOff>0</xdr:colOff>
      <xdr:row>0</xdr:row>
      <xdr:rowOff>0</xdr:rowOff>
    </xdr:from>
    <xdr:to>
      <xdr:col>32</xdr:col>
      <xdr:colOff>95250</xdr:colOff>
      <xdr:row>1</xdr:row>
      <xdr:rowOff>38101</xdr:rowOff>
    </xdr:to>
    <xdr:sp macro="" textlink="">
      <xdr:nvSpPr>
        <xdr:cNvPr id="717" name="Text Box 719"/>
        <xdr:cNvSpPr txBox="1">
          <a:spLocks noChangeArrowheads="1"/>
        </xdr:cNvSpPr>
      </xdr:nvSpPr>
      <xdr:spPr bwMode="auto">
        <a:xfrm>
          <a:off x="16659225" y="0"/>
          <a:ext cx="95250" cy="228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32</xdr:col>
      <xdr:colOff>0</xdr:colOff>
      <xdr:row>0</xdr:row>
      <xdr:rowOff>0</xdr:rowOff>
    </xdr:from>
    <xdr:to>
      <xdr:col>32</xdr:col>
      <xdr:colOff>95250</xdr:colOff>
      <xdr:row>1</xdr:row>
      <xdr:rowOff>38101</xdr:rowOff>
    </xdr:to>
    <xdr:sp macro="" textlink="">
      <xdr:nvSpPr>
        <xdr:cNvPr id="718" name="Text Box 720"/>
        <xdr:cNvSpPr txBox="1">
          <a:spLocks noChangeArrowheads="1"/>
        </xdr:cNvSpPr>
      </xdr:nvSpPr>
      <xdr:spPr bwMode="auto">
        <a:xfrm>
          <a:off x="16659225" y="0"/>
          <a:ext cx="95250" cy="228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32</xdr:col>
      <xdr:colOff>0</xdr:colOff>
      <xdr:row>0</xdr:row>
      <xdr:rowOff>0</xdr:rowOff>
    </xdr:from>
    <xdr:to>
      <xdr:col>32</xdr:col>
      <xdr:colOff>95250</xdr:colOff>
      <xdr:row>1</xdr:row>
      <xdr:rowOff>38101</xdr:rowOff>
    </xdr:to>
    <xdr:sp macro="" textlink="">
      <xdr:nvSpPr>
        <xdr:cNvPr id="719" name="Text Box 721"/>
        <xdr:cNvSpPr txBox="1">
          <a:spLocks noChangeArrowheads="1"/>
        </xdr:cNvSpPr>
      </xdr:nvSpPr>
      <xdr:spPr bwMode="auto">
        <a:xfrm>
          <a:off x="16659225" y="0"/>
          <a:ext cx="95250" cy="228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32</xdr:col>
      <xdr:colOff>0</xdr:colOff>
      <xdr:row>0</xdr:row>
      <xdr:rowOff>0</xdr:rowOff>
    </xdr:from>
    <xdr:to>
      <xdr:col>32</xdr:col>
      <xdr:colOff>95250</xdr:colOff>
      <xdr:row>1</xdr:row>
      <xdr:rowOff>38101</xdr:rowOff>
    </xdr:to>
    <xdr:sp macro="" textlink="">
      <xdr:nvSpPr>
        <xdr:cNvPr id="720" name="Text Box 722"/>
        <xdr:cNvSpPr txBox="1">
          <a:spLocks noChangeArrowheads="1"/>
        </xdr:cNvSpPr>
      </xdr:nvSpPr>
      <xdr:spPr bwMode="auto">
        <a:xfrm>
          <a:off x="16659225" y="0"/>
          <a:ext cx="95250" cy="228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32</xdr:col>
      <xdr:colOff>0</xdr:colOff>
      <xdr:row>0</xdr:row>
      <xdr:rowOff>0</xdr:rowOff>
    </xdr:from>
    <xdr:to>
      <xdr:col>32</xdr:col>
      <xdr:colOff>95250</xdr:colOff>
      <xdr:row>1</xdr:row>
      <xdr:rowOff>38101</xdr:rowOff>
    </xdr:to>
    <xdr:sp macro="" textlink="">
      <xdr:nvSpPr>
        <xdr:cNvPr id="721" name="Text Box 723"/>
        <xdr:cNvSpPr txBox="1">
          <a:spLocks noChangeArrowheads="1"/>
        </xdr:cNvSpPr>
      </xdr:nvSpPr>
      <xdr:spPr bwMode="auto">
        <a:xfrm>
          <a:off x="16659225" y="0"/>
          <a:ext cx="95250" cy="228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32</xdr:col>
      <xdr:colOff>0</xdr:colOff>
      <xdr:row>0</xdr:row>
      <xdr:rowOff>0</xdr:rowOff>
    </xdr:from>
    <xdr:to>
      <xdr:col>32</xdr:col>
      <xdr:colOff>95250</xdr:colOff>
      <xdr:row>1</xdr:row>
      <xdr:rowOff>38101</xdr:rowOff>
    </xdr:to>
    <xdr:sp macro="" textlink="">
      <xdr:nvSpPr>
        <xdr:cNvPr id="722" name="Text Box 724"/>
        <xdr:cNvSpPr txBox="1">
          <a:spLocks noChangeArrowheads="1"/>
        </xdr:cNvSpPr>
      </xdr:nvSpPr>
      <xdr:spPr bwMode="auto">
        <a:xfrm>
          <a:off x="16659225" y="0"/>
          <a:ext cx="95250" cy="228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32</xdr:col>
      <xdr:colOff>0</xdr:colOff>
      <xdr:row>0</xdr:row>
      <xdr:rowOff>0</xdr:rowOff>
    </xdr:from>
    <xdr:to>
      <xdr:col>32</xdr:col>
      <xdr:colOff>95250</xdr:colOff>
      <xdr:row>1</xdr:row>
      <xdr:rowOff>38101</xdr:rowOff>
    </xdr:to>
    <xdr:sp macro="" textlink="">
      <xdr:nvSpPr>
        <xdr:cNvPr id="723" name="Text Box 725"/>
        <xdr:cNvSpPr txBox="1">
          <a:spLocks noChangeArrowheads="1"/>
        </xdr:cNvSpPr>
      </xdr:nvSpPr>
      <xdr:spPr bwMode="auto">
        <a:xfrm>
          <a:off x="16659225" y="0"/>
          <a:ext cx="95250" cy="228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32</xdr:col>
      <xdr:colOff>0</xdr:colOff>
      <xdr:row>0</xdr:row>
      <xdr:rowOff>0</xdr:rowOff>
    </xdr:from>
    <xdr:to>
      <xdr:col>32</xdr:col>
      <xdr:colOff>95250</xdr:colOff>
      <xdr:row>1</xdr:row>
      <xdr:rowOff>38101</xdr:rowOff>
    </xdr:to>
    <xdr:sp macro="" textlink="">
      <xdr:nvSpPr>
        <xdr:cNvPr id="724" name="Text Box 726"/>
        <xdr:cNvSpPr txBox="1">
          <a:spLocks noChangeArrowheads="1"/>
        </xdr:cNvSpPr>
      </xdr:nvSpPr>
      <xdr:spPr bwMode="auto">
        <a:xfrm>
          <a:off x="16659225" y="0"/>
          <a:ext cx="95250" cy="228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32</xdr:col>
      <xdr:colOff>0</xdr:colOff>
      <xdr:row>0</xdr:row>
      <xdr:rowOff>0</xdr:rowOff>
    </xdr:from>
    <xdr:to>
      <xdr:col>32</xdr:col>
      <xdr:colOff>95250</xdr:colOff>
      <xdr:row>1</xdr:row>
      <xdr:rowOff>38101</xdr:rowOff>
    </xdr:to>
    <xdr:sp macro="" textlink="">
      <xdr:nvSpPr>
        <xdr:cNvPr id="725" name="Text Box 727"/>
        <xdr:cNvSpPr txBox="1">
          <a:spLocks noChangeArrowheads="1"/>
        </xdr:cNvSpPr>
      </xdr:nvSpPr>
      <xdr:spPr bwMode="auto">
        <a:xfrm>
          <a:off x="16659225" y="0"/>
          <a:ext cx="95250" cy="228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32</xdr:col>
      <xdr:colOff>0</xdr:colOff>
      <xdr:row>0</xdr:row>
      <xdr:rowOff>0</xdr:rowOff>
    </xdr:from>
    <xdr:to>
      <xdr:col>32</xdr:col>
      <xdr:colOff>95250</xdr:colOff>
      <xdr:row>1</xdr:row>
      <xdr:rowOff>38101</xdr:rowOff>
    </xdr:to>
    <xdr:sp macro="" textlink="">
      <xdr:nvSpPr>
        <xdr:cNvPr id="726" name="Text Box 728"/>
        <xdr:cNvSpPr txBox="1">
          <a:spLocks noChangeArrowheads="1"/>
        </xdr:cNvSpPr>
      </xdr:nvSpPr>
      <xdr:spPr bwMode="auto">
        <a:xfrm>
          <a:off x="16659225" y="0"/>
          <a:ext cx="95250" cy="228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32</xdr:col>
      <xdr:colOff>0</xdr:colOff>
      <xdr:row>0</xdr:row>
      <xdr:rowOff>0</xdr:rowOff>
    </xdr:from>
    <xdr:to>
      <xdr:col>32</xdr:col>
      <xdr:colOff>95250</xdr:colOff>
      <xdr:row>1</xdr:row>
      <xdr:rowOff>38101</xdr:rowOff>
    </xdr:to>
    <xdr:sp macro="" textlink="">
      <xdr:nvSpPr>
        <xdr:cNvPr id="727" name="Text Box 729"/>
        <xdr:cNvSpPr txBox="1">
          <a:spLocks noChangeArrowheads="1"/>
        </xdr:cNvSpPr>
      </xdr:nvSpPr>
      <xdr:spPr bwMode="auto">
        <a:xfrm>
          <a:off x="16659225" y="0"/>
          <a:ext cx="95250" cy="228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32</xdr:col>
      <xdr:colOff>0</xdr:colOff>
      <xdr:row>0</xdr:row>
      <xdr:rowOff>0</xdr:rowOff>
    </xdr:from>
    <xdr:to>
      <xdr:col>32</xdr:col>
      <xdr:colOff>95250</xdr:colOff>
      <xdr:row>1</xdr:row>
      <xdr:rowOff>38101</xdr:rowOff>
    </xdr:to>
    <xdr:sp macro="" textlink="">
      <xdr:nvSpPr>
        <xdr:cNvPr id="728" name="Text Box 730"/>
        <xdr:cNvSpPr txBox="1">
          <a:spLocks noChangeArrowheads="1"/>
        </xdr:cNvSpPr>
      </xdr:nvSpPr>
      <xdr:spPr bwMode="auto">
        <a:xfrm>
          <a:off x="16659225" y="0"/>
          <a:ext cx="95250" cy="228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32</xdr:col>
      <xdr:colOff>0</xdr:colOff>
      <xdr:row>0</xdr:row>
      <xdr:rowOff>0</xdr:rowOff>
    </xdr:from>
    <xdr:to>
      <xdr:col>32</xdr:col>
      <xdr:colOff>95250</xdr:colOff>
      <xdr:row>1</xdr:row>
      <xdr:rowOff>38101</xdr:rowOff>
    </xdr:to>
    <xdr:sp macro="" textlink="">
      <xdr:nvSpPr>
        <xdr:cNvPr id="729" name="Text Box 731"/>
        <xdr:cNvSpPr txBox="1">
          <a:spLocks noChangeArrowheads="1"/>
        </xdr:cNvSpPr>
      </xdr:nvSpPr>
      <xdr:spPr bwMode="auto">
        <a:xfrm>
          <a:off x="16659225" y="0"/>
          <a:ext cx="95250" cy="228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32</xdr:col>
      <xdr:colOff>0</xdr:colOff>
      <xdr:row>0</xdr:row>
      <xdr:rowOff>0</xdr:rowOff>
    </xdr:from>
    <xdr:to>
      <xdr:col>32</xdr:col>
      <xdr:colOff>95250</xdr:colOff>
      <xdr:row>1</xdr:row>
      <xdr:rowOff>38101</xdr:rowOff>
    </xdr:to>
    <xdr:sp macro="" textlink="">
      <xdr:nvSpPr>
        <xdr:cNvPr id="730" name="Text Box 732"/>
        <xdr:cNvSpPr txBox="1">
          <a:spLocks noChangeArrowheads="1"/>
        </xdr:cNvSpPr>
      </xdr:nvSpPr>
      <xdr:spPr bwMode="auto">
        <a:xfrm>
          <a:off x="16659225" y="0"/>
          <a:ext cx="95250" cy="228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32</xdr:col>
      <xdr:colOff>0</xdr:colOff>
      <xdr:row>0</xdr:row>
      <xdr:rowOff>0</xdr:rowOff>
    </xdr:from>
    <xdr:to>
      <xdr:col>32</xdr:col>
      <xdr:colOff>95250</xdr:colOff>
      <xdr:row>1</xdr:row>
      <xdr:rowOff>38101</xdr:rowOff>
    </xdr:to>
    <xdr:sp macro="" textlink="">
      <xdr:nvSpPr>
        <xdr:cNvPr id="731" name="Text Box 733"/>
        <xdr:cNvSpPr txBox="1">
          <a:spLocks noChangeArrowheads="1"/>
        </xdr:cNvSpPr>
      </xdr:nvSpPr>
      <xdr:spPr bwMode="auto">
        <a:xfrm>
          <a:off x="16659225" y="0"/>
          <a:ext cx="95250" cy="228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32</xdr:col>
      <xdr:colOff>0</xdr:colOff>
      <xdr:row>0</xdr:row>
      <xdr:rowOff>0</xdr:rowOff>
    </xdr:from>
    <xdr:to>
      <xdr:col>32</xdr:col>
      <xdr:colOff>95250</xdr:colOff>
      <xdr:row>1</xdr:row>
      <xdr:rowOff>38101</xdr:rowOff>
    </xdr:to>
    <xdr:sp macro="" textlink="">
      <xdr:nvSpPr>
        <xdr:cNvPr id="732" name="Text Box 734"/>
        <xdr:cNvSpPr txBox="1">
          <a:spLocks noChangeArrowheads="1"/>
        </xdr:cNvSpPr>
      </xdr:nvSpPr>
      <xdr:spPr bwMode="auto">
        <a:xfrm>
          <a:off x="16659225" y="0"/>
          <a:ext cx="95250" cy="228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32</xdr:col>
      <xdr:colOff>0</xdr:colOff>
      <xdr:row>0</xdr:row>
      <xdr:rowOff>0</xdr:rowOff>
    </xdr:from>
    <xdr:to>
      <xdr:col>32</xdr:col>
      <xdr:colOff>95250</xdr:colOff>
      <xdr:row>1</xdr:row>
      <xdr:rowOff>38101</xdr:rowOff>
    </xdr:to>
    <xdr:sp macro="" textlink="">
      <xdr:nvSpPr>
        <xdr:cNvPr id="733" name="Text Box 735"/>
        <xdr:cNvSpPr txBox="1">
          <a:spLocks noChangeArrowheads="1"/>
        </xdr:cNvSpPr>
      </xdr:nvSpPr>
      <xdr:spPr bwMode="auto">
        <a:xfrm>
          <a:off x="16659225" y="0"/>
          <a:ext cx="95250" cy="228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32</xdr:col>
      <xdr:colOff>0</xdr:colOff>
      <xdr:row>0</xdr:row>
      <xdr:rowOff>0</xdr:rowOff>
    </xdr:from>
    <xdr:to>
      <xdr:col>32</xdr:col>
      <xdr:colOff>95250</xdr:colOff>
      <xdr:row>1</xdr:row>
      <xdr:rowOff>38101</xdr:rowOff>
    </xdr:to>
    <xdr:sp macro="" textlink="">
      <xdr:nvSpPr>
        <xdr:cNvPr id="734" name="Text Box 736"/>
        <xdr:cNvSpPr txBox="1">
          <a:spLocks noChangeArrowheads="1"/>
        </xdr:cNvSpPr>
      </xdr:nvSpPr>
      <xdr:spPr bwMode="auto">
        <a:xfrm>
          <a:off x="16659225" y="0"/>
          <a:ext cx="95250" cy="228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32</xdr:col>
      <xdr:colOff>0</xdr:colOff>
      <xdr:row>0</xdr:row>
      <xdr:rowOff>0</xdr:rowOff>
    </xdr:from>
    <xdr:to>
      <xdr:col>32</xdr:col>
      <xdr:colOff>95250</xdr:colOff>
      <xdr:row>1</xdr:row>
      <xdr:rowOff>38101</xdr:rowOff>
    </xdr:to>
    <xdr:sp macro="" textlink="">
      <xdr:nvSpPr>
        <xdr:cNvPr id="735" name="Text Box 737"/>
        <xdr:cNvSpPr txBox="1">
          <a:spLocks noChangeArrowheads="1"/>
        </xdr:cNvSpPr>
      </xdr:nvSpPr>
      <xdr:spPr bwMode="auto">
        <a:xfrm>
          <a:off x="16659225" y="0"/>
          <a:ext cx="95250" cy="228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32</xdr:col>
      <xdr:colOff>0</xdr:colOff>
      <xdr:row>0</xdr:row>
      <xdr:rowOff>0</xdr:rowOff>
    </xdr:from>
    <xdr:to>
      <xdr:col>32</xdr:col>
      <xdr:colOff>95250</xdr:colOff>
      <xdr:row>1</xdr:row>
      <xdr:rowOff>38101</xdr:rowOff>
    </xdr:to>
    <xdr:sp macro="" textlink="">
      <xdr:nvSpPr>
        <xdr:cNvPr id="736" name="Text Box 738"/>
        <xdr:cNvSpPr txBox="1">
          <a:spLocks noChangeArrowheads="1"/>
        </xdr:cNvSpPr>
      </xdr:nvSpPr>
      <xdr:spPr bwMode="auto">
        <a:xfrm>
          <a:off x="16659225" y="0"/>
          <a:ext cx="95250" cy="228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32</xdr:col>
      <xdr:colOff>0</xdr:colOff>
      <xdr:row>0</xdr:row>
      <xdr:rowOff>0</xdr:rowOff>
    </xdr:from>
    <xdr:to>
      <xdr:col>32</xdr:col>
      <xdr:colOff>95250</xdr:colOff>
      <xdr:row>1</xdr:row>
      <xdr:rowOff>38101</xdr:rowOff>
    </xdr:to>
    <xdr:sp macro="" textlink="">
      <xdr:nvSpPr>
        <xdr:cNvPr id="737" name="Text Box 739"/>
        <xdr:cNvSpPr txBox="1">
          <a:spLocks noChangeArrowheads="1"/>
        </xdr:cNvSpPr>
      </xdr:nvSpPr>
      <xdr:spPr bwMode="auto">
        <a:xfrm>
          <a:off x="16659225" y="0"/>
          <a:ext cx="95250" cy="228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32</xdr:col>
      <xdr:colOff>0</xdr:colOff>
      <xdr:row>0</xdr:row>
      <xdr:rowOff>0</xdr:rowOff>
    </xdr:from>
    <xdr:to>
      <xdr:col>32</xdr:col>
      <xdr:colOff>95250</xdr:colOff>
      <xdr:row>1</xdr:row>
      <xdr:rowOff>38101</xdr:rowOff>
    </xdr:to>
    <xdr:sp macro="" textlink="">
      <xdr:nvSpPr>
        <xdr:cNvPr id="738" name="Text Box 740"/>
        <xdr:cNvSpPr txBox="1">
          <a:spLocks noChangeArrowheads="1"/>
        </xdr:cNvSpPr>
      </xdr:nvSpPr>
      <xdr:spPr bwMode="auto">
        <a:xfrm>
          <a:off x="16659225" y="0"/>
          <a:ext cx="95250" cy="228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32</xdr:col>
      <xdr:colOff>0</xdr:colOff>
      <xdr:row>0</xdr:row>
      <xdr:rowOff>0</xdr:rowOff>
    </xdr:from>
    <xdr:to>
      <xdr:col>32</xdr:col>
      <xdr:colOff>95250</xdr:colOff>
      <xdr:row>1</xdr:row>
      <xdr:rowOff>38101</xdr:rowOff>
    </xdr:to>
    <xdr:sp macro="" textlink="">
      <xdr:nvSpPr>
        <xdr:cNvPr id="739" name="Text Box 741"/>
        <xdr:cNvSpPr txBox="1">
          <a:spLocks noChangeArrowheads="1"/>
        </xdr:cNvSpPr>
      </xdr:nvSpPr>
      <xdr:spPr bwMode="auto">
        <a:xfrm>
          <a:off x="16659225" y="0"/>
          <a:ext cx="95250" cy="228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32</xdr:col>
      <xdr:colOff>0</xdr:colOff>
      <xdr:row>0</xdr:row>
      <xdr:rowOff>0</xdr:rowOff>
    </xdr:from>
    <xdr:to>
      <xdr:col>32</xdr:col>
      <xdr:colOff>95250</xdr:colOff>
      <xdr:row>1</xdr:row>
      <xdr:rowOff>38101</xdr:rowOff>
    </xdr:to>
    <xdr:sp macro="" textlink="">
      <xdr:nvSpPr>
        <xdr:cNvPr id="740" name="Text Box 742"/>
        <xdr:cNvSpPr txBox="1">
          <a:spLocks noChangeArrowheads="1"/>
        </xdr:cNvSpPr>
      </xdr:nvSpPr>
      <xdr:spPr bwMode="auto">
        <a:xfrm>
          <a:off x="16659225" y="0"/>
          <a:ext cx="95250" cy="228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32</xdr:col>
      <xdr:colOff>0</xdr:colOff>
      <xdr:row>0</xdr:row>
      <xdr:rowOff>0</xdr:rowOff>
    </xdr:from>
    <xdr:to>
      <xdr:col>32</xdr:col>
      <xdr:colOff>95250</xdr:colOff>
      <xdr:row>1</xdr:row>
      <xdr:rowOff>38101</xdr:rowOff>
    </xdr:to>
    <xdr:sp macro="" textlink="">
      <xdr:nvSpPr>
        <xdr:cNvPr id="741" name="Text Box 743"/>
        <xdr:cNvSpPr txBox="1">
          <a:spLocks noChangeArrowheads="1"/>
        </xdr:cNvSpPr>
      </xdr:nvSpPr>
      <xdr:spPr bwMode="auto">
        <a:xfrm>
          <a:off x="16659225" y="0"/>
          <a:ext cx="95250" cy="228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32</xdr:col>
      <xdr:colOff>0</xdr:colOff>
      <xdr:row>0</xdr:row>
      <xdr:rowOff>0</xdr:rowOff>
    </xdr:from>
    <xdr:to>
      <xdr:col>32</xdr:col>
      <xdr:colOff>95250</xdr:colOff>
      <xdr:row>1</xdr:row>
      <xdr:rowOff>38101</xdr:rowOff>
    </xdr:to>
    <xdr:sp macro="" textlink="">
      <xdr:nvSpPr>
        <xdr:cNvPr id="742" name="Text Box 744"/>
        <xdr:cNvSpPr txBox="1">
          <a:spLocks noChangeArrowheads="1"/>
        </xdr:cNvSpPr>
      </xdr:nvSpPr>
      <xdr:spPr bwMode="auto">
        <a:xfrm>
          <a:off x="16659225" y="0"/>
          <a:ext cx="95250" cy="228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32</xdr:col>
      <xdr:colOff>0</xdr:colOff>
      <xdr:row>0</xdr:row>
      <xdr:rowOff>0</xdr:rowOff>
    </xdr:from>
    <xdr:to>
      <xdr:col>32</xdr:col>
      <xdr:colOff>95250</xdr:colOff>
      <xdr:row>1</xdr:row>
      <xdr:rowOff>38101</xdr:rowOff>
    </xdr:to>
    <xdr:sp macro="" textlink="">
      <xdr:nvSpPr>
        <xdr:cNvPr id="743" name="Text Box 745"/>
        <xdr:cNvSpPr txBox="1">
          <a:spLocks noChangeArrowheads="1"/>
        </xdr:cNvSpPr>
      </xdr:nvSpPr>
      <xdr:spPr bwMode="auto">
        <a:xfrm>
          <a:off x="16659225" y="0"/>
          <a:ext cx="95250" cy="228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32</xdr:col>
      <xdr:colOff>0</xdr:colOff>
      <xdr:row>0</xdr:row>
      <xdr:rowOff>0</xdr:rowOff>
    </xdr:from>
    <xdr:to>
      <xdr:col>32</xdr:col>
      <xdr:colOff>95250</xdr:colOff>
      <xdr:row>1</xdr:row>
      <xdr:rowOff>38101</xdr:rowOff>
    </xdr:to>
    <xdr:sp macro="" textlink="">
      <xdr:nvSpPr>
        <xdr:cNvPr id="744" name="Text Box 746"/>
        <xdr:cNvSpPr txBox="1">
          <a:spLocks noChangeArrowheads="1"/>
        </xdr:cNvSpPr>
      </xdr:nvSpPr>
      <xdr:spPr bwMode="auto">
        <a:xfrm>
          <a:off x="16659225" y="0"/>
          <a:ext cx="95250" cy="228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32</xdr:col>
      <xdr:colOff>0</xdr:colOff>
      <xdr:row>0</xdr:row>
      <xdr:rowOff>0</xdr:rowOff>
    </xdr:from>
    <xdr:to>
      <xdr:col>32</xdr:col>
      <xdr:colOff>95250</xdr:colOff>
      <xdr:row>1</xdr:row>
      <xdr:rowOff>38101</xdr:rowOff>
    </xdr:to>
    <xdr:sp macro="" textlink="">
      <xdr:nvSpPr>
        <xdr:cNvPr id="745" name="Text Box 747"/>
        <xdr:cNvSpPr txBox="1">
          <a:spLocks noChangeArrowheads="1"/>
        </xdr:cNvSpPr>
      </xdr:nvSpPr>
      <xdr:spPr bwMode="auto">
        <a:xfrm>
          <a:off x="16659225" y="0"/>
          <a:ext cx="95250" cy="228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32</xdr:col>
      <xdr:colOff>0</xdr:colOff>
      <xdr:row>0</xdr:row>
      <xdr:rowOff>0</xdr:rowOff>
    </xdr:from>
    <xdr:to>
      <xdr:col>32</xdr:col>
      <xdr:colOff>95250</xdr:colOff>
      <xdr:row>1</xdr:row>
      <xdr:rowOff>38101</xdr:rowOff>
    </xdr:to>
    <xdr:sp macro="" textlink="">
      <xdr:nvSpPr>
        <xdr:cNvPr id="746" name="Text Box 748"/>
        <xdr:cNvSpPr txBox="1">
          <a:spLocks noChangeArrowheads="1"/>
        </xdr:cNvSpPr>
      </xdr:nvSpPr>
      <xdr:spPr bwMode="auto">
        <a:xfrm>
          <a:off x="16659225" y="0"/>
          <a:ext cx="95250" cy="228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32</xdr:col>
      <xdr:colOff>0</xdr:colOff>
      <xdr:row>0</xdr:row>
      <xdr:rowOff>0</xdr:rowOff>
    </xdr:from>
    <xdr:to>
      <xdr:col>32</xdr:col>
      <xdr:colOff>95250</xdr:colOff>
      <xdr:row>1</xdr:row>
      <xdr:rowOff>38101</xdr:rowOff>
    </xdr:to>
    <xdr:sp macro="" textlink="">
      <xdr:nvSpPr>
        <xdr:cNvPr id="747" name="Text Box 749"/>
        <xdr:cNvSpPr txBox="1">
          <a:spLocks noChangeArrowheads="1"/>
        </xdr:cNvSpPr>
      </xdr:nvSpPr>
      <xdr:spPr bwMode="auto">
        <a:xfrm>
          <a:off x="16659225" y="0"/>
          <a:ext cx="95250" cy="228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32</xdr:col>
      <xdr:colOff>0</xdr:colOff>
      <xdr:row>0</xdr:row>
      <xdr:rowOff>0</xdr:rowOff>
    </xdr:from>
    <xdr:to>
      <xdr:col>32</xdr:col>
      <xdr:colOff>95250</xdr:colOff>
      <xdr:row>1</xdr:row>
      <xdr:rowOff>38101</xdr:rowOff>
    </xdr:to>
    <xdr:sp macro="" textlink="">
      <xdr:nvSpPr>
        <xdr:cNvPr id="748" name="Text Box 750"/>
        <xdr:cNvSpPr txBox="1">
          <a:spLocks noChangeArrowheads="1"/>
        </xdr:cNvSpPr>
      </xdr:nvSpPr>
      <xdr:spPr bwMode="auto">
        <a:xfrm>
          <a:off x="16659225" y="0"/>
          <a:ext cx="95250" cy="228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32</xdr:col>
      <xdr:colOff>0</xdr:colOff>
      <xdr:row>0</xdr:row>
      <xdr:rowOff>0</xdr:rowOff>
    </xdr:from>
    <xdr:to>
      <xdr:col>32</xdr:col>
      <xdr:colOff>95250</xdr:colOff>
      <xdr:row>1</xdr:row>
      <xdr:rowOff>38101</xdr:rowOff>
    </xdr:to>
    <xdr:sp macro="" textlink="">
      <xdr:nvSpPr>
        <xdr:cNvPr id="749" name="Text Box 751"/>
        <xdr:cNvSpPr txBox="1">
          <a:spLocks noChangeArrowheads="1"/>
        </xdr:cNvSpPr>
      </xdr:nvSpPr>
      <xdr:spPr bwMode="auto">
        <a:xfrm>
          <a:off x="16659225" y="0"/>
          <a:ext cx="95250" cy="228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32</xdr:col>
      <xdr:colOff>0</xdr:colOff>
      <xdr:row>0</xdr:row>
      <xdr:rowOff>0</xdr:rowOff>
    </xdr:from>
    <xdr:to>
      <xdr:col>32</xdr:col>
      <xdr:colOff>95250</xdr:colOff>
      <xdr:row>1</xdr:row>
      <xdr:rowOff>38101</xdr:rowOff>
    </xdr:to>
    <xdr:sp macro="" textlink="">
      <xdr:nvSpPr>
        <xdr:cNvPr id="750" name="Text Box 752"/>
        <xdr:cNvSpPr txBox="1">
          <a:spLocks noChangeArrowheads="1"/>
        </xdr:cNvSpPr>
      </xdr:nvSpPr>
      <xdr:spPr bwMode="auto">
        <a:xfrm>
          <a:off x="16659225" y="0"/>
          <a:ext cx="95250" cy="228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32</xdr:col>
      <xdr:colOff>0</xdr:colOff>
      <xdr:row>0</xdr:row>
      <xdr:rowOff>0</xdr:rowOff>
    </xdr:from>
    <xdr:to>
      <xdr:col>32</xdr:col>
      <xdr:colOff>95250</xdr:colOff>
      <xdr:row>1</xdr:row>
      <xdr:rowOff>38101</xdr:rowOff>
    </xdr:to>
    <xdr:sp macro="" textlink="">
      <xdr:nvSpPr>
        <xdr:cNvPr id="751" name="Text Box 753"/>
        <xdr:cNvSpPr txBox="1">
          <a:spLocks noChangeArrowheads="1"/>
        </xdr:cNvSpPr>
      </xdr:nvSpPr>
      <xdr:spPr bwMode="auto">
        <a:xfrm>
          <a:off x="16659225" y="0"/>
          <a:ext cx="95250" cy="228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32</xdr:col>
      <xdr:colOff>0</xdr:colOff>
      <xdr:row>0</xdr:row>
      <xdr:rowOff>0</xdr:rowOff>
    </xdr:from>
    <xdr:to>
      <xdr:col>32</xdr:col>
      <xdr:colOff>95250</xdr:colOff>
      <xdr:row>1</xdr:row>
      <xdr:rowOff>38101</xdr:rowOff>
    </xdr:to>
    <xdr:sp macro="" textlink="">
      <xdr:nvSpPr>
        <xdr:cNvPr id="752" name="Text Box 754"/>
        <xdr:cNvSpPr txBox="1">
          <a:spLocks noChangeArrowheads="1"/>
        </xdr:cNvSpPr>
      </xdr:nvSpPr>
      <xdr:spPr bwMode="auto">
        <a:xfrm>
          <a:off x="16659225" y="0"/>
          <a:ext cx="95250" cy="228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32</xdr:col>
      <xdr:colOff>0</xdr:colOff>
      <xdr:row>0</xdr:row>
      <xdr:rowOff>0</xdr:rowOff>
    </xdr:from>
    <xdr:to>
      <xdr:col>32</xdr:col>
      <xdr:colOff>95250</xdr:colOff>
      <xdr:row>1</xdr:row>
      <xdr:rowOff>38101</xdr:rowOff>
    </xdr:to>
    <xdr:sp macro="" textlink="">
      <xdr:nvSpPr>
        <xdr:cNvPr id="753" name="Text Box 755"/>
        <xdr:cNvSpPr txBox="1">
          <a:spLocks noChangeArrowheads="1"/>
        </xdr:cNvSpPr>
      </xdr:nvSpPr>
      <xdr:spPr bwMode="auto">
        <a:xfrm>
          <a:off x="16659225" y="0"/>
          <a:ext cx="95250" cy="228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32</xdr:col>
      <xdr:colOff>0</xdr:colOff>
      <xdr:row>0</xdr:row>
      <xdr:rowOff>0</xdr:rowOff>
    </xdr:from>
    <xdr:to>
      <xdr:col>32</xdr:col>
      <xdr:colOff>95250</xdr:colOff>
      <xdr:row>1</xdr:row>
      <xdr:rowOff>38101</xdr:rowOff>
    </xdr:to>
    <xdr:sp macro="" textlink="">
      <xdr:nvSpPr>
        <xdr:cNvPr id="754" name="Text Box 756"/>
        <xdr:cNvSpPr txBox="1">
          <a:spLocks noChangeArrowheads="1"/>
        </xdr:cNvSpPr>
      </xdr:nvSpPr>
      <xdr:spPr bwMode="auto">
        <a:xfrm>
          <a:off x="16659225" y="0"/>
          <a:ext cx="95250" cy="228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32</xdr:col>
      <xdr:colOff>0</xdr:colOff>
      <xdr:row>0</xdr:row>
      <xdr:rowOff>0</xdr:rowOff>
    </xdr:from>
    <xdr:to>
      <xdr:col>32</xdr:col>
      <xdr:colOff>95250</xdr:colOff>
      <xdr:row>1</xdr:row>
      <xdr:rowOff>38101</xdr:rowOff>
    </xdr:to>
    <xdr:sp macro="" textlink="">
      <xdr:nvSpPr>
        <xdr:cNvPr id="755" name="Text Box 757"/>
        <xdr:cNvSpPr txBox="1">
          <a:spLocks noChangeArrowheads="1"/>
        </xdr:cNvSpPr>
      </xdr:nvSpPr>
      <xdr:spPr bwMode="auto">
        <a:xfrm>
          <a:off x="16659225" y="0"/>
          <a:ext cx="95250" cy="228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32</xdr:col>
      <xdr:colOff>0</xdr:colOff>
      <xdr:row>0</xdr:row>
      <xdr:rowOff>0</xdr:rowOff>
    </xdr:from>
    <xdr:to>
      <xdr:col>32</xdr:col>
      <xdr:colOff>95250</xdr:colOff>
      <xdr:row>1</xdr:row>
      <xdr:rowOff>38101</xdr:rowOff>
    </xdr:to>
    <xdr:sp macro="" textlink="">
      <xdr:nvSpPr>
        <xdr:cNvPr id="756" name="Text Box 758"/>
        <xdr:cNvSpPr txBox="1">
          <a:spLocks noChangeArrowheads="1"/>
        </xdr:cNvSpPr>
      </xdr:nvSpPr>
      <xdr:spPr bwMode="auto">
        <a:xfrm>
          <a:off x="16659225" y="0"/>
          <a:ext cx="95250" cy="228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32</xdr:col>
      <xdr:colOff>0</xdr:colOff>
      <xdr:row>0</xdr:row>
      <xdr:rowOff>0</xdr:rowOff>
    </xdr:from>
    <xdr:to>
      <xdr:col>32</xdr:col>
      <xdr:colOff>95250</xdr:colOff>
      <xdr:row>1</xdr:row>
      <xdr:rowOff>38101</xdr:rowOff>
    </xdr:to>
    <xdr:sp macro="" textlink="">
      <xdr:nvSpPr>
        <xdr:cNvPr id="757" name="Text Box 759"/>
        <xdr:cNvSpPr txBox="1">
          <a:spLocks noChangeArrowheads="1"/>
        </xdr:cNvSpPr>
      </xdr:nvSpPr>
      <xdr:spPr bwMode="auto">
        <a:xfrm>
          <a:off x="16659225" y="0"/>
          <a:ext cx="95250" cy="228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32</xdr:col>
      <xdr:colOff>0</xdr:colOff>
      <xdr:row>0</xdr:row>
      <xdr:rowOff>0</xdr:rowOff>
    </xdr:from>
    <xdr:to>
      <xdr:col>32</xdr:col>
      <xdr:colOff>95250</xdr:colOff>
      <xdr:row>1</xdr:row>
      <xdr:rowOff>38101</xdr:rowOff>
    </xdr:to>
    <xdr:sp macro="" textlink="">
      <xdr:nvSpPr>
        <xdr:cNvPr id="758" name="Text Box 760"/>
        <xdr:cNvSpPr txBox="1">
          <a:spLocks noChangeArrowheads="1"/>
        </xdr:cNvSpPr>
      </xdr:nvSpPr>
      <xdr:spPr bwMode="auto">
        <a:xfrm>
          <a:off x="16659225" y="0"/>
          <a:ext cx="95250" cy="228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32</xdr:col>
      <xdr:colOff>0</xdr:colOff>
      <xdr:row>0</xdr:row>
      <xdr:rowOff>0</xdr:rowOff>
    </xdr:from>
    <xdr:to>
      <xdr:col>32</xdr:col>
      <xdr:colOff>95250</xdr:colOff>
      <xdr:row>1</xdr:row>
      <xdr:rowOff>38101</xdr:rowOff>
    </xdr:to>
    <xdr:sp macro="" textlink="">
      <xdr:nvSpPr>
        <xdr:cNvPr id="759" name="Text Box 761"/>
        <xdr:cNvSpPr txBox="1">
          <a:spLocks noChangeArrowheads="1"/>
        </xdr:cNvSpPr>
      </xdr:nvSpPr>
      <xdr:spPr bwMode="auto">
        <a:xfrm>
          <a:off x="16659225" y="0"/>
          <a:ext cx="95250" cy="228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32</xdr:col>
      <xdr:colOff>0</xdr:colOff>
      <xdr:row>0</xdr:row>
      <xdr:rowOff>0</xdr:rowOff>
    </xdr:from>
    <xdr:to>
      <xdr:col>32</xdr:col>
      <xdr:colOff>95250</xdr:colOff>
      <xdr:row>1</xdr:row>
      <xdr:rowOff>38101</xdr:rowOff>
    </xdr:to>
    <xdr:sp macro="" textlink="">
      <xdr:nvSpPr>
        <xdr:cNvPr id="760" name="Text Box 762"/>
        <xdr:cNvSpPr txBox="1">
          <a:spLocks noChangeArrowheads="1"/>
        </xdr:cNvSpPr>
      </xdr:nvSpPr>
      <xdr:spPr bwMode="auto">
        <a:xfrm>
          <a:off x="16659225" y="0"/>
          <a:ext cx="95250" cy="228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32</xdr:col>
      <xdr:colOff>0</xdr:colOff>
      <xdr:row>0</xdr:row>
      <xdr:rowOff>0</xdr:rowOff>
    </xdr:from>
    <xdr:to>
      <xdr:col>32</xdr:col>
      <xdr:colOff>95250</xdr:colOff>
      <xdr:row>1</xdr:row>
      <xdr:rowOff>38101</xdr:rowOff>
    </xdr:to>
    <xdr:sp macro="" textlink="">
      <xdr:nvSpPr>
        <xdr:cNvPr id="761" name="Text Box 763"/>
        <xdr:cNvSpPr txBox="1">
          <a:spLocks noChangeArrowheads="1"/>
        </xdr:cNvSpPr>
      </xdr:nvSpPr>
      <xdr:spPr bwMode="auto">
        <a:xfrm>
          <a:off x="16659225" y="0"/>
          <a:ext cx="95250" cy="228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32</xdr:col>
      <xdr:colOff>0</xdr:colOff>
      <xdr:row>0</xdr:row>
      <xdr:rowOff>0</xdr:rowOff>
    </xdr:from>
    <xdr:to>
      <xdr:col>32</xdr:col>
      <xdr:colOff>95250</xdr:colOff>
      <xdr:row>1</xdr:row>
      <xdr:rowOff>38101</xdr:rowOff>
    </xdr:to>
    <xdr:sp macro="" textlink="">
      <xdr:nvSpPr>
        <xdr:cNvPr id="762" name="Text Box 764"/>
        <xdr:cNvSpPr txBox="1">
          <a:spLocks noChangeArrowheads="1"/>
        </xdr:cNvSpPr>
      </xdr:nvSpPr>
      <xdr:spPr bwMode="auto">
        <a:xfrm>
          <a:off x="16659225" y="0"/>
          <a:ext cx="95250" cy="228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32</xdr:col>
      <xdr:colOff>0</xdr:colOff>
      <xdr:row>0</xdr:row>
      <xdr:rowOff>0</xdr:rowOff>
    </xdr:from>
    <xdr:to>
      <xdr:col>32</xdr:col>
      <xdr:colOff>95250</xdr:colOff>
      <xdr:row>1</xdr:row>
      <xdr:rowOff>38101</xdr:rowOff>
    </xdr:to>
    <xdr:sp macro="" textlink="">
      <xdr:nvSpPr>
        <xdr:cNvPr id="763" name="Text Box 765"/>
        <xdr:cNvSpPr txBox="1">
          <a:spLocks noChangeArrowheads="1"/>
        </xdr:cNvSpPr>
      </xdr:nvSpPr>
      <xdr:spPr bwMode="auto">
        <a:xfrm>
          <a:off x="16659225" y="0"/>
          <a:ext cx="95250" cy="228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32</xdr:col>
      <xdr:colOff>0</xdr:colOff>
      <xdr:row>0</xdr:row>
      <xdr:rowOff>0</xdr:rowOff>
    </xdr:from>
    <xdr:to>
      <xdr:col>32</xdr:col>
      <xdr:colOff>95250</xdr:colOff>
      <xdr:row>1</xdr:row>
      <xdr:rowOff>38101</xdr:rowOff>
    </xdr:to>
    <xdr:sp macro="" textlink="">
      <xdr:nvSpPr>
        <xdr:cNvPr id="764" name="Text Box 766"/>
        <xdr:cNvSpPr txBox="1">
          <a:spLocks noChangeArrowheads="1"/>
        </xdr:cNvSpPr>
      </xdr:nvSpPr>
      <xdr:spPr bwMode="auto">
        <a:xfrm>
          <a:off x="16659225" y="0"/>
          <a:ext cx="95250" cy="228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32</xdr:col>
      <xdr:colOff>0</xdr:colOff>
      <xdr:row>0</xdr:row>
      <xdr:rowOff>0</xdr:rowOff>
    </xdr:from>
    <xdr:to>
      <xdr:col>32</xdr:col>
      <xdr:colOff>95250</xdr:colOff>
      <xdr:row>1</xdr:row>
      <xdr:rowOff>38101</xdr:rowOff>
    </xdr:to>
    <xdr:sp macro="" textlink="">
      <xdr:nvSpPr>
        <xdr:cNvPr id="765" name="Text Box 767"/>
        <xdr:cNvSpPr txBox="1">
          <a:spLocks noChangeArrowheads="1"/>
        </xdr:cNvSpPr>
      </xdr:nvSpPr>
      <xdr:spPr bwMode="auto">
        <a:xfrm>
          <a:off x="16659225" y="0"/>
          <a:ext cx="95250" cy="228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32</xdr:col>
      <xdr:colOff>0</xdr:colOff>
      <xdr:row>0</xdr:row>
      <xdr:rowOff>0</xdr:rowOff>
    </xdr:from>
    <xdr:to>
      <xdr:col>32</xdr:col>
      <xdr:colOff>95250</xdr:colOff>
      <xdr:row>1</xdr:row>
      <xdr:rowOff>38101</xdr:rowOff>
    </xdr:to>
    <xdr:sp macro="" textlink="">
      <xdr:nvSpPr>
        <xdr:cNvPr id="766" name="Text Box 768"/>
        <xdr:cNvSpPr txBox="1">
          <a:spLocks noChangeArrowheads="1"/>
        </xdr:cNvSpPr>
      </xdr:nvSpPr>
      <xdr:spPr bwMode="auto">
        <a:xfrm>
          <a:off x="16659225" y="0"/>
          <a:ext cx="95250" cy="228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32</xdr:col>
      <xdr:colOff>0</xdr:colOff>
      <xdr:row>0</xdr:row>
      <xdr:rowOff>0</xdr:rowOff>
    </xdr:from>
    <xdr:to>
      <xdr:col>32</xdr:col>
      <xdr:colOff>95250</xdr:colOff>
      <xdr:row>1</xdr:row>
      <xdr:rowOff>38101</xdr:rowOff>
    </xdr:to>
    <xdr:sp macro="" textlink="">
      <xdr:nvSpPr>
        <xdr:cNvPr id="767" name="Text Box 769"/>
        <xdr:cNvSpPr txBox="1">
          <a:spLocks noChangeArrowheads="1"/>
        </xdr:cNvSpPr>
      </xdr:nvSpPr>
      <xdr:spPr bwMode="auto">
        <a:xfrm>
          <a:off x="16659225" y="0"/>
          <a:ext cx="95250" cy="228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32</xdr:col>
      <xdr:colOff>0</xdr:colOff>
      <xdr:row>0</xdr:row>
      <xdr:rowOff>0</xdr:rowOff>
    </xdr:from>
    <xdr:to>
      <xdr:col>32</xdr:col>
      <xdr:colOff>95250</xdr:colOff>
      <xdr:row>1</xdr:row>
      <xdr:rowOff>38101</xdr:rowOff>
    </xdr:to>
    <xdr:sp macro="" textlink="">
      <xdr:nvSpPr>
        <xdr:cNvPr id="768" name="Text Box 770"/>
        <xdr:cNvSpPr txBox="1">
          <a:spLocks noChangeArrowheads="1"/>
        </xdr:cNvSpPr>
      </xdr:nvSpPr>
      <xdr:spPr bwMode="auto">
        <a:xfrm>
          <a:off x="16659225" y="0"/>
          <a:ext cx="95250" cy="228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32</xdr:col>
      <xdr:colOff>0</xdr:colOff>
      <xdr:row>0</xdr:row>
      <xdr:rowOff>0</xdr:rowOff>
    </xdr:from>
    <xdr:to>
      <xdr:col>32</xdr:col>
      <xdr:colOff>95250</xdr:colOff>
      <xdr:row>1</xdr:row>
      <xdr:rowOff>38101</xdr:rowOff>
    </xdr:to>
    <xdr:sp macro="" textlink="">
      <xdr:nvSpPr>
        <xdr:cNvPr id="769" name="Text Box 771"/>
        <xdr:cNvSpPr txBox="1">
          <a:spLocks noChangeArrowheads="1"/>
        </xdr:cNvSpPr>
      </xdr:nvSpPr>
      <xdr:spPr bwMode="auto">
        <a:xfrm>
          <a:off x="16659225" y="0"/>
          <a:ext cx="95250" cy="228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32</xdr:col>
      <xdr:colOff>0</xdr:colOff>
      <xdr:row>0</xdr:row>
      <xdr:rowOff>0</xdr:rowOff>
    </xdr:from>
    <xdr:to>
      <xdr:col>32</xdr:col>
      <xdr:colOff>95250</xdr:colOff>
      <xdr:row>1</xdr:row>
      <xdr:rowOff>38101</xdr:rowOff>
    </xdr:to>
    <xdr:sp macro="" textlink="">
      <xdr:nvSpPr>
        <xdr:cNvPr id="770" name="Text Box 772"/>
        <xdr:cNvSpPr txBox="1">
          <a:spLocks noChangeArrowheads="1"/>
        </xdr:cNvSpPr>
      </xdr:nvSpPr>
      <xdr:spPr bwMode="auto">
        <a:xfrm>
          <a:off x="16659225" y="0"/>
          <a:ext cx="95250" cy="228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32</xdr:col>
      <xdr:colOff>0</xdr:colOff>
      <xdr:row>0</xdr:row>
      <xdr:rowOff>0</xdr:rowOff>
    </xdr:from>
    <xdr:to>
      <xdr:col>32</xdr:col>
      <xdr:colOff>95250</xdr:colOff>
      <xdr:row>1</xdr:row>
      <xdr:rowOff>38101</xdr:rowOff>
    </xdr:to>
    <xdr:sp macro="" textlink="">
      <xdr:nvSpPr>
        <xdr:cNvPr id="771" name="Text Box 773"/>
        <xdr:cNvSpPr txBox="1">
          <a:spLocks noChangeArrowheads="1"/>
        </xdr:cNvSpPr>
      </xdr:nvSpPr>
      <xdr:spPr bwMode="auto">
        <a:xfrm>
          <a:off x="16659225" y="0"/>
          <a:ext cx="95250" cy="228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32</xdr:col>
      <xdr:colOff>0</xdr:colOff>
      <xdr:row>0</xdr:row>
      <xdr:rowOff>0</xdr:rowOff>
    </xdr:from>
    <xdr:to>
      <xdr:col>32</xdr:col>
      <xdr:colOff>95250</xdr:colOff>
      <xdr:row>1</xdr:row>
      <xdr:rowOff>38101</xdr:rowOff>
    </xdr:to>
    <xdr:sp macro="" textlink="">
      <xdr:nvSpPr>
        <xdr:cNvPr id="772" name="Text Box 774"/>
        <xdr:cNvSpPr txBox="1">
          <a:spLocks noChangeArrowheads="1"/>
        </xdr:cNvSpPr>
      </xdr:nvSpPr>
      <xdr:spPr bwMode="auto">
        <a:xfrm>
          <a:off x="16659225" y="0"/>
          <a:ext cx="95250" cy="228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32</xdr:col>
      <xdr:colOff>0</xdr:colOff>
      <xdr:row>0</xdr:row>
      <xdr:rowOff>0</xdr:rowOff>
    </xdr:from>
    <xdr:to>
      <xdr:col>32</xdr:col>
      <xdr:colOff>95250</xdr:colOff>
      <xdr:row>1</xdr:row>
      <xdr:rowOff>38101</xdr:rowOff>
    </xdr:to>
    <xdr:sp macro="" textlink="">
      <xdr:nvSpPr>
        <xdr:cNvPr id="773" name="Text Box 775"/>
        <xdr:cNvSpPr txBox="1">
          <a:spLocks noChangeArrowheads="1"/>
        </xdr:cNvSpPr>
      </xdr:nvSpPr>
      <xdr:spPr bwMode="auto">
        <a:xfrm>
          <a:off x="16659225" y="0"/>
          <a:ext cx="95250" cy="228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32</xdr:col>
      <xdr:colOff>0</xdr:colOff>
      <xdr:row>0</xdr:row>
      <xdr:rowOff>0</xdr:rowOff>
    </xdr:from>
    <xdr:to>
      <xdr:col>32</xdr:col>
      <xdr:colOff>95250</xdr:colOff>
      <xdr:row>1</xdr:row>
      <xdr:rowOff>38101</xdr:rowOff>
    </xdr:to>
    <xdr:sp macro="" textlink="">
      <xdr:nvSpPr>
        <xdr:cNvPr id="774" name="Text Box 776"/>
        <xdr:cNvSpPr txBox="1">
          <a:spLocks noChangeArrowheads="1"/>
        </xdr:cNvSpPr>
      </xdr:nvSpPr>
      <xdr:spPr bwMode="auto">
        <a:xfrm>
          <a:off x="16659225" y="0"/>
          <a:ext cx="95250" cy="228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32</xdr:col>
      <xdr:colOff>0</xdr:colOff>
      <xdr:row>0</xdr:row>
      <xdr:rowOff>0</xdr:rowOff>
    </xdr:from>
    <xdr:to>
      <xdr:col>32</xdr:col>
      <xdr:colOff>95250</xdr:colOff>
      <xdr:row>1</xdr:row>
      <xdr:rowOff>38101</xdr:rowOff>
    </xdr:to>
    <xdr:sp macro="" textlink="">
      <xdr:nvSpPr>
        <xdr:cNvPr id="775" name="Text Box 777"/>
        <xdr:cNvSpPr txBox="1">
          <a:spLocks noChangeArrowheads="1"/>
        </xdr:cNvSpPr>
      </xdr:nvSpPr>
      <xdr:spPr bwMode="auto">
        <a:xfrm>
          <a:off x="16659225" y="0"/>
          <a:ext cx="95250" cy="228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32</xdr:col>
      <xdr:colOff>0</xdr:colOff>
      <xdr:row>0</xdr:row>
      <xdr:rowOff>0</xdr:rowOff>
    </xdr:from>
    <xdr:to>
      <xdr:col>32</xdr:col>
      <xdr:colOff>95250</xdr:colOff>
      <xdr:row>1</xdr:row>
      <xdr:rowOff>38101</xdr:rowOff>
    </xdr:to>
    <xdr:sp macro="" textlink="">
      <xdr:nvSpPr>
        <xdr:cNvPr id="776" name="Text Box 778"/>
        <xdr:cNvSpPr txBox="1">
          <a:spLocks noChangeArrowheads="1"/>
        </xdr:cNvSpPr>
      </xdr:nvSpPr>
      <xdr:spPr bwMode="auto">
        <a:xfrm>
          <a:off x="16659225" y="0"/>
          <a:ext cx="95250" cy="228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32</xdr:col>
      <xdr:colOff>0</xdr:colOff>
      <xdr:row>0</xdr:row>
      <xdr:rowOff>0</xdr:rowOff>
    </xdr:from>
    <xdr:to>
      <xdr:col>32</xdr:col>
      <xdr:colOff>95250</xdr:colOff>
      <xdr:row>1</xdr:row>
      <xdr:rowOff>38101</xdr:rowOff>
    </xdr:to>
    <xdr:sp macro="" textlink="">
      <xdr:nvSpPr>
        <xdr:cNvPr id="777" name="Text Box 779"/>
        <xdr:cNvSpPr txBox="1">
          <a:spLocks noChangeArrowheads="1"/>
        </xdr:cNvSpPr>
      </xdr:nvSpPr>
      <xdr:spPr bwMode="auto">
        <a:xfrm>
          <a:off x="16659225" y="0"/>
          <a:ext cx="95250" cy="228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32</xdr:col>
      <xdr:colOff>0</xdr:colOff>
      <xdr:row>0</xdr:row>
      <xdr:rowOff>0</xdr:rowOff>
    </xdr:from>
    <xdr:to>
      <xdr:col>32</xdr:col>
      <xdr:colOff>95250</xdr:colOff>
      <xdr:row>1</xdr:row>
      <xdr:rowOff>38101</xdr:rowOff>
    </xdr:to>
    <xdr:sp macro="" textlink="">
      <xdr:nvSpPr>
        <xdr:cNvPr id="778" name="Text Box 780"/>
        <xdr:cNvSpPr txBox="1">
          <a:spLocks noChangeArrowheads="1"/>
        </xdr:cNvSpPr>
      </xdr:nvSpPr>
      <xdr:spPr bwMode="auto">
        <a:xfrm>
          <a:off x="16659225" y="0"/>
          <a:ext cx="95250" cy="228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32</xdr:col>
      <xdr:colOff>0</xdr:colOff>
      <xdr:row>0</xdr:row>
      <xdr:rowOff>0</xdr:rowOff>
    </xdr:from>
    <xdr:to>
      <xdr:col>32</xdr:col>
      <xdr:colOff>95250</xdr:colOff>
      <xdr:row>1</xdr:row>
      <xdr:rowOff>38101</xdr:rowOff>
    </xdr:to>
    <xdr:sp macro="" textlink="">
      <xdr:nvSpPr>
        <xdr:cNvPr id="779" name="Text Box 781"/>
        <xdr:cNvSpPr txBox="1">
          <a:spLocks noChangeArrowheads="1"/>
        </xdr:cNvSpPr>
      </xdr:nvSpPr>
      <xdr:spPr bwMode="auto">
        <a:xfrm>
          <a:off x="16659225" y="0"/>
          <a:ext cx="95250" cy="228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32</xdr:col>
      <xdr:colOff>0</xdr:colOff>
      <xdr:row>0</xdr:row>
      <xdr:rowOff>0</xdr:rowOff>
    </xdr:from>
    <xdr:to>
      <xdr:col>32</xdr:col>
      <xdr:colOff>95250</xdr:colOff>
      <xdr:row>1</xdr:row>
      <xdr:rowOff>38101</xdr:rowOff>
    </xdr:to>
    <xdr:sp macro="" textlink="">
      <xdr:nvSpPr>
        <xdr:cNvPr id="780" name="Text Box 782"/>
        <xdr:cNvSpPr txBox="1">
          <a:spLocks noChangeArrowheads="1"/>
        </xdr:cNvSpPr>
      </xdr:nvSpPr>
      <xdr:spPr bwMode="auto">
        <a:xfrm>
          <a:off x="16659225" y="0"/>
          <a:ext cx="95250" cy="228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32</xdr:col>
      <xdr:colOff>0</xdr:colOff>
      <xdr:row>0</xdr:row>
      <xdr:rowOff>0</xdr:rowOff>
    </xdr:from>
    <xdr:to>
      <xdr:col>32</xdr:col>
      <xdr:colOff>95250</xdr:colOff>
      <xdr:row>1</xdr:row>
      <xdr:rowOff>38101</xdr:rowOff>
    </xdr:to>
    <xdr:sp macro="" textlink="">
      <xdr:nvSpPr>
        <xdr:cNvPr id="781" name="Text Box 783"/>
        <xdr:cNvSpPr txBox="1">
          <a:spLocks noChangeArrowheads="1"/>
        </xdr:cNvSpPr>
      </xdr:nvSpPr>
      <xdr:spPr bwMode="auto">
        <a:xfrm>
          <a:off x="16659225" y="0"/>
          <a:ext cx="95250" cy="228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32</xdr:col>
      <xdr:colOff>0</xdr:colOff>
      <xdr:row>0</xdr:row>
      <xdr:rowOff>0</xdr:rowOff>
    </xdr:from>
    <xdr:to>
      <xdr:col>32</xdr:col>
      <xdr:colOff>95250</xdr:colOff>
      <xdr:row>1</xdr:row>
      <xdr:rowOff>38101</xdr:rowOff>
    </xdr:to>
    <xdr:sp macro="" textlink="">
      <xdr:nvSpPr>
        <xdr:cNvPr id="782" name="Text Box 784"/>
        <xdr:cNvSpPr txBox="1">
          <a:spLocks noChangeArrowheads="1"/>
        </xdr:cNvSpPr>
      </xdr:nvSpPr>
      <xdr:spPr bwMode="auto">
        <a:xfrm>
          <a:off x="16659225" y="0"/>
          <a:ext cx="95250" cy="228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32</xdr:col>
      <xdr:colOff>0</xdr:colOff>
      <xdr:row>0</xdr:row>
      <xdr:rowOff>0</xdr:rowOff>
    </xdr:from>
    <xdr:to>
      <xdr:col>32</xdr:col>
      <xdr:colOff>95250</xdr:colOff>
      <xdr:row>1</xdr:row>
      <xdr:rowOff>38101</xdr:rowOff>
    </xdr:to>
    <xdr:sp macro="" textlink="">
      <xdr:nvSpPr>
        <xdr:cNvPr id="783" name="Text Box 785"/>
        <xdr:cNvSpPr txBox="1">
          <a:spLocks noChangeArrowheads="1"/>
        </xdr:cNvSpPr>
      </xdr:nvSpPr>
      <xdr:spPr bwMode="auto">
        <a:xfrm>
          <a:off x="16659225" y="0"/>
          <a:ext cx="95250" cy="228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32</xdr:col>
      <xdr:colOff>0</xdr:colOff>
      <xdr:row>0</xdr:row>
      <xdr:rowOff>0</xdr:rowOff>
    </xdr:from>
    <xdr:to>
      <xdr:col>32</xdr:col>
      <xdr:colOff>95250</xdr:colOff>
      <xdr:row>1</xdr:row>
      <xdr:rowOff>38101</xdr:rowOff>
    </xdr:to>
    <xdr:sp macro="" textlink="">
      <xdr:nvSpPr>
        <xdr:cNvPr id="784" name="Text Box 786"/>
        <xdr:cNvSpPr txBox="1">
          <a:spLocks noChangeArrowheads="1"/>
        </xdr:cNvSpPr>
      </xdr:nvSpPr>
      <xdr:spPr bwMode="auto">
        <a:xfrm>
          <a:off x="16659225" y="0"/>
          <a:ext cx="95250" cy="228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32</xdr:col>
      <xdr:colOff>0</xdr:colOff>
      <xdr:row>0</xdr:row>
      <xdr:rowOff>0</xdr:rowOff>
    </xdr:from>
    <xdr:to>
      <xdr:col>32</xdr:col>
      <xdr:colOff>95250</xdr:colOff>
      <xdr:row>1</xdr:row>
      <xdr:rowOff>38101</xdr:rowOff>
    </xdr:to>
    <xdr:sp macro="" textlink="">
      <xdr:nvSpPr>
        <xdr:cNvPr id="785" name="Text Box 787"/>
        <xdr:cNvSpPr txBox="1">
          <a:spLocks noChangeArrowheads="1"/>
        </xdr:cNvSpPr>
      </xdr:nvSpPr>
      <xdr:spPr bwMode="auto">
        <a:xfrm>
          <a:off x="16659225" y="0"/>
          <a:ext cx="95250" cy="228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32</xdr:col>
      <xdr:colOff>0</xdr:colOff>
      <xdr:row>0</xdr:row>
      <xdr:rowOff>0</xdr:rowOff>
    </xdr:from>
    <xdr:to>
      <xdr:col>32</xdr:col>
      <xdr:colOff>95250</xdr:colOff>
      <xdr:row>1</xdr:row>
      <xdr:rowOff>38101</xdr:rowOff>
    </xdr:to>
    <xdr:sp macro="" textlink="">
      <xdr:nvSpPr>
        <xdr:cNvPr id="786" name="Text Box 788"/>
        <xdr:cNvSpPr txBox="1">
          <a:spLocks noChangeArrowheads="1"/>
        </xdr:cNvSpPr>
      </xdr:nvSpPr>
      <xdr:spPr bwMode="auto">
        <a:xfrm>
          <a:off x="16659225" y="0"/>
          <a:ext cx="95250" cy="228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32</xdr:col>
      <xdr:colOff>0</xdr:colOff>
      <xdr:row>0</xdr:row>
      <xdr:rowOff>0</xdr:rowOff>
    </xdr:from>
    <xdr:to>
      <xdr:col>32</xdr:col>
      <xdr:colOff>95250</xdr:colOff>
      <xdr:row>1</xdr:row>
      <xdr:rowOff>38101</xdr:rowOff>
    </xdr:to>
    <xdr:sp macro="" textlink="">
      <xdr:nvSpPr>
        <xdr:cNvPr id="787" name="Text Box 789"/>
        <xdr:cNvSpPr txBox="1">
          <a:spLocks noChangeArrowheads="1"/>
        </xdr:cNvSpPr>
      </xdr:nvSpPr>
      <xdr:spPr bwMode="auto">
        <a:xfrm>
          <a:off x="16659225" y="0"/>
          <a:ext cx="95250" cy="228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32</xdr:col>
      <xdr:colOff>0</xdr:colOff>
      <xdr:row>0</xdr:row>
      <xdr:rowOff>0</xdr:rowOff>
    </xdr:from>
    <xdr:to>
      <xdr:col>32</xdr:col>
      <xdr:colOff>95250</xdr:colOff>
      <xdr:row>1</xdr:row>
      <xdr:rowOff>38101</xdr:rowOff>
    </xdr:to>
    <xdr:sp macro="" textlink="">
      <xdr:nvSpPr>
        <xdr:cNvPr id="788" name="Text Box 790"/>
        <xdr:cNvSpPr txBox="1">
          <a:spLocks noChangeArrowheads="1"/>
        </xdr:cNvSpPr>
      </xdr:nvSpPr>
      <xdr:spPr bwMode="auto">
        <a:xfrm>
          <a:off x="16659225" y="0"/>
          <a:ext cx="95250" cy="228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32</xdr:col>
      <xdr:colOff>0</xdr:colOff>
      <xdr:row>0</xdr:row>
      <xdr:rowOff>0</xdr:rowOff>
    </xdr:from>
    <xdr:to>
      <xdr:col>32</xdr:col>
      <xdr:colOff>95250</xdr:colOff>
      <xdr:row>1</xdr:row>
      <xdr:rowOff>38101</xdr:rowOff>
    </xdr:to>
    <xdr:sp macro="" textlink="">
      <xdr:nvSpPr>
        <xdr:cNvPr id="789" name="Text Box 791"/>
        <xdr:cNvSpPr txBox="1">
          <a:spLocks noChangeArrowheads="1"/>
        </xdr:cNvSpPr>
      </xdr:nvSpPr>
      <xdr:spPr bwMode="auto">
        <a:xfrm>
          <a:off x="16659225" y="0"/>
          <a:ext cx="95250" cy="228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32</xdr:col>
      <xdr:colOff>0</xdr:colOff>
      <xdr:row>0</xdr:row>
      <xdr:rowOff>0</xdr:rowOff>
    </xdr:from>
    <xdr:to>
      <xdr:col>32</xdr:col>
      <xdr:colOff>95250</xdr:colOff>
      <xdr:row>1</xdr:row>
      <xdr:rowOff>38101</xdr:rowOff>
    </xdr:to>
    <xdr:sp macro="" textlink="">
      <xdr:nvSpPr>
        <xdr:cNvPr id="790" name="Text Box 792"/>
        <xdr:cNvSpPr txBox="1">
          <a:spLocks noChangeArrowheads="1"/>
        </xdr:cNvSpPr>
      </xdr:nvSpPr>
      <xdr:spPr bwMode="auto">
        <a:xfrm>
          <a:off x="16659225" y="0"/>
          <a:ext cx="95250" cy="228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32</xdr:col>
      <xdr:colOff>0</xdr:colOff>
      <xdr:row>0</xdr:row>
      <xdr:rowOff>0</xdr:rowOff>
    </xdr:from>
    <xdr:to>
      <xdr:col>32</xdr:col>
      <xdr:colOff>95250</xdr:colOff>
      <xdr:row>1</xdr:row>
      <xdr:rowOff>38101</xdr:rowOff>
    </xdr:to>
    <xdr:sp macro="" textlink="">
      <xdr:nvSpPr>
        <xdr:cNvPr id="791" name="Text Box 793"/>
        <xdr:cNvSpPr txBox="1">
          <a:spLocks noChangeArrowheads="1"/>
        </xdr:cNvSpPr>
      </xdr:nvSpPr>
      <xdr:spPr bwMode="auto">
        <a:xfrm>
          <a:off x="16659225" y="0"/>
          <a:ext cx="95250" cy="228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32</xdr:col>
      <xdr:colOff>0</xdr:colOff>
      <xdr:row>0</xdr:row>
      <xdr:rowOff>0</xdr:rowOff>
    </xdr:from>
    <xdr:to>
      <xdr:col>32</xdr:col>
      <xdr:colOff>95250</xdr:colOff>
      <xdr:row>1</xdr:row>
      <xdr:rowOff>38101</xdr:rowOff>
    </xdr:to>
    <xdr:sp macro="" textlink="">
      <xdr:nvSpPr>
        <xdr:cNvPr id="792" name="Text Box 794"/>
        <xdr:cNvSpPr txBox="1">
          <a:spLocks noChangeArrowheads="1"/>
        </xdr:cNvSpPr>
      </xdr:nvSpPr>
      <xdr:spPr bwMode="auto">
        <a:xfrm>
          <a:off x="16659225" y="0"/>
          <a:ext cx="95250" cy="228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32</xdr:col>
      <xdr:colOff>0</xdr:colOff>
      <xdr:row>0</xdr:row>
      <xdr:rowOff>0</xdr:rowOff>
    </xdr:from>
    <xdr:to>
      <xdr:col>32</xdr:col>
      <xdr:colOff>95250</xdr:colOff>
      <xdr:row>1</xdr:row>
      <xdr:rowOff>38101</xdr:rowOff>
    </xdr:to>
    <xdr:sp macro="" textlink="">
      <xdr:nvSpPr>
        <xdr:cNvPr id="793" name="Text Box 795"/>
        <xdr:cNvSpPr txBox="1">
          <a:spLocks noChangeArrowheads="1"/>
        </xdr:cNvSpPr>
      </xdr:nvSpPr>
      <xdr:spPr bwMode="auto">
        <a:xfrm>
          <a:off x="16659225" y="0"/>
          <a:ext cx="95250" cy="228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32</xdr:col>
      <xdr:colOff>0</xdr:colOff>
      <xdr:row>0</xdr:row>
      <xdr:rowOff>0</xdr:rowOff>
    </xdr:from>
    <xdr:to>
      <xdr:col>32</xdr:col>
      <xdr:colOff>95250</xdr:colOff>
      <xdr:row>1</xdr:row>
      <xdr:rowOff>38101</xdr:rowOff>
    </xdr:to>
    <xdr:sp macro="" textlink="">
      <xdr:nvSpPr>
        <xdr:cNvPr id="794" name="Text Box 796"/>
        <xdr:cNvSpPr txBox="1">
          <a:spLocks noChangeArrowheads="1"/>
        </xdr:cNvSpPr>
      </xdr:nvSpPr>
      <xdr:spPr bwMode="auto">
        <a:xfrm>
          <a:off x="16659225" y="0"/>
          <a:ext cx="95250" cy="228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32</xdr:col>
      <xdr:colOff>0</xdr:colOff>
      <xdr:row>0</xdr:row>
      <xdr:rowOff>0</xdr:rowOff>
    </xdr:from>
    <xdr:to>
      <xdr:col>32</xdr:col>
      <xdr:colOff>95250</xdr:colOff>
      <xdr:row>1</xdr:row>
      <xdr:rowOff>38101</xdr:rowOff>
    </xdr:to>
    <xdr:sp macro="" textlink="">
      <xdr:nvSpPr>
        <xdr:cNvPr id="795" name="Text Box 797"/>
        <xdr:cNvSpPr txBox="1">
          <a:spLocks noChangeArrowheads="1"/>
        </xdr:cNvSpPr>
      </xdr:nvSpPr>
      <xdr:spPr bwMode="auto">
        <a:xfrm>
          <a:off x="16659225" y="0"/>
          <a:ext cx="95250" cy="228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32</xdr:col>
      <xdr:colOff>0</xdr:colOff>
      <xdr:row>0</xdr:row>
      <xdr:rowOff>0</xdr:rowOff>
    </xdr:from>
    <xdr:to>
      <xdr:col>32</xdr:col>
      <xdr:colOff>95250</xdr:colOff>
      <xdr:row>1</xdr:row>
      <xdr:rowOff>38101</xdr:rowOff>
    </xdr:to>
    <xdr:sp macro="" textlink="">
      <xdr:nvSpPr>
        <xdr:cNvPr id="796" name="Text Box 798"/>
        <xdr:cNvSpPr txBox="1">
          <a:spLocks noChangeArrowheads="1"/>
        </xdr:cNvSpPr>
      </xdr:nvSpPr>
      <xdr:spPr bwMode="auto">
        <a:xfrm>
          <a:off x="16659225" y="0"/>
          <a:ext cx="95250" cy="228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32</xdr:col>
      <xdr:colOff>0</xdr:colOff>
      <xdr:row>0</xdr:row>
      <xdr:rowOff>0</xdr:rowOff>
    </xdr:from>
    <xdr:to>
      <xdr:col>32</xdr:col>
      <xdr:colOff>95250</xdr:colOff>
      <xdr:row>1</xdr:row>
      <xdr:rowOff>38101</xdr:rowOff>
    </xdr:to>
    <xdr:sp macro="" textlink="">
      <xdr:nvSpPr>
        <xdr:cNvPr id="797" name="Text Box 799"/>
        <xdr:cNvSpPr txBox="1">
          <a:spLocks noChangeArrowheads="1"/>
        </xdr:cNvSpPr>
      </xdr:nvSpPr>
      <xdr:spPr bwMode="auto">
        <a:xfrm>
          <a:off x="16659225" y="0"/>
          <a:ext cx="95250" cy="228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32</xdr:col>
      <xdr:colOff>0</xdr:colOff>
      <xdr:row>0</xdr:row>
      <xdr:rowOff>0</xdr:rowOff>
    </xdr:from>
    <xdr:to>
      <xdr:col>32</xdr:col>
      <xdr:colOff>95250</xdr:colOff>
      <xdr:row>1</xdr:row>
      <xdr:rowOff>38101</xdr:rowOff>
    </xdr:to>
    <xdr:sp macro="" textlink="">
      <xdr:nvSpPr>
        <xdr:cNvPr id="798" name="Text Box 800"/>
        <xdr:cNvSpPr txBox="1">
          <a:spLocks noChangeArrowheads="1"/>
        </xdr:cNvSpPr>
      </xdr:nvSpPr>
      <xdr:spPr bwMode="auto">
        <a:xfrm>
          <a:off x="16659225" y="0"/>
          <a:ext cx="95250" cy="228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32</xdr:col>
      <xdr:colOff>0</xdr:colOff>
      <xdr:row>0</xdr:row>
      <xdr:rowOff>0</xdr:rowOff>
    </xdr:from>
    <xdr:to>
      <xdr:col>32</xdr:col>
      <xdr:colOff>95250</xdr:colOff>
      <xdr:row>1</xdr:row>
      <xdr:rowOff>38101</xdr:rowOff>
    </xdr:to>
    <xdr:sp macro="" textlink="">
      <xdr:nvSpPr>
        <xdr:cNvPr id="799" name="Text Box 801"/>
        <xdr:cNvSpPr txBox="1">
          <a:spLocks noChangeArrowheads="1"/>
        </xdr:cNvSpPr>
      </xdr:nvSpPr>
      <xdr:spPr bwMode="auto">
        <a:xfrm>
          <a:off x="16659225" y="0"/>
          <a:ext cx="95250" cy="228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32</xdr:col>
      <xdr:colOff>0</xdr:colOff>
      <xdr:row>0</xdr:row>
      <xdr:rowOff>0</xdr:rowOff>
    </xdr:from>
    <xdr:to>
      <xdr:col>32</xdr:col>
      <xdr:colOff>95250</xdr:colOff>
      <xdr:row>1</xdr:row>
      <xdr:rowOff>38101</xdr:rowOff>
    </xdr:to>
    <xdr:sp macro="" textlink="">
      <xdr:nvSpPr>
        <xdr:cNvPr id="800" name="Text Box 802"/>
        <xdr:cNvSpPr txBox="1">
          <a:spLocks noChangeArrowheads="1"/>
        </xdr:cNvSpPr>
      </xdr:nvSpPr>
      <xdr:spPr bwMode="auto">
        <a:xfrm>
          <a:off x="16659225" y="0"/>
          <a:ext cx="95250" cy="228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32</xdr:col>
      <xdr:colOff>0</xdr:colOff>
      <xdr:row>0</xdr:row>
      <xdr:rowOff>0</xdr:rowOff>
    </xdr:from>
    <xdr:to>
      <xdr:col>32</xdr:col>
      <xdr:colOff>95250</xdr:colOff>
      <xdr:row>1</xdr:row>
      <xdr:rowOff>38101</xdr:rowOff>
    </xdr:to>
    <xdr:sp macro="" textlink="">
      <xdr:nvSpPr>
        <xdr:cNvPr id="801" name="Text Box 803"/>
        <xdr:cNvSpPr txBox="1">
          <a:spLocks noChangeArrowheads="1"/>
        </xdr:cNvSpPr>
      </xdr:nvSpPr>
      <xdr:spPr bwMode="auto">
        <a:xfrm>
          <a:off x="16659225" y="0"/>
          <a:ext cx="95250" cy="228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32</xdr:col>
      <xdr:colOff>0</xdr:colOff>
      <xdr:row>0</xdr:row>
      <xdr:rowOff>0</xdr:rowOff>
    </xdr:from>
    <xdr:to>
      <xdr:col>32</xdr:col>
      <xdr:colOff>95250</xdr:colOff>
      <xdr:row>1</xdr:row>
      <xdr:rowOff>38101</xdr:rowOff>
    </xdr:to>
    <xdr:sp macro="" textlink="">
      <xdr:nvSpPr>
        <xdr:cNvPr id="802" name="Text Box 804"/>
        <xdr:cNvSpPr txBox="1">
          <a:spLocks noChangeArrowheads="1"/>
        </xdr:cNvSpPr>
      </xdr:nvSpPr>
      <xdr:spPr bwMode="auto">
        <a:xfrm>
          <a:off x="16659225" y="0"/>
          <a:ext cx="95250" cy="228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32</xdr:col>
      <xdr:colOff>0</xdr:colOff>
      <xdr:row>0</xdr:row>
      <xdr:rowOff>0</xdr:rowOff>
    </xdr:from>
    <xdr:to>
      <xdr:col>32</xdr:col>
      <xdr:colOff>95250</xdr:colOff>
      <xdr:row>1</xdr:row>
      <xdr:rowOff>38101</xdr:rowOff>
    </xdr:to>
    <xdr:sp macro="" textlink="">
      <xdr:nvSpPr>
        <xdr:cNvPr id="803" name="Text Box 805"/>
        <xdr:cNvSpPr txBox="1">
          <a:spLocks noChangeArrowheads="1"/>
        </xdr:cNvSpPr>
      </xdr:nvSpPr>
      <xdr:spPr bwMode="auto">
        <a:xfrm>
          <a:off x="16659225" y="0"/>
          <a:ext cx="95250" cy="228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32</xdr:col>
      <xdr:colOff>0</xdr:colOff>
      <xdr:row>0</xdr:row>
      <xdr:rowOff>0</xdr:rowOff>
    </xdr:from>
    <xdr:to>
      <xdr:col>32</xdr:col>
      <xdr:colOff>95250</xdr:colOff>
      <xdr:row>1</xdr:row>
      <xdr:rowOff>38101</xdr:rowOff>
    </xdr:to>
    <xdr:sp macro="" textlink="">
      <xdr:nvSpPr>
        <xdr:cNvPr id="804" name="Text Box 806"/>
        <xdr:cNvSpPr txBox="1">
          <a:spLocks noChangeArrowheads="1"/>
        </xdr:cNvSpPr>
      </xdr:nvSpPr>
      <xdr:spPr bwMode="auto">
        <a:xfrm>
          <a:off x="16659225" y="0"/>
          <a:ext cx="95250" cy="228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32</xdr:col>
      <xdr:colOff>0</xdr:colOff>
      <xdr:row>0</xdr:row>
      <xdr:rowOff>0</xdr:rowOff>
    </xdr:from>
    <xdr:to>
      <xdr:col>32</xdr:col>
      <xdr:colOff>95250</xdr:colOff>
      <xdr:row>1</xdr:row>
      <xdr:rowOff>38101</xdr:rowOff>
    </xdr:to>
    <xdr:sp macro="" textlink="">
      <xdr:nvSpPr>
        <xdr:cNvPr id="805" name="Text Box 807"/>
        <xdr:cNvSpPr txBox="1">
          <a:spLocks noChangeArrowheads="1"/>
        </xdr:cNvSpPr>
      </xdr:nvSpPr>
      <xdr:spPr bwMode="auto">
        <a:xfrm>
          <a:off x="16659225" y="0"/>
          <a:ext cx="95250" cy="228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32</xdr:col>
      <xdr:colOff>0</xdr:colOff>
      <xdr:row>0</xdr:row>
      <xdr:rowOff>0</xdr:rowOff>
    </xdr:from>
    <xdr:to>
      <xdr:col>32</xdr:col>
      <xdr:colOff>95250</xdr:colOff>
      <xdr:row>1</xdr:row>
      <xdr:rowOff>38101</xdr:rowOff>
    </xdr:to>
    <xdr:sp macro="" textlink="">
      <xdr:nvSpPr>
        <xdr:cNvPr id="806" name="Text Box 808"/>
        <xdr:cNvSpPr txBox="1">
          <a:spLocks noChangeArrowheads="1"/>
        </xdr:cNvSpPr>
      </xdr:nvSpPr>
      <xdr:spPr bwMode="auto">
        <a:xfrm>
          <a:off x="16659225" y="0"/>
          <a:ext cx="95250" cy="228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32</xdr:col>
      <xdr:colOff>0</xdr:colOff>
      <xdr:row>0</xdr:row>
      <xdr:rowOff>0</xdr:rowOff>
    </xdr:from>
    <xdr:to>
      <xdr:col>32</xdr:col>
      <xdr:colOff>95250</xdr:colOff>
      <xdr:row>1</xdr:row>
      <xdr:rowOff>38101</xdr:rowOff>
    </xdr:to>
    <xdr:sp macro="" textlink="">
      <xdr:nvSpPr>
        <xdr:cNvPr id="807" name="Text Box 809"/>
        <xdr:cNvSpPr txBox="1">
          <a:spLocks noChangeArrowheads="1"/>
        </xdr:cNvSpPr>
      </xdr:nvSpPr>
      <xdr:spPr bwMode="auto">
        <a:xfrm>
          <a:off x="16659225" y="0"/>
          <a:ext cx="95250" cy="228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32</xdr:col>
      <xdr:colOff>0</xdr:colOff>
      <xdr:row>0</xdr:row>
      <xdr:rowOff>0</xdr:rowOff>
    </xdr:from>
    <xdr:to>
      <xdr:col>32</xdr:col>
      <xdr:colOff>95250</xdr:colOff>
      <xdr:row>1</xdr:row>
      <xdr:rowOff>38101</xdr:rowOff>
    </xdr:to>
    <xdr:sp macro="" textlink="">
      <xdr:nvSpPr>
        <xdr:cNvPr id="808" name="Text Box 810"/>
        <xdr:cNvSpPr txBox="1">
          <a:spLocks noChangeArrowheads="1"/>
        </xdr:cNvSpPr>
      </xdr:nvSpPr>
      <xdr:spPr bwMode="auto">
        <a:xfrm>
          <a:off x="16659225" y="0"/>
          <a:ext cx="95250" cy="228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32</xdr:col>
      <xdr:colOff>0</xdr:colOff>
      <xdr:row>0</xdr:row>
      <xdr:rowOff>0</xdr:rowOff>
    </xdr:from>
    <xdr:to>
      <xdr:col>32</xdr:col>
      <xdr:colOff>95250</xdr:colOff>
      <xdr:row>1</xdr:row>
      <xdr:rowOff>38101</xdr:rowOff>
    </xdr:to>
    <xdr:sp macro="" textlink="">
      <xdr:nvSpPr>
        <xdr:cNvPr id="809" name="Text Box 811"/>
        <xdr:cNvSpPr txBox="1">
          <a:spLocks noChangeArrowheads="1"/>
        </xdr:cNvSpPr>
      </xdr:nvSpPr>
      <xdr:spPr bwMode="auto">
        <a:xfrm>
          <a:off x="16659225" y="0"/>
          <a:ext cx="95250" cy="228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32</xdr:col>
      <xdr:colOff>0</xdr:colOff>
      <xdr:row>0</xdr:row>
      <xdr:rowOff>0</xdr:rowOff>
    </xdr:from>
    <xdr:to>
      <xdr:col>32</xdr:col>
      <xdr:colOff>95250</xdr:colOff>
      <xdr:row>1</xdr:row>
      <xdr:rowOff>38101</xdr:rowOff>
    </xdr:to>
    <xdr:sp macro="" textlink="">
      <xdr:nvSpPr>
        <xdr:cNvPr id="810" name="Text Box 812"/>
        <xdr:cNvSpPr txBox="1">
          <a:spLocks noChangeArrowheads="1"/>
        </xdr:cNvSpPr>
      </xdr:nvSpPr>
      <xdr:spPr bwMode="auto">
        <a:xfrm>
          <a:off x="16659225" y="0"/>
          <a:ext cx="95250" cy="228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32</xdr:col>
      <xdr:colOff>0</xdr:colOff>
      <xdr:row>0</xdr:row>
      <xdr:rowOff>0</xdr:rowOff>
    </xdr:from>
    <xdr:to>
      <xdr:col>32</xdr:col>
      <xdr:colOff>95250</xdr:colOff>
      <xdr:row>1</xdr:row>
      <xdr:rowOff>38101</xdr:rowOff>
    </xdr:to>
    <xdr:sp macro="" textlink="">
      <xdr:nvSpPr>
        <xdr:cNvPr id="811" name="Text Box 813"/>
        <xdr:cNvSpPr txBox="1">
          <a:spLocks noChangeArrowheads="1"/>
        </xdr:cNvSpPr>
      </xdr:nvSpPr>
      <xdr:spPr bwMode="auto">
        <a:xfrm>
          <a:off x="16659225" y="0"/>
          <a:ext cx="95250" cy="228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32</xdr:col>
      <xdr:colOff>0</xdr:colOff>
      <xdr:row>0</xdr:row>
      <xdr:rowOff>0</xdr:rowOff>
    </xdr:from>
    <xdr:to>
      <xdr:col>32</xdr:col>
      <xdr:colOff>95250</xdr:colOff>
      <xdr:row>1</xdr:row>
      <xdr:rowOff>38101</xdr:rowOff>
    </xdr:to>
    <xdr:sp macro="" textlink="">
      <xdr:nvSpPr>
        <xdr:cNvPr id="812" name="Text Box 814"/>
        <xdr:cNvSpPr txBox="1">
          <a:spLocks noChangeArrowheads="1"/>
        </xdr:cNvSpPr>
      </xdr:nvSpPr>
      <xdr:spPr bwMode="auto">
        <a:xfrm>
          <a:off x="16659225" y="0"/>
          <a:ext cx="95250" cy="228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32</xdr:col>
      <xdr:colOff>0</xdr:colOff>
      <xdr:row>0</xdr:row>
      <xdr:rowOff>0</xdr:rowOff>
    </xdr:from>
    <xdr:to>
      <xdr:col>32</xdr:col>
      <xdr:colOff>95250</xdr:colOff>
      <xdr:row>1</xdr:row>
      <xdr:rowOff>38101</xdr:rowOff>
    </xdr:to>
    <xdr:sp macro="" textlink="">
      <xdr:nvSpPr>
        <xdr:cNvPr id="813" name="Text Box 815"/>
        <xdr:cNvSpPr txBox="1">
          <a:spLocks noChangeArrowheads="1"/>
        </xdr:cNvSpPr>
      </xdr:nvSpPr>
      <xdr:spPr bwMode="auto">
        <a:xfrm>
          <a:off x="16659225" y="0"/>
          <a:ext cx="95250" cy="228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32</xdr:col>
      <xdr:colOff>0</xdr:colOff>
      <xdr:row>0</xdr:row>
      <xdr:rowOff>0</xdr:rowOff>
    </xdr:from>
    <xdr:to>
      <xdr:col>32</xdr:col>
      <xdr:colOff>95250</xdr:colOff>
      <xdr:row>1</xdr:row>
      <xdr:rowOff>38101</xdr:rowOff>
    </xdr:to>
    <xdr:sp macro="" textlink="">
      <xdr:nvSpPr>
        <xdr:cNvPr id="814" name="Text Box 816"/>
        <xdr:cNvSpPr txBox="1">
          <a:spLocks noChangeArrowheads="1"/>
        </xdr:cNvSpPr>
      </xdr:nvSpPr>
      <xdr:spPr bwMode="auto">
        <a:xfrm>
          <a:off x="16659225" y="0"/>
          <a:ext cx="95250" cy="228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32</xdr:col>
      <xdr:colOff>0</xdr:colOff>
      <xdr:row>0</xdr:row>
      <xdr:rowOff>0</xdr:rowOff>
    </xdr:from>
    <xdr:to>
      <xdr:col>32</xdr:col>
      <xdr:colOff>95250</xdr:colOff>
      <xdr:row>1</xdr:row>
      <xdr:rowOff>38101</xdr:rowOff>
    </xdr:to>
    <xdr:sp macro="" textlink="">
      <xdr:nvSpPr>
        <xdr:cNvPr id="815" name="Text Box 817"/>
        <xdr:cNvSpPr txBox="1">
          <a:spLocks noChangeArrowheads="1"/>
        </xdr:cNvSpPr>
      </xdr:nvSpPr>
      <xdr:spPr bwMode="auto">
        <a:xfrm>
          <a:off x="16659225" y="0"/>
          <a:ext cx="95250" cy="228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32</xdr:col>
      <xdr:colOff>0</xdr:colOff>
      <xdr:row>0</xdr:row>
      <xdr:rowOff>0</xdr:rowOff>
    </xdr:from>
    <xdr:to>
      <xdr:col>32</xdr:col>
      <xdr:colOff>95250</xdr:colOff>
      <xdr:row>1</xdr:row>
      <xdr:rowOff>38101</xdr:rowOff>
    </xdr:to>
    <xdr:sp macro="" textlink="">
      <xdr:nvSpPr>
        <xdr:cNvPr id="816" name="Text Box 818"/>
        <xdr:cNvSpPr txBox="1">
          <a:spLocks noChangeArrowheads="1"/>
        </xdr:cNvSpPr>
      </xdr:nvSpPr>
      <xdr:spPr bwMode="auto">
        <a:xfrm>
          <a:off x="16659225" y="0"/>
          <a:ext cx="95250" cy="228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32</xdr:col>
      <xdr:colOff>0</xdr:colOff>
      <xdr:row>0</xdr:row>
      <xdr:rowOff>0</xdr:rowOff>
    </xdr:from>
    <xdr:to>
      <xdr:col>32</xdr:col>
      <xdr:colOff>95250</xdr:colOff>
      <xdr:row>1</xdr:row>
      <xdr:rowOff>38101</xdr:rowOff>
    </xdr:to>
    <xdr:sp macro="" textlink="">
      <xdr:nvSpPr>
        <xdr:cNvPr id="817" name="Text Box 819"/>
        <xdr:cNvSpPr txBox="1">
          <a:spLocks noChangeArrowheads="1"/>
        </xdr:cNvSpPr>
      </xdr:nvSpPr>
      <xdr:spPr bwMode="auto">
        <a:xfrm>
          <a:off x="16659225" y="0"/>
          <a:ext cx="95250" cy="228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32</xdr:col>
      <xdr:colOff>0</xdr:colOff>
      <xdr:row>0</xdr:row>
      <xdr:rowOff>0</xdr:rowOff>
    </xdr:from>
    <xdr:to>
      <xdr:col>32</xdr:col>
      <xdr:colOff>95250</xdr:colOff>
      <xdr:row>1</xdr:row>
      <xdr:rowOff>38101</xdr:rowOff>
    </xdr:to>
    <xdr:sp macro="" textlink="">
      <xdr:nvSpPr>
        <xdr:cNvPr id="818" name="Text Box 820"/>
        <xdr:cNvSpPr txBox="1">
          <a:spLocks noChangeArrowheads="1"/>
        </xdr:cNvSpPr>
      </xdr:nvSpPr>
      <xdr:spPr bwMode="auto">
        <a:xfrm>
          <a:off x="16659225" y="0"/>
          <a:ext cx="95250" cy="228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32</xdr:col>
      <xdr:colOff>0</xdr:colOff>
      <xdr:row>0</xdr:row>
      <xdr:rowOff>0</xdr:rowOff>
    </xdr:from>
    <xdr:to>
      <xdr:col>32</xdr:col>
      <xdr:colOff>95250</xdr:colOff>
      <xdr:row>1</xdr:row>
      <xdr:rowOff>38101</xdr:rowOff>
    </xdr:to>
    <xdr:sp macro="" textlink="">
      <xdr:nvSpPr>
        <xdr:cNvPr id="819" name="Text Box 821"/>
        <xdr:cNvSpPr txBox="1">
          <a:spLocks noChangeArrowheads="1"/>
        </xdr:cNvSpPr>
      </xdr:nvSpPr>
      <xdr:spPr bwMode="auto">
        <a:xfrm>
          <a:off x="16659225" y="0"/>
          <a:ext cx="95250" cy="228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32</xdr:col>
      <xdr:colOff>0</xdr:colOff>
      <xdr:row>0</xdr:row>
      <xdr:rowOff>0</xdr:rowOff>
    </xdr:from>
    <xdr:to>
      <xdr:col>32</xdr:col>
      <xdr:colOff>95250</xdr:colOff>
      <xdr:row>1</xdr:row>
      <xdr:rowOff>38101</xdr:rowOff>
    </xdr:to>
    <xdr:sp macro="" textlink="">
      <xdr:nvSpPr>
        <xdr:cNvPr id="820" name="Text Box 822"/>
        <xdr:cNvSpPr txBox="1">
          <a:spLocks noChangeArrowheads="1"/>
        </xdr:cNvSpPr>
      </xdr:nvSpPr>
      <xdr:spPr bwMode="auto">
        <a:xfrm>
          <a:off x="16659225" y="0"/>
          <a:ext cx="95250" cy="228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32</xdr:col>
      <xdr:colOff>0</xdr:colOff>
      <xdr:row>0</xdr:row>
      <xdr:rowOff>0</xdr:rowOff>
    </xdr:from>
    <xdr:to>
      <xdr:col>32</xdr:col>
      <xdr:colOff>95250</xdr:colOff>
      <xdr:row>1</xdr:row>
      <xdr:rowOff>38101</xdr:rowOff>
    </xdr:to>
    <xdr:sp macro="" textlink="">
      <xdr:nvSpPr>
        <xdr:cNvPr id="821" name="Text Box 823"/>
        <xdr:cNvSpPr txBox="1">
          <a:spLocks noChangeArrowheads="1"/>
        </xdr:cNvSpPr>
      </xdr:nvSpPr>
      <xdr:spPr bwMode="auto">
        <a:xfrm>
          <a:off x="16659225" y="0"/>
          <a:ext cx="95250" cy="228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32</xdr:col>
      <xdr:colOff>0</xdr:colOff>
      <xdr:row>0</xdr:row>
      <xdr:rowOff>0</xdr:rowOff>
    </xdr:from>
    <xdr:to>
      <xdr:col>32</xdr:col>
      <xdr:colOff>95250</xdr:colOff>
      <xdr:row>1</xdr:row>
      <xdr:rowOff>38101</xdr:rowOff>
    </xdr:to>
    <xdr:sp macro="" textlink="">
      <xdr:nvSpPr>
        <xdr:cNvPr id="822" name="Text Box 824"/>
        <xdr:cNvSpPr txBox="1">
          <a:spLocks noChangeArrowheads="1"/>
        </xdr:cNvSpPr>
      </xdr:nvSpPr>
      <xdr:spPr bwMode="auto">
        <a:xfrm>
          <a:off x="16659225" y="0"/>
          <a:ext cx="95250" cy="228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32</xdr:col>
      <xdr:colOff>0</xdr:colOff>
      <xdr:row>0</xdr:row>
      <xdr:rowOff>0</xdr:rowOff>
    </xdr:from>
    <xdr:to>
      <xdr:col>32</xdr:col>
      <xdr:colOff>95250</xdr:colOff>
      <xdr:row>1</xdr:row>
      <xdr:rowOff>38101</xdr:rowOff>
    </xdr:to>
    <xdr:sp macro="" textlink="">
      <xdr:nvSpPr>
        <xdr:cNvPr id="823" name="Text Box 825"/>
        <xdr:cNvSpPr txBox="1">
          <a:spLocks noChangeArrowheads="1"/>
        </xdr:cNvSpPr>
      </xdr:nvSpPr>
      <xdr:spPr bwMode="auto">
        <a:xfrm>
          <a:off x="16659225" y="0"/>
          <a:ext cx="95250" cy="228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32</xdr:col>
      <xdr:colOff>0</xdr:colOff>
      <xdr:row>0</xdr:row>
      <xdr:rowOff>0</xdr:rowOff>
    </xdr:from>
    <xdr:to>
      <xdr:col>32</xdr:col>
      <xdr:colOff>95250</xdr:colOff>
      <xdr:row>1</xdr:row>
      <xdr:rowOff>38101</xdr:rowOff>
    </xdr:to>
    <xdr:sp macro="" textlink="">
      <xdr:nvSpPr>
        <xdr:cNvPr id="824" name="Text Box 826"/>
        <xdr:cNvSpPr txBox="1">
          <a:spLocks noChangeArrowheads="1"/>
        </xdr:cNvSpPr>
      </xdr:nvSpPr>
      <xdr:spPr bwMode="auto">
        <a:xfrm>
          <a:off x="16659225" y="0"/>
          <a:ext cx="95250" cy="228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32</xdr:col>
      <xdr:colOff>0</xdr:colOff>
      <xdr:row>0</xdr:row>
      <xdr:rowOff>0</xdr:rowOff>
    </xdr:from>
    <xdr:to>
      <xdr:col>32</xdr:col>
      <xdr:colOff>95250</xdr:colOff>
      <xdr:row>1</xdr:row>
      <xdr:rowOff>38101</xdr:rowOff>
    </xdr:to>
    <xdr:sp macro="" textlink="">
      <xdr:nvSpPr>
        <xdr:cNvPr id="825" name="Text Box 827"/>
        <xdr:cNvSpPr txBox="1">
          <a:spLocks noChangeArrowheads="1"/>
        </xdr:cNvSpPr>
      </xdr:nvSpPr>
      <xdr:spPr bwMode="auto">
        <a:xfrm>
          <a:off x="16659225" y="0"/>
          <a:ext cx="95250" cy="228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32</xdr:col>
      <xdr:colOff>0</xdr:colOff>
      <xdr:row>0</xdr:row>
      <xdr:rowOff>0</xdr:rowOff>
    </xdr:from>
    <xdr:to>
      <xdr:col>32</xdr:col>
      <xdr:colOff>95250</xdr:colOff>
      <xdr:row>1</xdr:row>
      <xdr:rowOff>38101</xdr:rowOff>
    </xdr:to>
    <xdr:sp macro="" textlink="">
      <xdr:nvSpPr>
        <xdr:cNvPr id="826" name="Text Box 828"/>
        <xdr:cNvSpPr txBox="1">
          <a:spLocks noChangeArrowheads="1"/>
        </xdr:cNvSpPr>
      </xdr:nvSpPr>
      <xdr:spPr bwMode="auto">
        <a:xfrm>
          <a:off x="16659225" y="0"/>
          <a:ext cx="95250" cy="228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32</xdr:col>
      <xdr:colOff>0</xdr:colOff>
      <xdr:row>0</xdr:row>
      <xdr:rowOff>0</xdr:rowOff>
    </xdr:from>
    <xdr:to>
      <xdr:col>32</xdr:col>
      <xdr:colOff>95250</xdr:colOff>
      <xdr:row>1</xdr:row>
      <xdr:rowOff>38101</xdr:rowOff>
    </xdr:to>
    <xdr:sp macro="" textlink="">
      <xdr:nvSpPr>
        <xdr:cNvPr id="827" name="Text Box 829"/>
        <xdr:cNvSpPr txBox="1">
          <a:spLocks noChangeArrowheads="1"/>
        </xdr:cNvSpPr>
      </xdr:nvSpPr>
      <xdr:spPr bwMode="auto">
        <a:xfrm>
          <a:off x="16659225" y="0"/>
          <a:ext cx="95250" cy="228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32</xdr:col>
      <xdr:colOff>0</xdr:colOff>
      <xdr:row>0</xdr:row>
      <xdr:rowOff>0</xdr:rowOff>
    </xdr:from>
    <xdr:to>
      <xdr:col>32</xdr:col>
      <xdr:colOff>95250</xdr:colOff>
      <xdr:row>1</xdr:row>
      <xdr:rowOff>38101</xdr:rowOff>
    </xdr:to>
    <xdr:sp macro="" textlink="">
      <xdr:nvSpPr>
        <xdr:cNvPr id="828" name="Text Box 830"/>
        <xdr:cNvSpPr txBox="1">
          <a:spLocks noChangeArrowheads="1"/>
        </xdr:cNvSpPr>
      </xdr:nvSpPr>
      <xdr:spPr bwMode="auto">
        <a:xfrm>
          <a:off x="16659225" y="0"/>
          <a:ext cx="95250" cy="228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32</xdr:col>
      <xdr:colOff>0</xdr:colOff>
      <xdr:row>0</xdr:row>
      <xdr:rowOff>0</xdr:rowOff>
    </xdr:from>
    <xdr:to>
      <xdr:col>32</xdr:col>
      <xdr:colOff>95250</xdr:colOff>
      <xdr:row>1</xdr:row>
      <xdr:rowOff>38101</xdr:rowOff>
    </xdr:to>
    <xdr:sp macro="" textlink="">
      <xdr:nvSpPr>
        <xdr:cNvPr id="829" name="Text Box 831"/>
        <xdr:cNvSpPr txBox="1">
          <a:spLocks noChangeArrowheads="1"/>
        </xdr:cNvSpPr>
      </xdr:nvSpPr>
      <xdr:spPr bwMode="auto">
        <a:xfrm>
          <a:off x="16659225" y="0"/>
          <a:ext cx="95250" cy="228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32</xdr:col>
      <xdr:colOff>0</xdr:colOff>
      <xdr:row>0</xdr:row>
      <xdr:rowOff>0</xdr:rowOff>
    </xdr:from>
    <xdr:to>
      <xdr:col>32</xdr:col>
      <xdr:colOff>95250</xdr:colOff>
      <xdr:row>1</xdr:row>
      <xdr:rowOff>38101</xdr:rowOff>
    </xdr:to>
    <xdr:sp macro="" textlink="">
      <xdr:nvSpPr>
        <xdr:cNvPr id="830" name="Text Box 832"/>
        <xdr:cNvSpPr txBox="1">
          <a:spLocks noChangeArrowheads="1"/>
        </xdr:cNvSpPr>
      </xdr:nvSpPr>
      <xdr:spPr bwMode="auto">
        <a:xfrm>
          <a:off x="16659225" y="0"/>
          <a:ext cx="95250" cy="228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32</xdr:col>
      <xdr:colOff>0</xdr:colOff>
      <xdr:row>0</xdr:row>
      <xdr:rowOff>0</xdr:rowOff>
    </xdr:from>
    <xdr:to>
      <xdr:col>32</xdr:col>
      <xdr:colOff>95250</xdr:colOff>
      <xdr:row>1</xdr:row>
      <xdr:rowOff>38101</xdr:rowOff>
    </xdr:to>
    <xdr:sp macro="" textlink="">
      <xdr:nvSpPr>
        <xdr:cNvPr id="831" name="Text Box 833"/>
        <xdr:cNvSpPr txBox="1">
          <a:spLocks noChangeArrowheads="1"/>
        </xdr:cNvSpPr>
      </xdr:nvSpPr>
      <xdr:spPr bwMode="auto">
        <a:xfrm>
          <a:off x="16659225" y="0"/>
          <a:ext cx="95250" cy="228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32</xdr:col>
      <xdr:colOff>0</xdr:colOff>
      <xdr:row>0</xdr:row>
      <xdr:rowOff>0</xdr:rowOff>
    </xdr:from>
    <xdr:to>
      <xdr:col>32</xdr:col>
      <xdr:colOff>95250</xdr:colOff>
      <xdr:row>1</xdr:row>
      <xdr:rowOff>38101</xdr:rowOff>
    </xdr:to>
    <xdr:sp macro="" textlink="">
      <xdr:nvSpPr>
        <xdr:cNvPr id="832" name="Text Box 834"/>
        <xdr:cNvSpPr txBox="1">
          <a:spLocks noChangeArrowheads="1"/>
        </xdr:cNvSpPr>
      </xdr:nvSpPr>
      <xdr:spPr bwMode="auto">
        <a:xfrm>
          <a:off x="16659225" y="0"/>
          <a:ext cx="95250" cy="228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32</xdr:col>
      <xdr:colOff>0</xdr:colOff>
      <xdr:row>0</xdr:row>
      <xdr:rowOff>0</xdr:rowOff>
    </xdr:from>
    <xdr:to>
      <xdr:col>32</xdr:col>
      <xdr:colOff>95250</xdr:colOff>
      <xdr:row>1</xdr:row>
      <xdr:rowOff>38101</xdr:rowOff>
    </xdr:to>
    <xdr:sp macro="" textlink="">
      <xdr:nvSpPr>
        <xdr:cNvPr id="833" name="Text Box 835"/>
        <xdr:cNvSpPr txBox="1">
          <a:spLocks noChangeArrowheads="1"/>
        </xdr:cNvSpPr>
      </xdr:nvSpPr>
      <xdr:spPr bwMode="auto">
        <a:xfrm>
          <a:off x="16659225" y="0"/>
          <a:ext cx="95250" cy="228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32</xdr:col>
      <xdr:colOff>0</xdr:colOff>
      <xdr:row>0</xdr:row>
      <xdr:rowOff>0</xdr:rowOff>
    </xdr:from>
    <xdr:to>
      <xdr:col>32</xdr:col>
      <xdr:colOff>95250</xdr:colOff>
      <xdr:row>1</xdr:row>
      <xdr:rowOff>38101</xdr:rowOff>
    </xdr:to>
    <xdr:sp macro="" textlink="">
      <xdr:nvSpPr>
        <xdr:cNvPr id="834" name="Text Box 836"/>
        <xdr:cNvSpPr txBox="1">
          <a:spLocks noChangeArrowheads="1"/>
        </xdr:cNvSpPr>
      </xdr:nvSpPr>
      <xdr:spPr bwMode="auto">
        <a:xfrm>
          <a:off x="16659225" y="0"/>
          <a:ext cx="95250" cy="228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32</xdr:col>
      <xdr:colOff>0</xdr:colOff>
      <xdr:row>0</xdr:row>
      <xdr:rowOff>0</xdr:rowOff>
    </xdr:from>
    <xdr:to>
      <xdr:col>32</xdr:col>
      <xdr:colOff>95250</xdr:colOff>
      <xdr:row>1</xdr:row>
      <xdr:rowOff>38101</xdr:rowOff>
    </xdr:to>
    <xdr:sp macro="" textlink="">
      <xdr:nvSpPr>
        <xdr:cNvPr id="835" name="Text Box 837"/>
        <xdr:cNvSpPr txBox="1">
          <a:spLocks noChangeArrowheads="1"/>
        </xdr:cNvSpPr>
      </xdr:nvSpPr>
      <xdr:spPr bwMode="auto">
        <a:xfrm>
          <a:off x="16659225" y="0"/>
          <a:ext cx="95250" cy="228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32</xdr:col>
      <xdr:colOff>0</xdr:colOff>
      <xdr:row>0</xdr:row>
      <xdr:rowOff>0</xdr:rowOff>
    </xdr:from>
    <xdr:to>
      <xdr:col>32</xdr:col>
      <xdr:colOff>95250</xdr:colOff>
      <xdr:row>1</xdr:row>
      <xdr:rowOff>38101</xdr:rowOff>
    </xdr:to>
    <xdr:sp macro="" textlink="">
      <xdr:nvSpPr>
        <xdr:cNvPr id="836" name="Text Box 838"/>
        <xdr:cNvSpPr txBox="1">
          <a:spLocks noChangeArrowheads="1"/>
        </xdr:cNvSpPr>
      </xdr:nvSpPr>
      <xdr:spPr bwMode="auto">
        <a:xfrm>
          <a:off x="16659225" y="0"/>
          <a:ext cx="95250" cy="228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32</xdr:col>
      <xdr:colOff>0</xdr:colOff>
      <xdr:row>0</xdr:row>
      <xdr:rowOff>0</xdr:rowOff>
    </xdr:from>
    <xdr:to>
      <xdr:col>32</xdr:col>
      <xdr:colOff>95250</xdr:colOff>
      <xdr:row>1</xdr:row>
      <xdr:rowOff>38101</xdr:rowOff>
    </xdr:to>
    <xdr:sp macro="" textlink="">
      <xdr:nvSpPr>
        <xdr:cNvPr id="837" name="Text Box 839"/>
        <xdr:cNvSpPr txBox="1">
          <a:spLocks noChangeArrowheads="1"/>
        </xdr:cNvSpPr>
      </xdr:nvSpPr>
      <xdr:spPr bwMode="auto">
        <a:xfrm>
          <a:off x="16659225" y="0"/>
          <a:ext cx="95250" cy="228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32</xdr:col>
      <xdr:colOff>0</xdr:colOff>
      <xdr:row>0</xdr:row>
      <xdr:rowOff>0</xdr:rowOff>
    </xdr:from>
    <xdr:to>
      <xdr:col>32</xdr:col>
      <xdr:colOff>95250</xdr:colOff>
      <xdr:row>1</xdr:row>
      <xdr:rowOff>38101</xdr:rowOff>
    </xdr:to>
    <xdr:sp macro="" textlink="">
      <xdr:nvSpPr>
        <xdr:cNvPr id="838" name="Text Box 840"/>
        <xdr:cNvSpPr txBox="1">
          <a:spLocks noChangeArrowheads="1"/>
        </xdr:cNvSpPr>
      </xdr:nvSpPr>
      <xdr:spPr bwMode="auto">
        <a:xfrm>
          <a:off x="16659225" y="0"/>
          <a:ext cx="95250" cy="228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32</xdr:col>
      <xdr:colOff>0</xdr:colOff>
      <xdr:row>0</xdr:row>
      <xdr:rowOff>0</xdr:rowOff>
    </xdr:from>
    <xdr:to>
      <xdr:col>32</xdr:col>
      <xdr:colOff>95250</xdr:colOff>
      <xdr:row>1</xdr:row>
      <xdr:rowOff>38101</xdr:rowOff>
    </xdr:to>
    <xdr:sp macro="" textlink="">
      <xdr:nvSpPr>
        <xdr:cNvPr id="839" name="Text Box 841"/>
        <xdr:cNvSpPr txBox="1">
          <a:spLocks noChangeArrowheads="1"/>
        </xdr:cNvSpPr>
      </xdr:nvSpPr>
      <xdr:spPr bwMode="auto">
        <a:xfrm>
          <a:off x="16659225" y="0"/>
          <a:ext cx="95250" cy="228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32</xdr:col>
      <xdr:colOff>0</xdr:colOff>
      <xdr:row>0</xdr:row>
      <xdr:rowOff>0</xdr:rowOff>
    </xdr:from>
    <xdr:to>
      <xdr:col>32</xdr:col>
      <xdr:colOff>95250</xdr:colOff>
      <xdr:row>1</xdr:row>
      <xdr:rowOff>38101</xdr:rowOff>
    </xdr:to>
    <xdr:sp macro="" textlink="">
      <xdr:nvSpPr>
        <xdr:cNvPr id="840" name="Text Box 842"/>
        <xdr:cNvSpPr txBox="1">
          <a:spLocks noChangeArrowheads="1"/>
        </xdr:cNvSpPr>
      </xdr:nvSpPr>
      <xdr:spPr bwMode="auto">
        <a:xfrm>
          <a:off x="16659225" y="0"/>
          <a:ext cx="95250" cy="228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32</xdr:col>
      <xdr:colOff>0</xdr:colOff>
      <xdr:row>0</xdr:row>
      <xdr:rowOff>0</xdr:rowOff>
    </xdr:from>
    <xdr:to>
      <xdr:col>32</xdr:col>
      <xdr:colOff>95250</xdr:colOff>
      <xdr:row>1</xdr:row>
      <xdr:rowOff>38101</xdr:rowOff>
    </xdr:to>
    <xdr:sp macro="" textlink="">
      <xdr:nvSpPr>
        <xdr:cNvPr id="841" name="Text Box 843"/>
        <xdr:cNvSpPr txBox="1">
          <a:spLocks noChangeArrowheads="1"/>
        </xdr:cNvSpPr>
      </xdr:nvSpPr>
      <xdr:spPr bwMode="auto">
        <a:xfrm>
          <a:off x="16659225" y="0"/>
          <a:ext cx="95250" cy="228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32</xdr:col>
      <xdr:colOff>0</xdr:colOff>
      <xdr:row>0</xdr:row>
      <xdr:rowOff>0</xdr:rowOff>
    </xdr:from>
    <xdr:to>
      <xdr:col>32</xdr:col>
      <xdr:colOff>95250</xdr:colOff>
      <xdr:row>1</xdr:row>
      <xdr:rowOff>38101</xdr:rowOff>
    </xdr:to>
    <xdr:sp macro="" textlink="">
      <xdr:nvSpPr>
        <xdr:cNvPr id="842" name="Text Box 844"/>
        <xdr:cNvSpPr txBox="1">
          <a:spLocks noChangeArrowheads="1"/>
        </xdr:cNvSpPr>
      </xdr:nvSpPr>
      <xdr:spPr bwMode="auto">
        <a:xfrm>
          <a:off x="16659225" y="0"/>
          <a:ext cx="95250" cy="228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32</xdr:col>
      <xdr:colOff>0</xdr:colOff>
      <xdr:row>0</xdr:row>
      <xdr:rowOff>0</xdr:rowOff>
    </xdr:from>
    <xdr:to>
      <xdr:col>32</xdr:col>
      <xdr:colOff>95250</xdr:colOff>
      <xdr:row>1</xdr:row>
      <xdr:rowOff>38101</xdr:rowOff>
    </xdr:to>
    <xdr:sp macro="" textlink="">
      <xdr:nvSpPr>
        <xdr:cNvPr id="843" name="Text Box 845"/>
        <xdr:cNvSpPr txBox="1">
          <a:spLocks noChangeArrowheads="1"/>
        </xdr:cNvSpPr>
      </xdr:nvSpPr>
      <xdr:spPr bwMode="auto">
        <a:xfrm>
          <a:off x="16659225" y="0"/>
          <a:ext cx="95250" cy="228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32</xdr:col>
      <xdr:colOff>0</xdr:colOff>
      <xdr:row>0</xdr:row>
      <xdr:rowOff>0</xdr:rowOff>
    </xdr:from>
    <xdr:to>
      <xdr:col>32</xdr:col>
      <xdr:colOff>95250</xdr:colOff>
      <xdr:row>1</xdr:row>
      <xdr:rowOff>38101</xdr:rowOff>
    </xdr:to>
    <xdr:sp macro="" textlink="">
      <xdr:nvSpPr>
        <xdr:cNvPr id="844" name="Text Box 846"/>
        <xdr:cNvSpPr txBox="1">
          <a:spLocks noChangeArrowheads="1"/>
        </xdr:cNvSpPr>
      </xdr:nvSpPr>
      <xdr:spPr bwMode="auto">
        <a:xfrm>
          <a:off x="16659225" y="0"/>
          <a:ext cx="95250" cy="228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32</xdr:col>
      <xdr:colOff>0</xdr:colOff>
      <xdr:row>0</xdr:row>
      <xdr:rowOff>0</xdr:rowOff>
    </xdr:from>
    <xdr:to>
      <xdr:col>32</xdr:col>
      <xdr:colOff>95250</xdr:colOff>
      <xdr:row>1</xdr:row>
      <xdr:rowOff>38101</xdr:rowOff>
    </xdr:to>
    <xdr:sp macro="" textlink="">
      <xdr:nvSpPr>
        <xdr:cNvPr id="845" name="Text Box 847"/>
        <xdr:cNvSpPr txBox="1">
          <a:spLocks noChangeArrowheads="1"/>
        </xdr:cNvSpPr>
      </xdr:nvSpPr>
      <xdr:spPr bwMode="auto">
        <a:xfrm>
          <a:off x="16659225" y="0"/>
          <a:ext cx="95250" cy="228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32</xdr:col>
      <xdr:colOff>0</xdr:colOff>
      <xdr:row>0</xdr:row>
      <xdr:rowOff>0</xdr:rowOff>
    </xdr:from>
    <xdr:to>
      <xdr:col>32</xdr:col>
      <xdr:colOff>95250</xdr:colOff>
      <xdr:row>1</xdr:row>
      <xdr:rowOff>38101</xdr:rowOff>
    </xdr:to>
    <xdr:sp macro="" textlink="">
      <xdr:nvSpPr>
        <xdr:cNvPr id="846" name="Text Box 848"/>
        <xdr:cNvSpPr txBox="1">
          <a:spLocks noChangeArrowheads="1"/>
        </xdr:cNvSpPr>
      </xdr:nvSpPr>
      <xdr:spPr bwMode="auto">
        <a:xfrm>
          <a:off x="16659225" y="0"/>
          <a:ext cx="95250" cy="228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32</xdr:col>
      <xdr:colOff>0</xdr:colOff>
      <xdr:row>0</xdr:row>
      <xdr:rowOff>0</xdr:rowOff>
    </xdr:from>
    <xdr:to>
      <xdr:col>32</xdr:col>
      <xdr:colOff>95250</xdr:colOff>
      <xdr:row>1</xdr:row>
      <xdr:rowOff>38101</xdr:rowOff>
    </xdr:to>
    <xdr:sp macro="" textlink="">
      <xdr:nvSpPr>
        <xdr:cNvPr id="847" name="Text Box 849"/>
        <xdr:cNvSpPr txBox="1">
          <a:spLocks noChangeArrowheads="1"/>
        </xdr:cNvSpPr>
      </xdr:nvSpPr>
      <xdr:spPr bwMode="auto">
        <a:xfrm>
          <a:off x="16659225" y="0"/>
          <a:ext cx="95250" cy="228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32</xdr:col>
      <xdr:colOff>0</xdr:colOff>
      <xdr:row>0</xdr:row>
      <xdr:rowOff>0</xdr:rowOff>
    </xdr:from>
    <xdr:to>
      <xdr:col>32</xdr:col>
      <xdr:colOff>95250</xdr:colOff>
      <xdr:row>1</xdr:row>
      <xdr:rowOff>38101</xdr:rowOff>
    </xdr:to>
    <xdr:sp macro="" textlink="">
      <xdr:nvSpPr>
        <xdr:cNvPr id="848" name="Text Box 850"/>
        <xdr:cNvSpPr txBox="1">
          <a:spLocks noChangeArrowheads="1"/>
        </xdr:cNvSpPr>
      </xdr:nvSpPr>
      <xdr:spPr bwMode="auto">
        <a:xfrm>
          <a:off x="16659225" y="0"/>
          <a:ext cx="95250" cy="228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32</xdr:col>
      <xdr:colOff>0</xdr:colOff>
      <xdr:row>0</xdr:row>
      <xdr:rowOff>0</xdr:rowOff>
    </xdr:from>
    <xdr:to>
      <xdr:col>32</xdr:col>
      <xdr:colOff>95250</xdr:colOff>
      <xdr:row>1</xdr:row>
      <xdr:rowOff>38101</xdr:rowOff>
    </xdr:to>
    <xdr:sp macro="" textlink="">
      <xdr:nvSpPr>
        <xdr:cNvPr id="849" name="Text Box 851"/>
        <xdr:cNvSpPr txBox="1">
          <a:spLocks noChangeArrowheads="1"/>
        </xdr:cNvSpPr>
      </xdr:nvSpPr>
      <xdr:spPr bwMode="auto">
        <a:xfrm>
          <a:off x="16659225" y="0"/>
          <a:ext cx="95250" cy="228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32</xdr:col>
      <xdr:colOff>0</xdr:colOff>
      <xdr:row>0</xdr:row>
      <xdr:rowOff>0</xdr:rowOff>
    </xdr:from>
    <xdr:to>
      <xdr:col>32</xdr:col>
      <xdr:colOff>95250</xdr:colOff>
      <xdr:row>1</xdr:row>
      <xdr:rowOff>38101</xdr:rowOff>
    </xdr:to>
    <xdr:sp macro="" textlink="">
      <xdr:nvSpPr>
        <xdr:cNvPr id="850" name="Text Box 852"/>
        <xdr:cNvSpPr txBox="1">
          <a:spLocks noChangeArrowheads="1"/>
        </xdr:cNvSpPr>
      </xdr:nvSpPr>
      <xdr:spPr bwMode="auto">
        <a:xfrm>
          <a:off x="16659225" y="0"/>
          <a:ext cx="95250" cy="228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32</xdr:col>
      <xdr:colOff>0</xdr:colOff>
      <xdr:row>0</xdr:row>
      <xdr:rowOff>0</xdr:rowOff>
    </xdr:from>
    <xdr:to>
      <xdr:col>32</xdr:col>
      <xdr:colOff>95250</xdr:colOff>
      <xdr:row>1</xdr:row>
      <xdr:rowOff>38101</xdr:rowOff>
    </xdr:to>
    <xdr:sp macro="" textlink="">
      <xdr:nvSpPr>
        <xdr:cNvPr id="851" name="Text Box 853"/>
        <xdr:cNvSpPr txBox="1">
          <a:spLocks noChangeArrowheads="1"/>
        </xdr:cNvSpPr>
      </xdr:nvSpPr>
      <xdr:spPr bwMode="auto">
        <a:xfrm>
          <a:off x="16659225" y="0"/>
          <a:ext cx="95250" cy="228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32</xdr:col>
      <xdr:colOff>0</xdr:colOff>
      <xdr:row>0</xdr:row>
      <xdr:rowOff>0</xdr:rowOff>
    </xdr:from>
    <xdr:to>
      <xdr:col>32</xdr:col>
      <xdr:colOff>95250</xdr:colOff>
      <xdr:row>1</xdr:row>
      <xdr:rowOff>38101</xdr:rowOff>
    </xdr:to>
    <xdr:sp macro="" textlink="">
      <xdr:nvSpPr>
        <xdr:cNvPr id="852" name="Text Box 854"/>
        <xdr:cNvSpPr txBox="1">
          <a:spLocks noChangeArrowheads="1"/>
        </xdr:cNvSpPr>
      </xdr:nvSpPr>
      <xdr:spPr bwMode="auto">
        <a:xfrm>
          <a:off x="16659225" y="0"/>
          <a:ext cx="95250" cy="228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32</xdr:col>
      <xdr:colOff>0</xdr:colOff>
      <xdr:row>0</xdr:row>
      <xdr:rowOff>0</xdr:rowOff>
    </xdr:from>
    <xdr:to>
      <xdr:col>32</xdr:col>
      <xdr:colOff>95250</xdr:colOff>
      <xdr:row>1</xdr:row>
      <xdr:rowOff>38101</xdr:rowOff>
    </xdr:to>
    <xdr:sp macro="" textlink="">
      <xdr:nvSpPr>
        <xdr:cNvPr id="853" name="Text Box 855"/>
        <xdr:cNvSpPr txBox="1">
          <a:spLocks noChangeArrowheads="1"/>
        </xdr:cNvSpPr>
      </xdr:nvSpPr>
      <xdr:spPr bwMode="auto">
        <a:xfrm>
          <a:off x="16659225" y="0"/>
          <a:ext cx="95250" cy="228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32</xdr:col>
      <xdr:colOff>0</xdr:colOff>
      <xdr:row>0</xdr:row>
      <xdr:rowOff>0</xdr:rowOff>
    </xdr:from>
    <xdr:to>
      <xdr:col>32</xdr:col>
      <xdr:colOff>95250</xdr:colOff>
      <xdr:row>1</xdr:row>
      <xdr:rowOff>38101</xdr:rowOff>
    </xdr:to>
    <xdr:sp macro="" textlink="">
      <xdr:nvSpPr>
        <xdr:cNvPr id="854" name="Text Box 856"/>
        <xdr:cNvSpPr txBox="1">
          <a:spLocks noChangeArrowheads="1"/>
        </xdr:cNvSpPr>
      </xdr:nvSpPr>
      <xdr:spPr bwMode="auto">
        <a:xfrm>
          <a:off x="16659225" y="0"/>
          <a:ext cx="95250" cy="228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32</xdr:col>
      <xdr:colOff>0</xdr:colOff>
      <xdr:row>0</xdr:row>
      <xdr:rowOff>0</xdr:rowOff>
    </xdr:from>
    <xdr:to>
      <xdr:col>32</xdr:col>
      <xdr:colOff>95250</xdr:colOff>
      <xdr:row>1</xdr:row>
      <xdr:rowOff>38101</xdr:rowOff>
    </xdr:to>
    <xdr:sp macro="" textlink="">
      <xdr:nvSpPr>
        <xdr:cNvPr id="855" name="Text Box 857"/>
        <xdr:cNvSpPr txBox="1">
          <a:spLocks noChangeArrowheads="1"/>
        </xdr:cNvSpPr>
      </xdr:nvSpPr>
      <xdr:spPr bwMode="auto">
        <a:xfrm>
          <a:off x="16659225" y="0"/>
          <a:ext cx="95250" cy="228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32</xdr:col>
      <xdr:colOff>0</xdr:colOff>
      <xdr:row>0</xdr:row>
      <xdr:rowOff>0</xdr:rowOff>
    </xdr:from>
    <xdr:to>
      <xdr:col>32</xdr:col>
      <xdr:colOff>95250</xdr:colOff>
      <xdr:row>1</xdr:row>
      <xdr:rowOff>38101</xdr:rowOff>
    </xdr:to>
    <xdr:sp macro="" textlink="">
      <xdr:nvSpPr>
        <xdr:cNvPr id="856" name="Text Box 858"/>
        <xdr:cNvSpPr txBox="1">
          <a:spLocks noChangeArrowheads="1"/>
        </xdr:cNvSpPr>
      </xdr:nvSpPr>
      <xdr:spPr bwMode="auto">
        <a:xfrm>
          <a:off x="16659225" y="0"/>
          <a:ext cx="95250" cy="228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32</xdr:col>
      <xdr:colOff>0</xdr:colOff>
      <xdr:row>0</xdr:row>
      <xdr:rowOff>0</xdr:rowOff>
    </xdr:from>
    <xdr:to>
      <xdr:col>32</xdr:col>
      <xdr:colOff>95250</xdr:colOff>
      <xdr:row>1</xdr:row>
      <xdr:rowOff>38101</xdr:rowOff>
    </xdr:to>
    <xdr:sp macro="" textlink="">
      <xdr:nvSpPr>
        <xdr:cNvPr id="857" name="Text Box 859"/>
        <xdr:cNvSpPr txBox="1">
          <a:spLocks noChangeArrowheads="1"/>
        </xdr:cNvSpPr>
      </xdr:nvSpPr>
      <xdr:spPr bwMode="auto">
        <a:xfrm>
          <a:off x="16659225" y="0"/>
          <a:ext cx="95250" cy="228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32</xdr:col>
      <xdr:colOff>0</xdr:colOff>
      <xdr:row>0</xdr:row>
      <xdr:rowOff>0</xdr:rowOff>
    </xdr:from>
    <xdr:to>
      <xdr:col>32</xdr:col>
      <xdr:colOff>95250</xdr:colOff>
      <xdr:row>1</xdr:row>
      <xdr:rowOff>38101</xdr:rowOff>
    </xdr:to>
    <xdr:sp macro="" textlink="">
      <xdr:nvSpPr>
        <xdr:cNvPr id="858" name="Text Box 860"/>
        <xdr:cNvSpPr txBox="1">
          <a:spLocks noChangeArrowheads="1"/>
        </xdr:cNvSpPr>
      </xdr:nvSpPr>
      <xdr:spPr bwMode="auto">
        <a:xfrm>
          <a:off x="16659225" y="0"/>
          <a:ext cx="95250" cy="228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32</xdr:col>
      <xdr:colOff>0</xdr:colOff>
      <xdr:row>0</xdr:row>
      <xdr:rowOff>0</xdr:rowOff>
    </xdr:from>
    <xdr:to>
      <xdr:col>32</xdr:col>
      <xdr:colOff>95250</xdr:colOff>
      <xdr:row>1</xdr:row>
      <xdr:rowOff>38101</xdr:rowOff>
    </xdr:to>
    <xdr:sp macro="" textlink="">
      <xdr:nvSpPr>
        <xdr:cNvPr id="859" name="Text Box 861"/>
        <xdr:cNvSpPr txBox="1">
          <a:spLocks noChangeArrowheads="1"/>
        </xdr:cNvSpPr>
      </xdr:nvSpPr>
      <xdr:spPr bwMode="auto">
        <a:xfrm>
          <a:off x="16659225" y="0"/>
          <a:ext cx="95250" cy="228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32</xdr:col>
      <xdr:colOff>0</xdr:colOff>
      <xdr:row>0</xdr:row>
      <xdr:rowOff>0</xdr:rowOff>
    </xdr:from>
    <xdr:to>
      <xdr:col>32</xdr:col>
      <xdr:colOff>95250</xdr:colOff>
      <xdr:row>1</xdr:row>
      <xdr:rowOff>38101</xdr:rowOff>
    </xdr:to>
    <xdr:sp macro="" textlink="">
      <xdr:nvSpPr>
        <xdr:cNvPr id="860" name="Text Box 862"/>
        <xdr:cNvSpPr txBox="1">
          <a:spLocks noChangeArrowheads="1"/>
        </xdr:cNvSpPr>
      </xdr:nvSpPr>
      <xdr:spPr bwMode="auto">
        <a:xfrm>
          <a:off x="16659225" y="0"/>
          <a:ext cx="95250" cy="228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32</xdr:col>
      <xdr:colOff>0</xdr:colOff>
      <xdr:row>0</xdr:row>
      <xdr:rowOff>0</xdr:rowOff>
    </xdr:from>
    <xdr:to>
      <xdr:col>32</xdr:col>
      <xdr:colOff>95250</xdr:colOff>
      <xdr:row>1</xdr:row>
      <xdr:rowOff>38101</xdr:rowOff>
    </xdr:to>
    <xdr:sp macro="" textlink="">
      <xdr:nvSpPr>
        <xdr:cNvPr id="861" name="Text Box 863"/>
        <xdr:cNvSpPr txBox="1">
          <a:spLocks noChangeArrowheads="1"/>
        </xdr:cNvSpPr>
      </xdr:nvSpPr>
      <xdr:spPr bwMode="auto">
        <a:xfrm>
          <a:off x="16659225" y="0"/>
          <a:ext cx="95250" cy="228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32</xdr:col>
      <xdr:colOff>0</xdr:colOff>
      <xdr:row>0</xdr:row>
      <xdr:rowOff>0</xdr:rowOff>
    </xdr:from>
    <xdr:to>
      <xdr:col>32</xdr:col>
      <xdr:colOff>95250</xdr:colOff>
      <xdr:row>1</xdr:row>
      <xdr:rowOff>38101</xdr:rowOff>
    </xdr:to>
    <xdr:sp macro="" textlink="">
      <xdr:nvSpPr>
        <xdr:cNvPr id="862" name="Text Box 864"/>
        <xdr:cNvSpPr txBox="1">
          <a:spLocks noChangeArrowheads="1"/>
        </xdr:cNvSpPr>
      </xdr:nvSpPr>
      <xdr:spPr bwMode="auto">
        <a:xfrm>
          <a:off x="16659225" y="0"/>
          <a:ext cx="95250" cy="228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32</xdr:col>
      <xdr:colOff>0</xdr:colOff>
      <xdr:row>0</xdr:row>
      <xdr:rowOff>0</xdr:rowOff>
    </xdr:from>
    <xdr:to>
      <xdr:col>32</xdr:col>
      <xdr:colOff>95250</xdr:colOff>
      <xdr:row>1</xdr:row>
      <xdr:rowOff>38101</xdr:rowOff>
    </xdr:to>
    <xdr:sp macro="" textlink="">
      <xdr:nvSpPr>
        <xdr:cNvPr id="863" name="Text Box 865"/>
        <xdr:cNvSpPr txBox="1">
          <a:spLocks noChangeArrowheads="1"/>
        </xdr:cNvSpPr>
      </xdr:nvSpPr>
      <xdr:spPr bwMode="auto">
        <a:xfrm>
          <a:off x="16659225" y="0"/>
          <a:ext cx="95250" cy="228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32</xdr:col>
      <xdr:colOff>0</xdr:colOff>
      <xdr:row>0</xdr:row>
      <xdr:rowOff>0</xdr:rowOff>
    </xdr:from>
    <xdr:to>
      <xdr:col>32</xdr:col>
      <xdr:colOff>95250</xdr:colOff>
      <xdr:row>1</xdr:row>
      <xdr:rowOff>38101</xdr:rowOff>
    </xdr:to>
    <xdr:sp macro="" textlink="">
      <xdr:nvSpPr>
        <xdr:cNvPr id="864" name="Text Box 866"/>
        <xdr:cNvSpPr txBox="1">
          <a:spLocks noChangeArrowheads="1"/>
        </xdr:cNvSpPr>
      </xdr:nvSpPr>
      <xdr:spPr bwMode="auto">
        <a:xfrm>
          <a:off x="16659225" y="0"/>
          <a:ext cx="95250" cy="228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32</xdr:col>
      <xdr:colOff>0</xdr:colOff>
      <xdr:row>0</xdr:row>
      <xdr:rowOff>0</xdr:rowOff>
    </xdr:from>
    <xdr:to>
      <xdr:col>32</xdr:col>
      <xdr:colOff>95250</xdr:colOff>
      <xdr:row>1</xdr:row>
      <xdr:rowOff>38101</xdr:rowOff>
    </xdr:to>
    <xdr:sp macro="" textlink="">
      <xdr:nvSpPr>
        <xdr:cNvPr id="865" name="Text Box 867"/>
        <xdr:cNvSpPr txBox="1">
          <a:spLocks noChangeArrowheads="1"/>
        </xdr:cNvSpPr>
      </xdr:nvSpPr>
      <xdr:spPr bwMode="auto">
        <a:xfrm>
          <a:off x="16659225" y="0"/>
          <a:ext cx="95250" cy="228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32</xdr:col>
      <xdr:colOff>0</xdr:colOff>
      <xdr:row>0</xdr:row>
      <xdr:rowOff>0</xdr:rowOff>
    </xdr:from>
    <xdr:to>
      <xdr:col>32</xdr:col>
      <xdr:colOff>95250</xdr:colOff>
      <xdr:row>1</xdr:row>
      <xdr:rowOff>38101</xdr:rowOff>
    </xdr:to>
    <xdr:sp macro="" textlink="">
      <xdr:nvSpPr>
        <xdr:cNvPr id="866" name="Text Box 868"/>
        <xdr:cNvSpPr txBox="1">
          <a:spLocks noChangeArrowheads="1"/>
        </xdr:cNvSpPr>
      </xdr:nvSpPr>
      <xdr:spPr bwMode="auto">
        <a:xfrm>
          <a:off x="16659225" y="0"/>
          <a:ext cx="95250" cy="228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32</xdr:col>
      <xdr:colOff>0</xdr:colOff>
      <xdr:row>0</xdr:row>
      <xdr:rowOff>0</xdr:rowOff>
    </xdr:from>
    <xdr:to>
      <xdr:col>32</xdr:col>
      <xdr:colOff>95250</xdr:colOff>
      <xdr:row>1</xdr:row>
      <xdr:rowOff>38101</xdr:rowOff>
    </xdr:to>
    <xdr:sp macro="" textlink="">
      <xdr:nvSpPr>
        <xdr:cNvPr id="867" name="Text Box 869"/>
        <xdr:cNvSpPr txBox="1">
          <a:spLocks noChangeArrowheads="1"/>
        </xdr:cNvSpPr>
      </xdr:nvSpPr>
      <xdr:spPr bwMode="auto">
        <a:xfrm>
          <a:off x="16659225" y="0"/>
          <a:ext cx="95250" cy="228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32</xdr:col>
      <xdr:colOff>0</xdr:colOff>
      <xdr:row>0</xdr:row>
      <xdr:rowOff>0</xdr:rowOff>
    </xdr:from>
    <xdr:to>
      <xdr:col>32</xdr:col>
      <xdr:colOff>95250</xdr:colOff>
      <xdr:row>1</xdr:row>
      <xdr:rowOff>38101</xdr:rowOff>
    </xdr:to>
    <xdr:sp macro="" textlink="">
      <xdr:nvSpPr>
        <xdr:cNvPr id="868" name="Text Box 870"/>
        <xdr:cNvSpPr txBox="1">
          <a:spLocks noChangeArrowheads="1"/>
        </xdr:cNvSpPr>
      </xdr:nvSpPr>
      <xdr:spPr bwMode="auto">
        <a:xfrm>
          <a:off x="16659225" y="0"/>
          <a:ext cx="95250" cy="228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32</xdr:col>
      <xdr:colOff>0</xdr:colOff>
      <xdr:row>0</xdr:row>
      <xdr:rowOff>0</xdr:rowOff>
    </xdr:from>
    <xdr:to>
      <xdr:col>32</xdr:col>
      <xdr:colOff>95250</xdr:colOff>
      <xdr:row>1</xdr:row>
      <xdr:rowOff>38101</xdr:rowOff>
    </xdr:to>
    <xdr:sp macro="" textlink="">
      <xdr:nvSpPr>
        <xdr:cNvPr id="869" name="Text Box 871"/>
        <xdr:cNvSpPr txBox="1">
          <a:spLocks noChangeArrowheads="1"/>
        </xdr:cNvSpPr>
      </xdr:nvSpPr>
      <xdr:spPr bwMode="auto">
        <a:xfrm>
          <a:off x="16659225" y="0"/>
          <a:ext cx="95250" cy="228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32</xdr:col>
      <xdr:colOff>0</xdr:colOff>
      <xdr:row>0</xdr:row>
      <xdr:rowOff>0</xdr:rowOff>
    </xdr:from>
    <xdr:to>
      <xdr:col>32</xdr:col>
      <xdr:colOff>95250</xdr:colOff>
      <xdr:row>1</xdr:row>
      <xdr:rowOff>38101</xdr:rowOff>
    </xdr:to>
    <xdr:sp macro="" textlink="">
      <xdr:nvSpPr>
        <xdr:cNvPr id="870" name="Text Box 872"/>
        <xdr:cNvSpPr txBox="1">
          <a:spLocks noChangeArrowheads="1"/>
        </xdr:cNvSpPr>
      </xdr:nvSpPr>
      <xdr:spPr bwMode="auto">
        <a:xfrm>
          <a:off x="16659225" y="0"/>
          <a:ext cx="95250" cy="228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32</xdr:col>
      <xdr:colOff>0</xdr:colOff>
      <xdr:row>0</xdr:row>
      <xdr:rowOff>0</xdr:rowOff>
    </xdr:from>
    <xdr:to>
      <xdr:col>32</xdr:col>
      <xdr:colOff>95250</xdr:colOff>
      <xdr:row>1</xdr:row>
      <xdr:rowOff>38101</xdr:rowOff>
    </xdr:to>
    <xdr:sp macro="" textlink="">
      <xdr:nvSpPr>
        <xdr:cNvPr id="871" name="Text Box 873"/>
        <xdr:cNvSpPr txBox="1">
          <a:spLocks noChangeArrowheads="1"/>
        </xdr:cNvSpPr>
      </xdr:nvSpPr>
      <xdr:spPr bwMode="auto">
        <a:xfrm>
          <a:off x="16659225" y="0"/>
          <a:ext cx="95250" cy="228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32</xdr:col>
      <xdr:colOff>0</xdr:colOff>
      <xdr:row>0</xdr:row>
      <xdr:rowOff>0</xdr:rowOff>
    </xdr:from>
    <xdr:to>
      <xdr:col>32</xdr:col>
      <xdr:colOff>95250</xdr:colOff>
      <xdr:row>1</xdr:row>
      <xdr:rowOff>38101</xdr:rowOff>
    </xdr:to>
    <xdr:sp macro="" textlink="">
      <xdr:nvSpPr>
        <xdr:cNvPr id="872" name="Text Box 874"/>
        <xdr:cNvSpPr txBox="1">
          <a:spLocks noChangeArrowheads="1"/>
        </xdr:cNvSpPr>
      </xdr:nvSpPr>
      <xdr:spPr bwMode="auto">
        <a:xfrm>
          <a:off x="16659225" y="0"/>
          <a:ext cx="95250" cy="228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32</xdr:col>
      <xdr:colOff>0</xdr:colOff>
      <xdr:row>0</xdr:row>
      <xdr:rowOff>0</xdr:rowOff>
    </xdr:from>
    <xdr:to>
      <xdr:col>32</xdr:col>
      <xdr:colOff>95250</xdr:colOff>
      <xdr:row>1</xdr:row>
      <xdr:rowOff>38101</xdr:rowOff>
    </xdr:to>
    <xdr:sp macro="" textlink="">
      <xdr:nvSpPr>
        <xdr:cNvPr id="873" name="Text Box 875"/>
        <xdr:cNvSpPr txBox="1">
          <a:spLocks noChangeArrowheads="1"/>
        </xdr:cNvSpPr>
      </xdr:nvSpPr>
      <xdr:spPr bwMode="auto">
        <a:xfrm>
          <a:off x="16659225" y="0"/>
          <a:ext cx="95250" cy="228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32</xdr:col>
      <xdr:colOff>0</xdr:colOff>
      <xdr:row>0</xdr:row>
      <xdr:rowOff>0</xdr:rowOff>
    </xdr:from>
    <xdr:to>
      <xdr:col>32</xdr:col>
      <xdr:colOff>95250</xdr:colOff>
      <xdr:row>1</xdr:row>
      <xdr:rowOff>38101</xdr:rowOff>
    </xdr:to>
    <xdr:sp macro="" textlink="">
      <xdr:nvSpPr>
        <xdr:cNvPr id="874" name="Text Box 876"/>
        <xdr:cNvSpPr txBox="1">
          <a:spLocks noChangeArrowheads="1"/>
        </xdr:cNvSpPr>
      </xdr:nvSpPr>
      <xdr:spPr bwMode="auto">
        <a:xfrm>
          <a:off x="16659225" y="0"/>
          <a:ext cx="95250" cy="228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32</xdr:col>
      <xdr:colOff>0</xdr:colOff>
      <xdr:row>0</xdr:row>
      <xdr:rowOff>0</xdr:rowOff>
    </xdr:from>
    <xdr:to>
      <xdr:col>32</xdr:col>
      <xdr:colOff>95250</xdr:colOff>
      <xdr:row>1</xdr:row>
      <xdr:rowOff>38101</xdr:rowOff>
    </xdr:to>
    <xdr:sp macro="" textlink="">
      <xdr:nvSpPr>
        <xdr:cNvPr id="875" name="Text Box 877"/>
        <xdr:cNvSpPr txBox="1">
          <a:spLocks noChangeArrowheads="1"/>
        </xdr:cNvSpPr>
      </xdr:nvSpPr>
      <xdr:spPr bwMode="auto">
        <a:xfrm>
          <a:off x="16659225" y="0"/>
          <a:ext cx="95250" cy="228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32</xdr:col>
      <xdr:colOff>0</xdr:colOff>
      <xdr:row>0</xdr:row>
      <xdr:rowOff>0</xdr:rowOff>
    </xdr:from>
    <xdr:to>
      <xdr:col>32</xdr:col>
      <xdr:colOff>95250</xdr:colOff>
      <xdr:row>1</xdr:row>
      <xdr:rowOff>38101</xdr:rowOff>
    </xdr:to>
    <xdr:sp macro="" textlink="">
      <xdr:nvSpPr>
        <xdr:cNvPr id="876" name="Text Box 878"/>
        <xdr:cNvSpPr txBox="1">
          <a:spLocks noChangeArrowheads="1"/>
        </xdr:cNvSpPr>
      </xdr:nvSpPr>
      <xdr:spPr bwMode="auto">
        <a:xfrm>
          <a:off x="16659225" y="0"/>
          <a:ext cx="95250" cy="228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32</xdr:col>
      <xdr:colOff>0</xdr:colOff>
      <xdr:row>0</xdr:row>
      <xdr:rowOff>0</xdr:rowOff>
    </xdr:from>
    <xdr:to>
      <xdr:col>32</xdr:col>
      <xdr:colOff>95250</xdr:colOff>
      <xdr:row>1</xdr:row>
      <xdr:rowOff>38101</xdr:rowOff>
    </xdr:to>
    <xdr:sp macro="" textlink="">
      <xdr:nvSpPr>
        <xdr:cNvPr id="877" name="Text Box 879"/>
        <xdr:cNvSpPr txBox="1">
          <a:spLocks noChangeArrowheads="1"/>
        </xdr:cNvSpPr>
      </xdr:nvSpPr>
      <xdr:spPr bwMode="auto">
        <a:xfrm>
          <a:off x="16659225" y="0"/>
          <a:ext cx="95250" cy="228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32</xdr:col>
      <xdr:colOff>0</xdr:colOff>
      <xdr:row>0</xdr:row>
      <xdr:rowOff>0</xdr:rowOff>
    </xdr:from>
    <xdr:to>
      <xdr:col>32</xdr:col>
      <xdr:colOff>95250</xdr:colOff>
      <xdr:row>1</xdr:row>
      <xdr:rowOff>38101</xdr:rowOff>
    </xdr:to>
    <xdr:sp macro="" textlink="">
      <xdr:nvSpPr>
        <xdr:cNvPr id="878" name="Text Box 880"/>
        <xdr:cNvSpPr txBox="1">
          <a:spLocks noChangeArrowheads="1"/>
        </xdr:cNvSpPr>
      </xdr:nvSpPr>
      <xdr:spPr bwMode="auto">
        <a:xfrm>
          <a:off x="16659225" y="0"/>
          <a:ext cx="95250" cy="228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32</xdr:col>
      <xdr:colOff>0</xdr:colOff>
      <xdr:row>0</xdr:row>
      <xdr:rowOff>0</xdr:rowOff>
    </xdr:from>
    <xdr:to>
      <xdr:col>32</xdr:col>
      <xdr:colOff>95250</xdr:colOff>
      <xdr:row>1</xdr:row>
      <xdr:rowOff>38101</xdr:rowOff>
    </xdr:to>
    <xdr:sp macro="" textlink="">
      <xdr:nvSpPr>
        <xdr:cNvPr id="879" name="Text Box 881"/>
        <xdr:cNvSpPr txBox="1">
          <a:spLocks noChangeArrowheads="1"/>
        </xdr:cNvSpPr>
      </xdr:nvSpPr>
      <xdr:spPr bwMode="auto">
        <a:xfrm>
          <a:off x="16659225" y="0"/>
          <a:ext cx="95250" cy="228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32</xdr:col>
      <xdr:colOff>0</xdr:colOff>
      <xdr:row>0</xdr:row>
      <xdr:rowOff>0</xdr:rowOff>
    </xdr:from>
    <xdr:to>
      <xdr:col>32</xdr:col>
      <xdr:colOff>95250</xdr:colOff>
      <xdr:row>1</xdr:row>
      <xdr:rowOff>38101</xdr:rowOff>
    </xdr:to>
    <xdr:sp macro="" textlink="">
      <xdr:nvSpPr>
        <xdr:cNvPr id="880" name="Text Box 882"/>
        <xdr:cNvSpPr txBox="1">
          <a:spLocks noChangeArrowheads="1"/>
        </xdr:cNvSpPr>
      </xdr:nvSpPr>
      <xdr:spPr bwMode="auto">
        <a:xfrm>
          <a:off x="16659225" y="0"/>
          <a:ext cx="95250" cy="228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32</xdr:col>
      <xdr:colOff>0</xdr:colOff>
      <xdr:row>0</xdr:row>
      <xdr:rowOff>0</xdr:rowOff>
    </xdr:from>
    <xdr:to>
      <xdr:col>32</xdr:col>
      <xdr:colOff>95250</xdr:colOff>
      <xdr:row>1</xdr:row>
      <xdr:rowOff>38101</xdr:rowOff>
    </xdr:to>
    <xdr:sp macro="" textlink="">
      <xdr:nvSpPr>
        <xdr:cNvPr id="881" name="Text Box 883"/>
        <xdr:cNvSpPr txBox="1">
          <a:spLocks noChangeArrowheads="1"/>
        </xdr:cNvSpPr>
      </xdr:nvSpPr>
      <xdr:spPr bwMode="auto">
        <a:xfrm>
          <a:off x="16659225" y="0"/>
          <a:ext cx="95250" cy="228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32</xdr:col>
      <xdr:colOff>0</xdr:colOff>
      <xdr:row>0</xdr:row>
      <xdr:rowOff>0</xdr:rowOff>
    </xdr:from>
    <xdr:to>
      <xdr:col>32</xdr:col>
      <xdr:colOff>95250</xdr:colOff>
      <xdr:row>1</xdr:row>
      <xdr:rowOff>38101</xdr:rowOff>
    </xdr:to>
    <xdr:sp macro="" textlink="">
      <xdr:nvSpPr>
        <xdr:cNvPr id="882" name="Text Box 884"/>
        <xdr:cNvSpPr txBox="1">
          <a:spLocks noChangeArrowheads="1"/>
        </xdr:cNvSpPr>
      </xdr:nvSpPr>
      <xdr:spPr bwMode="auto">
        <a:xfrm>
          <a:off x="16659225" y="0"/>
          <a:ext cx="95250" cy="228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32</xdr:col>
      <xdr:colOff>0</xdr:colOff>
      <xdr:row>0</xdr:row>
      <xdr:rowOff>0</xdr:rowOff>
    </xdr:from>
    <xdr:to>
      <xdr:col>32</xdr:col>
      <xdr:colOff>95250</xdr:colOff>
      <xdr:row>1</xdr:row>
      <xdr:rowOff>38101</xdr:rowOff>
    </xdr:to>
    <xdr:sp macro="" textlink="">
      <xdr:nvSpPr>
        <xdr:cNvPr id="883" name="Text Box 885"/>
        <xdr:cNvSpPr txBox="1">
          <a:spLocks noChangeArrowheads="1"/>
        </xdr:cNvSpPr>
      </xdr:nvSpPr>
      <xdr:spPr bwMode="auto">
        <a:xfrm>
          <a:off x="16659225" y="0"/>
          <a:ext cx="95250" cy="228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32</xdr:col>
      <xdr:colOff>0</xdr:colOff>
      <xdr:row>0</xdr:row>
      <xdr:rowOff>0</xdr:rowOff>
    </xdr:from>
    <xdr:to>
      <xdr:col>32</xdr:col>
      <xdr:colOff>95250</xdr:colOff>
      <xdr:row>1</xdr:row>
      <xdr:rowOff>38101</xdr:rowOff>
    </xdr:to>
    <xdr:sp macro="" textlink="">
      <xdr:nvSpPr>
        <xdr:cNvPr id="884" name="Text Box 886"/>
        <xdr:cNvSpPr txBox="1">
          <a:spLocks noChangeArrowheads="1"/>
        </xdr:cNvSpPr>
      </xdr:nvSpPr>
      <xdr:spPr bwMode="auto">
        <a:xfrm>
          <a:off x="16659225" y="0"/>
          <a:ext cx="95250" cy="228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32</xdr:col>
      <xdr:colOff>0</xdr:colOff>
      <xdr:row>0</xdr:row>
      <xdr:rowOff>0</xdr:rowOff>
    </xdr:from>
    <xdr:to>
      <xdr:col>32</xdr:col>
      <xdr:colOff>95250</xdr:colOff>
      <xdr:row>1</xdr:row>
      <xdr:rowOff>38101</xdr:rowOff>
    </xdr:to>
    <xdr:sp macro="" textlink="">
      <xdr:nvSpPr>
        <xdr:cNvPr id="885" name="Text Box 887"/>
        <xdr:cNvSpPr txBox="1">
          <a:spLocks noChangeArrowheads="1"/>
        </xdr:cNvSpPr>
      </xdr:nvSpPr>
      <xdr:spPr bwMode="auto">
        <a:xfrm>
          <a:off x="16659225" y="0"/>
          <a:ext cx="95250" cy="228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32</xdr:col>
      <xdr:colOff>0</xdr:colOff>
      <xdr:row>0</xdr:row>
      <xdr:rowOff>0</xdr:rowOff>
    </xdr:from>
    <xdr:to>
      <xdr:col>32</xdr:col>
      <xdr:colOff>95250</xdr:colOff>
      <xdr:row>1</xdr:row>
      <xdr:rowOff>38101</xdr:rowOff>
    </xdr:to>
    <xdr:sp macro="" textlink="">
      <xdr:nvSpPr>
        <xdr:cNvPr id="886" name="Text Box 888"/>
        <xdr:cNvSpPr txBox="1">
          <a:spLocks noChangeArrowheads="1"/>
        </xdr:cNvSpPr>
      </xdr:nvSpPr>
      <xdr:spPr bwMode="auto">
        <a:xfrm>
          <a:off x="16659225" y="0"/>
          <a:ext cx="95250" cy="228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32</xdr:col>
      <xdr:colOff>0</xdr:colOff>
      <xdr:row>0</xdr:row>
      <xdr:rowOff>0</xdr:rowOff>
    </xdr:from>
    <xdr:to>
      <xdr:col>32</xdr:col>
      <xdr:colOff>95250</xdr:colOff>
      <xdr:row>1</xdr:row>
      <xdr:rowOff>38101</xdr:rowOff>
    </xdr:to>
    <xdr:sp macro="" textlink="">
      <xdr:nvSpPr>
        <xdr:cNvPr id="887" name="Text Box 889"/>
        <xdr:cNvSpPr txBox="1">
          <a:spLocks noChangeArrowheads="1"/>
        </xdr:cNvSpPr>
      </xdr:nvSpPr>
      <xdr:spPr bwMode="auto">
        <a:xfrm>
          <a:off x="16659225" y="0"/>
          <a:ext cx="95250" cy="228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32</xdr:col>
      <xdr:colOff>0</xdr:colOff>
      <xdr:row>0</xdr:row>
      <xdr:rowOff>0</xdr:rowOff>
    </xdr:from>
    <xdr:to>
      <xdr:col>32</xdr:col>
      <xdr:colOff>95250</xdr:colOff>
      <xdr:row>1</xdr:row>
      <xdr:rowOff>38101</xdr:rowOff>
    </xdr:to>
    <xdr:sp macro="" textlink="">
      <xdr:nvSpPr>
        <xdr:cNvPr id="888" name="Text Box 890"/>
        <xdr:cNvSpPr txBox="1">
          <a:spLocks noChangeArrowheads="1"/>
        </xdr:cNvSpPr>
      </xdr:nvSpPr>
      <xdr:spPr bwMode="auto">
        <a:xfrm>
          <a:off x="16659225" y="0"/>
          <a:ext cx="95250" cy="228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32</xdr:col>
      <xdr:colOff>0</xdr:colOff>
      <xdr:row>0</xdr:row>
      <xdr:rowOff>0</xdr:rowOff>
    </xdr:from>
    <xdr:to>
      <xdr:col>32</xdr:col>
      <xdr:colOff>95250</xdr:colOff>
      <xdr:row>1</xdr:row>
      <xdr:rowOff>38101</xdr:rowOff>
    </xdr:to>
    <xdr:sp macro="" textlink="">
      <xdr:nvSpPr>
        <xdr:cNvPr id="889" name="Text Box 891"/>
        <xdr:cNvSpPr txBox="1">
          <a:spLocks noChangeArrowheads="1"/>
        </xdr:cNvSpPr>
      </xdr:nvSpPr>
      <xdr:spPr bwMode="auto">
        <a:xfrm>
          <a:off x="16659225" y="0"/>
          <a:ext cx="95250" cy="228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32</xdr:col>
      <xdr:colOff>0</xdr:colOff>
      <xdr:row>0</xdr:row>
      <xdr:rowOff>0</xdr:rowOff>
    </xdr:from>
    <xdr:to>
      <xdr:col>32</xdr:col>
      <xdr:colOff>95250</xdr:colOff>
      <xdr:row>1</xdr:row>
      <xdr:rowOff>38101</xdr:rowOff>
    </xdr:to>
    <xdr:sp macro="" textlink="">
      <xdr:nvSpPr>
        <xdr:cNvPr id="890" name="Text Box 892"/>
        <xdr:cNvSpPr txBox="1">
          <a:spLocks noChangeArrowheads="1"/>
        </xdr:cNvSpPr>
      </xdr:nvSpPr>
      <xdr:spPr bwMode="auto">
        <a:xfrm>
          <a:off x="16659225" y="0"/>
          <a:ext cx="95250" cy="228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32</xdr:col>
      <xdr:colOff>0</xdr:colOff>
      <xdr:row>0</xdr:row>
      <xdr:rowOff>0</xdr:rowOff>
    </xdr:from>
    <xdr:to>
      <xdr:col>32</xdr:col>
      <xdr:colOff>95250</xdr:colOff>
      <xdr:row>1</xdr:row>
      <xdr:rowOff>38101</xdr:rowOff>
    </xdr:to>
    <xdr:sp macro="" textlink="">
      <xdr:nvSpPr>
        <xdr:cNvPr id="891" name="Text Box 893"/>
        <xdr:cNvSpPr txBox="1">
          <a:spLocks noChangeArrowheads="1"/>
        </xdr:cNvSpPr>
      </xdr:nvSpPr>
      <xdr:spPr bwMode="auto">
        <a:xfrm>
          <a:off x="16659225" y="0"/>
          <a:ext cx="95250" cy="228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32</xdr:col>
      <xdr:colOff>0</xdr:colOff>
      <xdr:row>0</xdr:row>
      <xdr:rowOff>0</xdr:rowOff>
    </xdr:from>
    <xdr:to>
      <xdr:col>32</xdr:col>
      <xdr:colOff>95250</xdr:colOff>
      <xdr:row>1</xdr:row>
      <xdr:rowOff>38101</xdr:rowOff>
    </xdr:to>
    <xdr:sp macro="" textlink="">
      <xdr:nvSpPr>
        <xdr:cNvPr id="892" name="Text Box 894"/>
        <xdr:cNvSpPr txBox="1">
          <a:spLocks noChangeArrowheads="1"/>
        </xdr:cNvSpPr>
      </xdr:nvSpPr>
      <xdr:spPr bwMode="auto">
        <a:xfrm>
          <a:off x="16659225" y="0"/>
          <a:ext cx="95250" cy="228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32</xdr:col>
      <xdr:colOff>0</xdr:colOff>
      <xdr:row>0</xdr:row>
      <xdr:rowOff>0</xdr:rowOff>
    </xdr:from>
    <xdr:to>
      <xdr:col>32</xdr:col>
      <xdr:colOff>95250</xdr:colOff>
      <xdr:row>1</xdr:row>
      <xdr:rowOff>38101</xdr:rowOff>
    </xdr:to>
    <xdr:sp macro="" textlink="">
      <xdr:nvSpPr>
        <xdr:cNvPr id="893" name="Text Box 895"/>
        <xdr:cNvSpPr txBox="1">
          <a:spLocks noChangeArrowheads="1"/>
        </xdr:cNvSpPr>
      </xdr:nvSpPr>
      <xdr:spPr bwMode="auto">
        <a:xfrm>
          <a:off x="16659225" y="0"/>
          <a:ext cx="95250" cy="228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32</xdr:col>
      <xdr:colOff>0</xdr:colOff>
      <xdr:row>0</xdr:row>
      <xdr:rowOff>0</xdr:rowOff>
    </xdr:from>
    <xdr:to>
      <xdr:col>32</xdr:col>
      <xdr:colOff>95250</xdr:colOff>
      <xdr:row>1</xdr:row>
      <xdr:rowOff>38101</xdr:rowOff>
    </xdr:to>
    <xdr:sp macro="" textlink="">
      <xdr:nvSpPr>
        <xdr:cNvPr id="894" name="Text Box 896"/>
        <xdr:cNvSpPr txBox="1">
          <a:spLocks noChangeArrowheads="1"/>
        </xdr:cNvSpPr>
      </xdr:nvSpPr>
      <xdr:spPr bwMode="auto">
        <a:xfrm>
          <a:off x="16659225" y="0"/>
          <a:ext cx="95250" cy="228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32</xdr:col>
      <xdr:colOff>0</xdr:colOff>
      <xdr:row>0</xdr:row>
      <xdr:rowOff>0</xdr:rowOff>
    </xdr:from>
    <xdr:to>
      <xdr:col>32</xdr:col>
      <xdr:colOff>95250</xdr:colOff>
      <xdr:row>1</xdr:row>
      <xdr:rowOff>38101</xdr:rowOff>
    </xdr:to>
    <xdr:sp macro="" textlink="">
      <xdr:nvSpPr>
        <xdr:cNvPr id="895" name="Text Box 897"/>
        <xdr:cNvSpPr txBox="1">
          <a:spLocks noChangeArrowheads="1"/>
        </xdr:cNvSpPr>
      </xdr:nvSpPr>
      <xdr:spPr bwMode="auto">
        <a:xfrm>
          <a:off x="16659225" y="0"/>
          <a:ext cx="95250" cy="228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32</xdr:col>
      <xdr:colOff>0</xdr:colOff>
      <xdr:row>0</xdr:row>
      <xdr:rowOff>0</xdr:rowOff>
    </xdr:from>
    <xdr:to>
      <xdr:col>32</xdr:col>
      <xdr:colOff>95250</xdr:colOff>
      <xdr:row>1</xdr:row>
      <xdr:rowOff>38101</xdr:rowOff>
    </xdr:to>
    <xdr:sp macro="" textlink="">
      <xdr:nvSpPr>
        <xdr:cNvPr id="896" name="Text Box 898"/>
        <xdr:cNvSpPr txBox="1">
          <a:spLocks noChangeArrowheads="1"/>
        </xdr:cNvSpPr>
      </xdr:nvSpPr>
      <xdr:spPr bwMode="auto">
        <a:xfrm>
          <a:off x="16659225" y="0"/>
          <a:ext cx="95250" cy="228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32</xdr:col>
      <xdr:colOff>0</xdr:colOff>
      <xdr:row>0</xdr:row>
      <xdr:rowOff>0</xdr:rowOff>
    </xdr:from>
    <xdr:to>
      <xdr:col>32</xdr:col>
      <xdr:colOff>95250</xdr:colOff>
      <xdr:row>1</xdr:row>
      <xdr:rowOff>38101</xdr:rowOff>
    </xdr:to>
    <xdr:sp macro="" textlink="">
      <xdr:nvSpPr>
        <xdr:cNvPr id="897" name="Text Box 899"/>
        <xdr:cNvSpPr txBox="1">
          <a:spLocks noChangeArrowheads="1"/>
        </xdr:cNvSpPr>
      </xdr:nvSpPr>
      <xdr:spPr bwMode="auto">
        <a:xfrm>
          <a:off x="16659225" y="0"/>
          <a:ext cx="95250" cy="228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32</xdr:col>
      <xdr:colOff>0</xdr:colOff>
      <xdr:row>0</xdr:row>
      <xdr:rowOff>0</xdr:rowOff>
    </xdr:from>
    <xdr:to>
      <xdr:col>32</xdr:col>
      <xdr:colOff>95250</xdr:colOff>
      <xdr:row>1</xdr:row>
      <xdr:rowOff>38101</xdr:rowOff>
    </xdr:to>
    <xdr:sp macro="" textlink="">
      <xdr:nvSpPr>
        <xdr:cNvPr id="898" name="Text Box 900"/>
        <xdr:cNvSpPr txBox="1">
          <a:spLocks noChangeArrowheads="1"/>
        </xdr:cNvSpPr>
      </xdr:nvSpPr>
      <xdr:spPr bwMode="auto">
        <a:xfrm>
          <a:off x="16659225" y="0"/>
          <a:ext cx="95250" cy="228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32</xdr:col>
      <xdr:colOff>0</xdr:colOff>
      <xdr:row>0</xdr:row>
      <xdr:rowOff>0</xdr:rowOff>
    </xdr:from>
    <xdr:to>
      <xdr:col>32</xdr:col>
      <xdr:colOff>95250</xdr:colOff>
      <xdr:row>1</xdr:row>
      <xdr:rowOff>38101</xdr:rowOff>
    </xdr:to>
    <xdr:sp macro="" textlink="">
      <xdr:nvSpPr>
        <xdr:cNvPr id="899" name="Text Box 901"/>
        <xdr:cNvSpPr txBox="1">
          <a:spLocks noChangeArrowheads="1"/>
        </xdr:cNvSpPr>
      </xdr:nvSpPr>
      <xdr:spPr bwMode="auto">
        <a:xfrm>
          <a:off x="16659225" y="0"/>
          <a:ext cx="95250" cy="228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32</xdr:col>
      <xdr:colOff>0</xdr:colOff>
      <xdr:row>0</xdr:row>
      <xdr:rowOff>0</xdr:rowOff>
    </xdr:from>
    <xdr:to>
      <xdr:col>32</xdr:col>
      <xdr:colOff>95250</xdr:colOff>
      <xdr:row>1</xdr:row>
      <xdr:rowOff>38101</xdr:rowOff>
    </xdr:to>
    <xdr:sp macro="" textlink="">
      <xdr:nvSpPr>
        <xdr:cNvPr id="900" name="Text Box 902"/>
        <xdr:cNvSpPr txBox="1">
          <a:spLocks noChangeArrowheads="1"/>
        </xdr:cNvSpPr>
      </xdr:nvSpPr>
      <xdr:spPr bwMode="auto">
        <a:xfrm>
          <a:off x="16659225" y="0"/>
          <a:ext cx="95250" cy="228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32</xdr:col>
      <xdr:colOff>0</xdr:colOff>
      <xdr:row>0</xdr:row>
      <xdr:rowOff>0</xdr:rowOff>
    </xdr:from>
    <xdr:to>
      <xdr:col>32</xdr:col>
      <xdr:colOff>95250</xdr:colOff>
      <xdr:row>1</xdr:row>
      <xdr:rowOff>38101</xdr:rowOff>
    </xdr:to>
    <xdr:sp macro="" textlink="">
      <xdr:nvSpPr>
        <xdr:cNvPr id="901" name="Text Box 903"/>
        <xdr:cNvSpPr txBox="1">
          <a:spLocks noChangeArrowheads="1"/>
        </xdr:cNvSpPr>
      </xdr:nvSpPr>
      <xdr:spPr bwMode="auto">
        <a:xfrm>
          <a:off x="16659225" y="0"/>
          <a:ext cx="95250" cy="228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32</xdr:col>
      <xdr:colOff>0</xdr:colOff>
      <xdr:row>0</xdr:row>
      <xdr:rowOff>0</xdr:rowOff>
    </xdr:from>
    <xdr:to>
      <xdr:col>32</xdr:col>
      <xdr:colOff>95250</xdr:colOff>
      <xdr:row>1</xdr:row>
      <xdr:rowOff>38101</xdr:rowOff>
    </xdr:to>
    <xdr:sp macro="" textlink="">
      <xdr:nvSpPr>
        <xdr:cNvPr id="902" name="Text Box 904"/>
        <xdr:cNvSpPr txBox="1">
          <a:spLocks noChangeArrowheads="1"/>
        </xdr:cNvSpPr>
      </xdr:nvSpPr>
      <xdr:spPr bwMode="auto">
        <a:xfrm>
          <a:off x="16659225" y="0"/>
          <a:ext cx="95250" cy="228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32</xdr:col>
      <xdr:colOff>0</xdr:colOff>
      <xdr:row>0</xdr:row>
      <xdr:rowOff>0</xdr:rowOff>
    </xdr:from>
    <xdr:to>
      <xdr:col>32</xdr:col>
      <xdr:colOff>95250</xdr:colOff>
      <xdr:row>1</xdr:row>
      <xdr:rowOff>38101</xdr:rowOff>
    </xdr:to>
    <xdr:sp macro="" textlink="">
      <xdr:nvSpPr>
        <xdr:cNvPr id="903" name="Text Box 905"/>
        <xdr:cNvSpPr txBox="1">
          <a:spLocks noChangeArrowheads="1"/>
        </xdr:cNvSpPr>
      </xdr:nvSpPr>
      <xdr:spPr bwMode="auto">
        <a:xfrm>
          <a:off x="16659225" y="0"/>
          <a:ext cx="95250" cy="228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32</xdr:col>
      <xdr:colOff>0</xdr:colOff>
      <xdr:row>0</xdr:row>
      <xdr:rowOff>0</xdr:rowOff>
    </xdr:from>
    <xdr:to>
      <xdr:col>32</xdr:col>
      <xdr:colOff>95250</xdr:colOff>
      <xdr:row>1</xdr:row>
      <xdr:rowOff>38101</xdr:rowOff>
    </xdr:to>
    <xdr:sp macro="" textlink="">
      <xdr:nvSpPr>
        <xdr:cNvPr id="904" name="Text Box 906"/>
        <xdr:cNvSpPr txBox="1">
          <a:spLocks noChangeArrowheads="1"/>
        </xdr:cNvSpPr>
      </xdr:nvSpPr>
      <xdr:spPr bwMode="auto">
        <a:xfrm>
          <a:off x="16659225" y="0"/>
          <a:ext cx="95250" cy="228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32</xdr:col>
      <xdr:colOff>0</xdr:colOff>
      <xdr:row>0</xdr:row>
      <xdr:rowOff>0</xdr:rowOff>
    </xdr:from>
    <xdr:to>
      <xdr:col>32</xdr:col>
      <xdr:colOff>95250</xdr:colOff>
      <xdr:row>1</xdr:row>
      <xdr:rowOff>38101</xdr:rowOff>
    </xdr:to>
    <xdr:sp macro="" textlink="">
      <xdr:nvSpPr>
        <xdr:cNvPr id="905" name="Text Box 907"/>
        <xdr:cNvSpPr txBox="1">
          <a:spLocks noChangeArrowheads="1"/>
        </xdr:cNvSpPr>
      </xdr:nvSpPr>
      <xdr:spPr bwMode="auto">
        <a:xfrm>
          <a:off x="16659225" y="0"/>
          <a:ext cx="95250" cy="228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32</xdr:col>
      <xdr:colOff>0</xdr:colOff>
      <xdr:row>0</xdr:row>
      <xdr:rowOff>0</xdr:rowOff>
    </xdr:from>
    <xdr:to>
      <xdr:col>32</xdr:col>
      <xdr:colOff>95250</xdr:colOff>
      <xdr:row>1</xdr:row>
      <xdr:rowOff>38101</xdr:rowOff>
    </xdr:to>
    <xdr:sp macro="" textlink="">
      <xdr:nvSpPr>
        <xdr:cNvPr id="906" name="Text Box 908"/>
        <xdr:cNvSpPr txBox="1">
          <a:spLocks noChangeArrowheads="1"/>
        </xdr:cNvSpPr>
      </xdr:nvSpPr>
      <xdr:spPr bwMode="auto">
        <a:xfrm>
          <a:off x="16659225" y="0"/>
          <a:ext cx="95250" cy="228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32</xdr:col>
      <xdr:colOff>0</xdr:colOff>
      <xdr:row>0</xdr:row>
      <xdr:rowOff>0</xdr:rowOff>
    </xdr:from>
    <xdr:to>
      <xdr:col>32</xdr:col>
      <xdr:colOff>95250</xdr:colOff>
      <xdr:row>1</xdr:row>
      <xdr:rowOff>38101</xdr:rowOff>
    </xdr:to>
    <xdr:sp macro="" textlink="">
      <xdr:nvSpPr>
        <xdr:cNvPr id="907" name="Text Box 909"/>
        <xdr:cNvSpPr txBox="1">
          <a:spLocks noChangeArrowheads="1"/>
        </xdr:cNvSpPr>
      </xdr:nvSpPr>
      <xdr:spPr bwMode="auto">
        <a:xfrm>
          <a:off x="16659225" y="0"/>
          <a:ext cx="95250" cy="228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32</xdr:col>
      <xdr:colOff>0</xdr:colOff>
      <xdr:row>0</xdr:row>
      <xdr:rowOff>0</xdr:rowOff>
    </xdr:from>
    <xdr:to>
      <xdr:col>32</xdr:col>
      <xdr:colOff>95250</xdr:colOff>
      <xdr:row>1</xdr:row>
      <xdr:rowOff>38101</xdr:rowOff>
    </xdr:to>
    <xdr:sp macro="" textlink="">
      <xdr:nvSpPr>
        <xdr:cNvPr id="908" name="Text Box 910"/>
        <xdr:cNvSpPr txBox="1">
          <a:spLocks noChangeArrowheads="1"/>
        </xdr:cNvSpPr>
      </xdr:nvSpPr>
      <xdr:spPr bwMode="auto">
        <a:xfrm>
          <a:off x="16659225" y="0"/>
          <a:ext cx="95250" cy="228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32</xdr:col>
      <xdr:colOff>0</xdr:colOff>
      <xdr:row>0</xdr:row>
      <xdr:rowOff>0</xdr:rowOff>
    </xdr:from>
    <xdr:to>
      <xdr:col>32</xdr:col>
      <xdr:colOff>95250</xdr:colOff>
      <xdr:row>1</xdr:row>
      <xdr:rowOff>38101</xdr:rowOff>
    </xdr:to>
    <xdr:sp macro="" textlink="">
      <xdr:nvSpPr>
        <xdr:cNvPr id="909" name="Text Box 911"/>
        <xdr:cNvSpPr txBox="1">
          <a:spLocks noChangeArrowheads="1"/>
        </xdr:cNvSpPr>
      </xdr:nvSpPr>
      <xdr:spPr bwMode="auto">
        <a:xfrm>
          <a:off x="16659225" y="0"/>
          <a:ext cx="95250" cy="228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32</xdr:col>
      <xdr:colOff>0</xdr:colOff>
      <xdr:row>0</xdr:row>
      <xdr:rowOff>0</xdr:rowOff>
    </xdr:from>
    <xdr:to>
      <xdr:col>32</xdr:col>
      <xdr:colOff>95250</xdr:colOff>
      <xdr:row>1</xdr:row>
      <xdr:rowOff>38101</xdr:rowOff>
    </xdr:to>
    <xdr:sp macro="" textlink="">
      <xdr:nvSpPr>
        <xdr:cNvPr id="910" name="Text Box 912"/>
        <xdr:cNvSpPr txBox="1">
          <a:spLocks noChangeArrowheads="1"/>
        </xdr:cNvSpPr>
      </xdr:nvSpPr>
      <xdr:spPr bwMode="auto">
        <a:xfrm>
          <a:off x="16659225" y="0"/>
          <a:ext cx="95250" cy="228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32</xdr:col>
      <xdr:colOff>0</xdr:colOff>
      <xdr:row>0</xdr:row>
      <xdr:rowOff>0</xdr:rowOff>
    </xdr:from>
    <xdr:to>
      <xdr:col>32</xdr:col>
      <xdr:colOff>95250</xdr:colOff>
      <xdr:row>1</xdr:row>
      <xdr:rowOff>38101</xdr:rowOff>
    </xdr:to>
    <xdr:sp macro="" textlink="">
      <xdr:nvSpPr>
        <xdr:cNvPr id="911" name="Text Box 913"/>
        <xdr:cNvSpPr txBox="1">
          <a:spLocks noChangeArrowheads="1"/>
        </xdr:cNvSpPr>
      </xdr:nvSpPr>
      <xdr:spPr bwMode="auto">
        <a:xfrm>
          <a:off x="16659225" y="0"/>
          <a:ext cx="95250" cy="228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32</xdr:col>
      <xdr:colOff>0</xdr:colOff>
      <xdr:row>0</xdr:row>
      <xdr:rowOff>0</xdr:rowOff>
    </xdr:from>
    <xdr:to>
      <xdr:col>32</xdr:col>
      <xdr:colOff>95250</xdr:colOff>
      <xdr:row>1</xdr:row>
      <xdr:rowOff>38101</xdr:rowOff>
    </xdr:to>
    <xdr:sp macro="" textlink="">
      <xdr:nvSpPr>
        <xdr:cNvPr id="912" name="Text Box 914"/>
        <xdr:cNvSpPr txBox="1">
          <a:spLocks noChangeArrowheads="1"/>
        </xdr:cNvSpPr>
      </xdr:nvSpPr>
      <xdr:spPr bwMode="auto">
        <a:xfrm>
          <a:off x="16659225" y="0"/>
          <a:ext cx="95250" cy="228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32</xdr:col>
      <xdr:colOff>0</xdr:colOff>
      <xdr:row>0</xdr:row>
      <xdr:rowOff>0</xdr:rowOff>
    </xdr:from>
    <xdr:to>
      <xdr:col>32</xdr:col>
      <xdr:colOff>95250</xdr:colOff>
      <xdr:row>1</xdr:row>
      <xdr:rowOff>38101</xdr:rowOff>
    </xdr:to>
    <xdr:sp macro="" textlink="">
      <xdr:nvSpPr>
        <xdr:cNvPr id="913" name="Text Box 915"/>
        <xdr:cNvSpPr txBox="1">
          <a:spLocks noChangeArrowheads="1"/>
        </xdr:cNvSpPr>
      </xdr:nvSpPr>
      <xdr:spPr bwMode="auto">
        <a:xfrm>
          <a:off x="16659225" y="0"/>
          <a:ext cx="95250" cy="228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32</xdr:col>
      <xdr:colOff>0</xdr:colOff>
      <xdr:row>0</xdr:row>
      <xdr:rowOff>0</xdr:rowOff>
    </xdr:from>
    <xdr:to>
      <xdr:col>32</xdr:col>
      <xdr:colOff>95250</xdr:colOff>
      <xdr:row>1</xdr:row>
      <xdr:rowOff>38101</xdr:rowOff>
    </xdr:to>
    <xdr:sp macro="" textlink="">
      <xdr:nvSpPr>
        <xdr:cNvPr id="914" name="Text Box 916"/>
        <xdr:cNvSpPr txBox="1">
          <a:spLocks noChangeArrowheads="1"/>
        </xdr:cNvSpPr>
      </xdr:nvSpPr>
      <xdr:spPr bwMode="auto">
        <a:xfrm>
          <a:off x="16659225" y="0"/>
          <a:ext cx="95250" cy="228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32</xdr:col>
      <xdr:colOff>0</xdr:colOff>
      <xdr:row>0</xdr:row>
      <xdr:rowOff>0</xdr:rowOff>
    </xdr:from>
    <xdr:to>
      <xdr:col>32</xdr:col>
      <xdr:colOff>95250</xdr:colOff>
      <xdr:row>1</xdr:row>
      <xdr:rowOff>38101</xdr:rowOff>
    </xdr:to>
    <xdr:sp macro="" textlink="">
      <xdr:nvSpPr>
        <xdr:cNvPr id="915" name="Text Box 917"/>
        <xdr:cNvSpPr txBox="1">
          <a:spLocks noChangeArrowheads="1"/>
        </xdr:cNvSpPr>
      </xdr:nvSpPr>
      <xdr:spPr bwMode="auto">
        <a:xfrm>
          <a:off x="16659225" y="0"/>
          <a:ext cx="95250" cy="228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32</xdr:col>
      <xdr:colOff>0</xdr:colOff>
      <xdr:row>0</xdr:row>
      <xdr:rowOff>0</xdr:rowOff>
    </xdr:from>
    <xdr:to>
      <xdr:col>32</xdr:col>
      <xdr:colOff>95250</xdr:colOff>
      <xdr:row>1</xdr:row>
      <xdr:rowOff>38101</xdr:rowOff>
    </xdr:to>
    <xdr:sp macro="" textlink="">
      <xdr:nvSpPr>
        <xdr:cNvPr id="916" name="Text Box 918"/>
        <xdr:cNvSpPr txBox="1">
          <a:spLocks noChangeArrowheads="1"/>
        </xdr:cNvSpPr>
      </xdr:nvSpPr>
      <xdr:spPr bwMode="auto">
        <a:xfrm>
          <a:off x="16659225" y="0"/>
          <a:ext cx="95250" cy="228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32</xdr:col>
      <xdr:colOff>0</xdr:colOff>
      <xdr:row>0</xdr:row>
      <xdr:rowOff>0</xdr:rowOff>
    </xdr:from>
    <xdr:to>
      <xdr:col>32</xdr:col>
      <xdr:colOff>95250</xdr:colOff>
      <xdr:row>1</xdr:row>
      <xdr:rowOff>38101</xdr:rowOff>
    </xdr:to>
    <xdr:sp macro="" textlink="">
      <xdr:nvSpPr>
        <xdr:cNvPr id="917" name="Text Box 919"/>
        <xdr:cNvSpPr txBox="1">
          <a:spLocks noChangeArrowheads="1"/>
        </xdr:cNvSpPr>
      </xdr:nvSpPr>
      <xdr:spPr bwMode="auto">
        <a:xfrm>
          <a:off x="16659225" y="0"/>
          <a:ext cx="95250" cy="228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32</xdr:col>
      <xdr:colOff>0</xdr:colOff>
      <xdr:row>0</xdr:row>
      <xdr:rowOff>0</xdr:rowOff>
    </xdr:from>
    <xdr:to>
      <xdr:col>32</xdr:col>
      <xdr:colOff>95250</xdr:colOff>
      <xdr:row>1</xdr:row>
      <xdr:rowOff>38101</xdr:rowOff>
    </xdr:to>
    <xdr:sp macro="" textlink="">
      <xdr:nvSpPr>
        <xdr:cNvPr id="918" name="Text Box 920"/>
        <xdr:cNvSpPr txBox="1">
          <a:spLocks noChangeArrowheads="1"/>
        </xdr:cNvSpPr>
      </xdr:nvSpPr>
      <xdr:spPr bwMode="auto">
        <a:xfrm>
          <a:off x="16659225" y="0"/>
          <a:ext cx="95250" cy="228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32</xdr:col>
      <xdr:colOff>0</xdr:colOff>
      <xdr:row>0</xdr:row>
      <xdr:rowOff>0</xdr:rowOff>
    </xdr:from>
    <xdr:to>
      <xdr:col>32</xdr:col>
      <xdr:colOff>95250</xdr:colOff>
      <xdr:row>1</xdr:row>
      <xdr:rowOff>38101</xdr:rowOff>
    </xdr:to>
    <xdr:sp macro="" textlink="">
      <xdr:nvSpPr>
        <xdr:cNvPr id="919" name="Text Box 921"/>
        <xdr:cNvSpPr txBox="1">
          <a:spLocks noChangeArrowheads="1"/>
        </xdr:cNvSpPr>
      </xdr:nvSpPr>
      <xdr:spPr bwMode="auto">
        <a:xfrm>
          <a:off x="16659225" y="0"/>
          <a:ext cx="95250" cy="228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32</xdr:col>
      <xdr:colOff>0</xdr:colOff>
      <xdr:row>0</xdr:row>
      <xdr:rowOff>0</xdr:rowOff>
    </xdr:from>
    <xdr:to>
      <xdr:col>32</xdr:col>
      <xdr:colOff>95250</xdr:colOff>
      <xdr:row>1</xdr:row>
      <xdr:rowOff>38101</xdr:rowOff>
    </xdr:to>
    <xdr:sp macro="" textlink="">
      <xdr:nvSpPr>
        <xdr:cNvPr id="920" name="Text Box 922"/>
        <xdr:cNvSpPr txBox="1">
          <a:spLocks noChangeArrowheads="1"/>
        </xdr:cNvSpPr>
      </xdr:nvSpPr>
      <xdr:spPr bwMode="auto">
        <a:xfrm>
          <a:off x="16659225" y="0"/>
          <a:ext cx="95250" cy="228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32</xdr:col>
      <xdr:colOff>0</xdr:colOff>
      <xdr:row>0</xdr:row>
      <xdr:rowOff>0</xdr:rowOff>
    </xdr:from>
    <xdr:to>
      <xdr:col>32</xdr:col>
      <xdr:colOff>95250</xdr:colOff>
      <xdr:row>1</xdr:row>
      <xdr:rowOff>38101</xdr:rowOff>
    </xdr:to>
    <xdr:sp macro="" textlink="">
      <xdr:nvSpPr>
        <xdr:cNvPr id="921" name="Text Box 923"/>
        <xdr:cNvSpPr txBox="1">
          <a:spLocks noChangeArrowheads="1"/>
        </xdr:cNvSpPr>
      </xdr:nvSpPr>
      <xdr:spPr bwMode="auto">
        <a:xfrm>
          <a:off x="16659225" y="0"/>
          <a:ext cx="95250" cy="228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32</xdr:col>
      <xdr:colOff>0</xdr:colOff>
      <xdr:row>0</xdr:row>
      <xdr:rowOff>0</xdr:rowOff>
    </xdr:from>
    <xdr:to>
      <xdr:col>32</xdr:col>
      <xdr:colOff>95250</xdr:colOff>
      <xdr:row>1</xdr:row>
      <xdr:rowOff>38101</xdr:rowOff>
    </xdr:to>
    <xdr:sp macro="" textlink="">
      <xdr:nvSpPr>
        <xdr:cNvPr id="922" name="Text Box 924"/>
        <xdr:cNvSpPr txBox="1">
          <a:spLocks noChangeArrowheads="1"/>
        </xdr:cNvSpPr>
      </xdr:nvSpPr>
      <xdr:spPr bwMode="auto">
        <a:xfrm>
          <a:off x="16659225" y="0"/>
          <a:ext cx="95250" cy="228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32</xdr:col>
      <xdr:colOff>0</xdr:colOff>
      <xdr:row>0</xdr:row>
      <xdr:rowOff>0</xdr:rowOff>
    </xdr:from>
    <xdr:to>
      <xdr:col>32</xdr:col>
      <xdr:colOff>95250</xdr:colOff>
      <xdr:row>1</xdr:row>
      <xdr:rowOff>38101</xdr:rowOff>
    </xdr:to>
    <xdr:sp macro="" textlink="">
      <xdr:nvSpPr>
        <xdr:cNvPr id="923" name="Text Box 925"/>
        <xdr:cNvSpPr txBox="1">
          <a:spLocks noChangeArrowheads="1"/>
        </xdr:cNvSpPr>
      </xdr:nvSpPr>
      <xdr:spPr bwMode="auto">
        <a:xfrm>
          <a:off x="16659225" y="0"/>
          <a:ext cx="95250" cy="228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32</xdr:col>
      <xdr:colOff>0</xdr:colOff>
      <xdr:row>0</xdr:row>
      <xdr:rowOff>0</xdr:rowOff>
    </xdr:from>
    <xdr:to>
      <xdr:col>32</xdr:col>
      <xdr:colOff>95250</xdr:colOff>
      <xdr:row>1</xdr:row>
      <xdr:rowOff>38101</xdr:rowOff>
    </xdr:to>
    <xdr:sp macro="" textlink="">
      <xdr:nvSpPr>
        <xdr:cNvPr id="924" name="Text Box 926"/>
        <xdr:cNvSpPr txBox="1">
          <a:spLocks noChangeArrowheads="1"/>
        </xdr:cNvSpPr>
      </xdr:nvSpPr>
      <xdr:spPr bwMode="auto">
        <a:xfrm>
          <a:off x="16659225" y="0"/>
          <a:ext cx="95250" cy="228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32</xdr:col>
      <xdr:colOff>0</xdr:colOff>
      <xdr:row>0</xdr:row>
      <xdr:rowOff>0</xdr:rowOff>
    </xdr:from>
    <xdr:to>
      <xdr:col>32</xdr:col>
      <xdr:colOff>95250</xdr:colOff>
      <xdr:row>1</xdr:row>
      <xdr:rowOff>38101</xdr:rowOff>
    </xdr:to>
    <xdr:sp macro="" textlink="">
      <xdr:nvSpPr>
        <xdr:cNvPr id="925" name="Text Box 927"/>
        <xdr:cNvSpPr txBox="1">
          <a:spLocks noChangeArrowheads="1"/>
        </xdr:cNvSpPr>
      </xdr:nvSpPr>
      <xdr:spPr bwMode="auto">
        <a:xfrm>
          <a:off x="16659225" y="0"/>
          <a:ext cx="95250" cy="228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32</xdr:col>
      <xdr:colOff>0</xdr:colOff>
      <xdr:row>0</xdr:row>
      <xdr:rowOff>0</xdr:rowOff>
    </xdr:from>
    <xdr:to>
      <xdr:col>32</xdr:col>
      <xdr:colOff>95250</xdr:colOff>
      <xdr:row>1</xdr:row>
      <xdr:rowOff>38101</xdr:rowOff>
    </xdr:to>
    <xdr:sp macro="" textlink="">
      <xdr:nvSpPr>
        <xdr:cNvPr id="926" name="Text Box 928"/>
        <xdr:cNvSpPr txBox="1">
          <a:spLocks noChangeArrowheads="1"/>
        </xdr:cNvSpPr>
      </xdr:nvSpPr>
      <xdr:spPr bwMode="auto">
        <a:xfrm>
          <a:off x="16659225" y="0"/>
          <a:ext cx="95250" cy="228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32</xdr:col>
      <xdr:colOff>0</xdr:colOff>
      <xdr:row>0</xdr:row>
      <xdr:rowOff>0</xdr:rowOff>
    </xdr:from>
    <xdr:to>
      <xdr:col>32</xdr:col>
      <xdr:colOff>95250</xdr:colOff>
      <xdr:row>1</xdr:row>
      <xdr:rowOff>38101</xdr:rowOff>
    </xdr:to>
    <xdr:sp macro="" textlink="">
      <xdr:nvSpPr>
        <xdr:cNvPr id="927" name="Text Box 929"/>
        <xdr:cNvSpPr txBox="1">
          <a:spLocks noChangeArrowheads="1"/>
        </xdr:cNvSpPr>
      </xdr:nvSpPr>
      <xdr:spPr bwMode="auto">
        <a:xfrm>
          <a:off x="16659225" y="0"/>
          <a:ext cx="95250" cy="228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32</xdr:col>
      <xdr:colOff>0</xdr:colOff>
      <xdr:row>0</xdr:row>
      <xdr:rowOff>0</xdr:rowOff>
    </xdr:from>
    <xdr:to>
      <xdr:col>32</xdr:col>
      <xdr:colOff>95250</xdr:colOff>
      <xdr:row>1</xdr:row>
      <xdr:rowOff>38101</xdr:rowOff>
    </xdr:to>
    <xdr:sp macro="" textlink="">
      <xdr:nvSpPr>
        <xdr:cNvPr id="928" name="Text Box 930"/>
        <xdr:cNvSpPr txBox="1">
          <a:spLocks noChangeArrowheads="1"/>
        </xdr:cNvSpPr>
      </xdr:nvSpPr>
      <xdr:spPr bwMode="auto">
        <a:xfrm>
          <a:off x="16659225" y="0"/>
          <a:ext cx="95250" cy="228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32</xdr:col>
      <xdr:colOff>0</xdr:colOff>
      <xdr:row>0</xdr:row>
      <xdr:rowOff>0</xdr:rowOff>
    </xdr:from>
    <xdr:to>
      <xdr:col>32</xdr:col>
      <xdr:colOff>95250</xdr:colOff>
      <xdr:row>1</xdr:row>
      <xdr:rowOff>38101</xdr:rowOff>
    </xdr:to>
    <xdr:sp macro="" textlink="">
      <xdr:nvSpPr>
        <xdr:cNvPr id="929" name="Text Box 931"/>
        <xdr:cNvSpPr txBox="1">
          <a:spLocks noChangeArrowheads="1"/>
        </xdr:cNvSpPr>
      </xdr:nvSpPr>
      <xdr:spPr bwMode="auto">
        <a:xfrm>
          <a:off x="16659225" y="0"/>
          <a:ext cx="95250" cy="228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32</xdr:col>
      <xdr:colOff>0</xdr:colOff>
      <xdr:row>0</xdr:row>
      <xdr:rowOff>0</xdr:rowOff>
    </xdr:from>
    <xdr:to>
      <xdr:col>32</xdr:col>
      <xdr:colOff>95250</xdr:colOff>
      <xdr:row>1</xdr:row>
      <xdr:rowOff>38101</xdr:rowOff>
    </xdr:to>
    <xdr:sp macro="" textlink="">
      <xdr:nvSpPr>
        <xdr:cNvPr id="930" name="Text Box 932"/>
        <xdr:cNvSpPr txBox="1">
          <a:spLocks noChangeArrowheads="1"/>
        </xdr:cNvSpPr>
      </xdr:nvSpPr>
      <xdr:spPr bwMode="auto">
        <a:xfrm>
          <a:off x="16659225" y="0"/>
          <a:ext cx="95250" cy="228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32</xdr:col>
      <xdr:colOff>0</xdr:colOff>
      <xdr:row>0</xdr:row>
      <xdr:rowOff>0</xdr:rowOff>
    </xdr:from>
    <xdr:to>
      <xdr:col>32</xdr:col>
      <xdr:colOff>95250</xdr:colOff>
      <xdr:row>1</xdr:row>
      <xdr:rowOff>38101</xdr:rowOff>
    </xdr:to>
    <xdr:sp macro="" textlink="">
      <xdr:nvSpPr>
        <xdr:cNvPr id="931" name="Text Box 933"/>
        <xdr:cNvSpPr txBox="1">
          <a:spLocks noChangeArrowheads="1"/>
        </xdr:cNvSpPr>
      </xdr:nvSpPr>
      <xdr:spPr bwMode="auto">
        <a:xfrm>
          <a:off x="16659225" y="0"/>
          <a:ext cx="95250" cy="228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32</xdr:col>
      <xdr:colOff>0</xdr:colOff>
      <xdr:row>0</xdr:row>
      <xdr:rowOff>0</xdr:rowOff>
    </xdr:from>
    <xdr:to>
      <xdr:col>32</xdr:col>
      <xdr:colOff>95250</xdr:colOff>
      <xdr:row>1</xdr:row>
      <xdr:rowOff>38101</xdr:rowOff>
    </xdr:to>
    <xdr:sp macro="" textlink="">
      <xdr:nvSpPr>
        <xdr:cNvPr id="932" name="Text Box 934"/>
        <xdr:cNvSpPr txBox="1">
          <a:spLocks noChangeArrowheads="1"/>
        </xdr:cNvSpPr>
      </xdr:nvSpPr>
      <xdr:spPr bwMode="auto">
        <a:xfrm>
          <a:off x="16659225" y="0"/>
          <a:ext cx="95250" cy="228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32</xdr:col>
      <xdr:colOff>0</xdr:colOff>
      <xdr:row>0</xdr:row>
      <xdr:rowOff>0</xdr:rowOff>
    </xdr:from>
    <xdr:to>
      <xdr:col>32</xdr:col>
      <xdr:colOff>95250</xdr:colOff>
      <xdr:row>1</xdr:row>
      <xdr:rowOff>38101</xdr:rowOff>
    </xdr:to>
    <xdr:sp macro="" textlink="">
      <xdr:nvSpPr>
        <xdr:cNvPr id="933" name="Text Box 935"/>
        <xdr:cNvSpPr txBox="1">
          <a:spLocks noChangeArrowheads="1"/>
        </xdr:cNvSpPr>
      </xdr:nvSpPr>
      <xdr:spPr bwMode="auto">
        <a:xfrm>
          <a:off x="16659225" y="0"/>
          <a:ext cx="95250" cy="228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32</xdr:col>
      <xdr:colOff>0</xdr:colOff>
      <xdr:row>0</xdr:row>
      <xdr:rowOff>0</xdr:rowOff>
    </xdr:from>
    <xdr:to>
      <xdr:col>32</xdr:col>
      <xdr:colOff>95250</xdr:colOff>
      <xdr:row>1</xdr:row>
      <xdr:rowOff>38101</xdr:rowOff>
    </xdr:to>
    <xdr:sp macro="" textlink="">
      <xdr:nvSpPr>
        <xdr:cNvPr id="934" name="Text Box 936"/>
        <xdr:cNvSpPr txBox="1">
          <a:spLocks noChangeArrowheads="1"/>
        </xdr:cNvSpPr>
      </xdr:nvSpPr>
      <xdr:spPr bwMode="auto">
        <a:xfrm>
          <a:off x="16659225" y="0"/>
          <a:ext cx="95250" cy="228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32</xdr:col>
      <xdr:colOff>0</xdr:colOff>
      <xdr:row>0</xdr:row>
      <xdr:rowOff>0</xdr:rowOff>
    </xdr:from>
    <xdr:to>
      <xdr:col>32</xdr:col>
      <xdr:colOff>95250</xdr:colOff>
      <xdr:row>1</xdr:row>
      <xdr:rowOff>38101</xdr:rowOff>
    </xdr:to>
    <xdr:sp macro="" textlink="">
      <xdr:nvSpPr>
        <xdr:cNvPr id="935" name="Text Box 937"/>
        <xdr:cNvSpPr txBox="1">
          <a:spLocks noChangeArrowheads="1"/>
        </xdr:cNvSpPr>
      </xdr:nvSpPr>
      <xdr:spPr bwMode="auto">
        <a:xfrm>
          <a:off x="16659225" y="0"/>
          <a:ext cx="95250" cy="228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32</xdr:col>
      <xdr:colOff>0</xdr:colOff>
      <xdr:row>0</xdr:row>
      <xdr:rowOff>0</xdr:rowOff>
    </xdr:from>
    <xdr:to>
      <xdr:col>32</xdr:col>
      <xdr:colOff>95250</xdr:colOff>
      <xdr:row>1</xdr:row>
      <xdr:rowOff>38101</xdr:rowOff>
    </xdr:to>
    <xdr:sp macro="" textlink="">
      <xdr:nvSpPr>
        <xdr:cNvPr id="936" name="Text Box 938"/>
        <xdr:cNvSpPr txBox="1">
          <a:spLocks noChangeArrowheads="1"/>
        </xdr:cNvSpPr>
      </xdr:nvSpPr>
      <xdr:spPr bwMode="auto">
        <a:xfrm>
          <a:off x="16659225" y="0"/>
          <a:ext cx="95250" cy="228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32</xdr:col>
      <xdr:colOff>0</xdr:colOff>
      <xdr:row>0</xdr:row>
      <xdr:rowOff>0</xdr:rowOff>
    </xdr:from>
    <xdr:to>
      <xdr:col>32</xdr:col>
      <xdr:colOff>95250</xdr:colOff>
      <xdr:row>1</xdr:row>
      <xdr:rowOff>38101</xdr:rowOff>
    </xdr:to>
    <xdr:sp macro="" textlink="">
      <xdr:nvSpPr>
        <xdr:cNvPr id="937" name="Text Box 939"/>
        <xdr:cNvSpPr txBox="1">
          <a:spLocks noChangeArrowheads="1"/>
        </xdr:cNvSpPr>
      </xdr:nvSpPr>
      <xdr:spPr bwMode="auto">
        <a:xfrm>
          <a:off x="16659225" y="0"/>
          <a:ext cx="95250" cy="228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32</xdr:col>
      <xdr:colOff>0</xdr:colOff>
      <xdr:row>0</xdr:row>
      <xdr:rowOff>0</xdr:rowOff>
    </xdr:from>
    <xdr:to>
      <xdr:col>32</xdr:col>
      <xdr:colOff>95250</xdr:colOff>
      <xdr:row>1</xdr:row>
      <xdr:rowOff>38101</xdr:rowOff>
    </xdr:to>
    <xdr:sp macro="" textlink="">
      <xdr:nvSpPr>
        <xdr:cNvPr id="938" name="Text Box 940"/>
        <xdr:cNvSpPr txBox="1">
          <a:spLocks noChangeArrowheads="1"/>
        </xdr:cNvSpPr>
      </xdr:nvSpPr>
      <xdr:spPr bwMode="auto">
        <a:xfrm>
          <a:off x="16659225" y="0"/>
          <a:ext cx="95250" cy="228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32</xdr:col>
      <xdr:colOff>0</xdr:colOff>
      <xdr:row>0</xdr:row>
      <xdr:rowOff>0</xdr:rowOff>
    </xdr:from>
    <xdr:to>
      <xdr:col>32</xdr:col>
      <xdr:colOff>95250</xdr:colOff>
      <xdr:row>1</xdr:row>
      <xdr:rowOff>38101</xdr:rowOff>
    </xdr:to>
    <xdr:sp macro="" textlink="">
      <xdr:nvSpPr>
        <xdr:cNvPr id="939" name="Text Box 941"/>
        <xdr:cNvSpPr txBox="1">
          <a:spLocks noChangeArrowheads="1"/>
        </xdr:cNvSpPr>
      </xdr:nvSpPr>
      <xdr:spPr bwMode="auto">
        <a:xfrm>
          <a:off x="16659225" y="0"/>
          <a:ext cx="95250" cy="228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32</xdr:col>
      <xdr:colOff>0</xdr:colOff>
      <xdr:row>0</xdr:row>
      <xdr:rowOff>0</xdr:rowOff>
    </xdr:from>
    <xdr:to>
      <xdr:col>32</xdr:col>
      <xdr:colOff>95250</xdr:colOff>
      <xdr:row>1</xdr:row>
      <xdr:rowOff>38101</xdr:rowOff>
    </xdr:to>
    <xdr:sp macro="" textlink="">
      <xdr:nvSpPr>
        <xdr:cNvPr id="940" name="Text Box 942"/>
        <xdr:cNvSpPr txBox="1">
          <a:spLocks noChangeArrowheads="1"/>
        </xdr:cNvSpPr>
      </xdr:nvSpPr>
      <xdr:spPr bwMode="auto">
        <a:xfrm>
          <a:off x="16659225" y="0"/>
          <a:ext cx="95250" cy="228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32</xdr:col>
      <xdr:colOff>0</xdr:colOff>
      <xdr:row>0</xdr:row>
      <xdr:rowOff>0</xdr:rowOff>
    </xdr:from>
    <xdr:to>
      <xdr:col>32</xdr:col>
      <xdr:colOff>95250</xdr:colOff>
      <xdr:row>1</xdr:row>
      <xdr:rowOff>38101</xdr:rowOff>
    </xdr:to>
    <xdr:sp macro="" textlink="">
      <xdr:nvSpPr>
        <xdr:cNvPr id="941" name="Text Box 943"/>
        <xdr:cNvSpPr txBox="1">
          <a:spLocks noChangeArrowheads="1"/>
        </xdr:cNvSpPr>
      </xdr:nvSpPr>
      <xdr:spPr bwMode="auto">
        <a:xfrm>
          <a:off x="16659225" y="0"/>
          <a:ext cx="95250" cy="228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32</xdr:col>
      <xdr:colOff>0</xdr:colOff>
      <xdr:row>0</xdr:row>
      <xdr:rowOff>0</xdr:rowOff>
    </xdr:from>
    <xdr:to>
      <xdr:col>32</xdr:col>
      <xdr:colOff>95250</xdr:colOff>
      <xdr:row>1</xdr:row>
      <xdr:rowOff>38101</xdr:rowOff>
    </xdr:to>
    <xdr:sp macro="" textlink="">
      <xdr:nvSpPr>
        <xdr:cNvPr id="942" name="Text Box 944"/>
        <xdr:cNvSpPr txBox="1">
          <a:spLocks noChangeArrowheads="1"/>
        </xdr:cNvSpPr>
      </xdr:nvSpPr>
      <xdr:spPr bwMode="auto">
        <a:xfrm>
          <a:off x="16659225" y="0"/>
          <a:ext cx="95250" cy="228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32</xdr:col>
      <xdr:colOff>0</xdr:colOff>
      <xdr:row>0</xdr:row>
      <xdr:rowOff>0</xdr:rowOff>
    </xdr:from>
    <xdr:to>
      <xdr:col>32</xdr:col>
      <xdr:colOff>95250</xdr:colOff>
      <xdr:row>1</xdr:row>
      <xdr:rowOff>38101</xdr:rowOff>
    </xdr:to>
    <xdr:sp macro="" textlink="">
      <xdr:nvSpPr>
        <xdr:cNvPr id="943" name="Text Box 945"/>
        <xdr:cNvSpPr txBox="1">
          <a:spLocks noChangeArrowheads="1"/>
        </xdr:cNvSpPr>
      </xdr:nvSpPr>
      <xdr:spPr bwMode="auto">
        <a:xfrm>
          <a:off x="16659225" y="0"/>
          <a:ext cx="95250" cy="228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32</xdr:col>
      <xdr:colOff>0</xdr:colOff>
      <xdr:row>0</xdr:row>
      <xdr:rowOff>0</xdr:rowOff>
    </xdr:from>
    <xdr:to>
      <xdr:col>32</xdr:col>
      <xdr:colOff>95250</xdr:colOff>
      <xdr:row>1</xdr:row>
      <xdr:rowOff>38101</xdr:rowOff>
    </xdr:to>
    <xdr:sp macro="" textlink="">
      <xdr:nvSpPr>
        <xdr:cNvPr id="944" name="Text Box 946"/>
        <xdr:cNvSpPr txBox="1">
          <a:spLocks noChangeArrowheads="1"/>
        </xdr:cNvSpPr>
      </xdr:nvSpPr>
      <xdr:spPr bwMode="auto">
        <a:xfrm>
          <a:off x="16659225" y="0"/>
          <a:ext cx="95250" cy="228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32</xdr:col>
      <xdr:colOff>0</xdr:colOff>
      <xdr:row>0</xdr:row>
      <xdr:rowOff>0</xdr:rowOff>
    </xdr:from>
    <xdr:to>
      <xdr:col>32</xdr:col>
      <xdr:colOff>95250</xdr:colOff>
      <xdr:row>1</xdr:row>
      <xdr:rowOff>38101</xdr:rowOff>
    </xdr:to>
    <xdr:sp macro="" textlink="">
      <xdr:nvSpPr>
        <xdr:cNvPr id="945" name="Text Box 947"/>
        <xdr:cNvSpPr txBox="1">
          <a:spLocks noChangeArrowheads="1"/>
        </xdr:cNvSpPr>
      </xdr:nvSpPr>
      <xdr:spPr bwMode="auto">
        <a:xfrm>
          <a:off x="16659225" y="0"/>
          <a:ext cx="95250" cy="228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32</xdr:col>
      <xdr:colOff>0</xdr:colOff>
      <xdr:row>0</xdr:row>
      <xdr:rowOff>0</xdr:rowOff>
    </xdr:from>
    <xdr:to>
      <xdr:col>32</xdr:col>
      <xdr:colOff>95250</xdr:colOff>
      <xdr:row>1</xdr:row>
      <xdr:rowOff>38101</xdr:rowOff>
    </xdr:to>
    <xdr:sp macro="" textlink="">
      <xdr:nvSpPr>
        <xdr:cNvPr id="946" name="Text Box 948"/>
        <xdr:cNvSpPr txBox="1">
          <a:spLocks noChangeArrowheads="1"/>
        </xdr:cNvSpPr>
      </xdr:nvSpPr>
      <xdr:spPr bwMode="auto">
        <a:xfrm>
          <a:off x="16659225" y="0"/>
          <a:ext cx="95250" cy="228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32</xdr:col>
      <xdr:colOff>0</xdr:colOff>
      <xdr:row>0</xdr:row>
      <xdr:rowOff>0</xdr:rowOff>
    </xdr:from>
    <xdr:to>
      <xdr:col>32</xdr:col>
      <xdr:colOff>95250</xdr:colOff>
      <xdr:row>1</xdr:row>
      <xdr:rowOff>38101</xdr:rowOff>
    </xdr:to>
    <xdr:sp macro="" textlink="">
      <xdr:nvSpPr>
        <xdr:cNvPr id="947" name="Text Box 949"/>
        <xdr:cNvSpPr txBox="1">
          <a:spLocks noChangeArrowheads="1"/>
        </xdr:cNvSpPr>
      </xdr:nvSpPr>
      <xdr:spPr bwMode="auto">
        <a:xfrm>
          <a:off x="16659225" y="0"/>
          <a:ext cx="95250" cy="228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32</xdr:col>
      <xdr:colOff>0</xdr:colOff>
      <xdr:row>0</xdr:row>
      <xdr:rowOff>0</xdr:rowOff>
    </xdr:from>
    <xdr:to>
      <xdr:col>32</xdr:col>
      <xdr:colOff>95250</xdr:colOff>
      <xdr:row>1</xdr:row>
      <xdr:rowOff>38101</xdr:rowOff>
    </xdr:to>
    <xdr:sp macro="" textlink="">
      <xdr:nvSpPr>
        <xdr:cNvPr id="948" name="Text Box 950"/>
        <xdr:cNvSpPr txBox="1">
          <a:spLocks noChangeArrowheads="1"/>
        </xdr:cNvSpPr>
      </xdr:nvSpPr>
      <xdr:spPr bwMode="auto">
        <a:xfrm>
          <a:off x="16659225" y="0"/>
          <a:ext cx="95250" cy="228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32</xdr:col>
      <xdr:colOff>0</xdr:colOff>
      <xdr:row>0</xdr:row>
      <xdr:rowOff>0</xdr:rowOff>
    </xdr:from>
    <xdr:to>
      <xdr:col>32</xdr:col>
      <xdr:colOff>95250</xdr:colOff>
      <xdr:row>1</xdr:row>
      <xdr:rowOff>38101</xdr:rowOff>
    </xdr:to>
    <xdr:sp macro="" textlink="">
      <xdr:nvSpPr>
        <xdr:cNvPr id="949" name="Text Box 951"/>
        <xdr:cNvSpPr txBox="1">
          <a:spLocks noChangeArrowheads="1"/>
        </xdr:cNvSpPr>
      </xdr:nvSpPr>
      <xdr:spPr bwMode="auto">
        <a:xfrm>
          <a:off x="16659225" y="0"/>
          <a:ext cx="95250" cy="228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32</xdr:col>
      <xdr:colOff>0</xdr:colOff>
      <xdr:row>0</xdr:row>
      <xdr:rowOff>0</xdr:rowOff>
    </xdr:from>
    <xdr:to>
      <xdr:col>32</xdr:col>
      <xdr:colOff>95250</xdr:colOff>
      <xdr:row>1</xdr:row>
      <xdr:rowOff>38101</xdr:rowOff>
    </xdr:to>
    <xdr:sp macro="" textlink="">
      <xdr:nvSpPr>
        <xdr:cNvPr id="950" name="Text Box 952"/>
        <xdr:cNvSpPr txBox="1">
          <a:spLocks noChangeArrowheads="1"/>
        </xdr:cNvSpPr>
      </xdr:nvSpPr>
      <xdr:spPr bwMode="auto">
        <a:xfrm>
          <a:off x="16659225" y="0"/>
          <a:ext cx="95250" cy="228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32</xdr:col>
      <xdr:colOff>0</xdr:colOff>
      <xdr:row>0</xdr:row>
      <xdr:rowOff>0</xdr:rowOff>
    </xdr:from>
    <xdr:to>
      <xdr:col>32</xdr:col>
      <xdr:colOff>95250</xdr:colOff>
      <xdr:row>1</xdr:row>
      <xdr:rowOff>38101</xdr:rowOff>
    </xdr:to>
    <xdr:sp macro="" textlink="">
      <xdr:nvSpPr>
        <xdr:cNvPr id="951" name="Text Box 953"/>
        <xdr:cNvSpPr txBox="1">
          <a:spLocks noChangeArrowheads="1"/>
        </xdr:cNvSpPr>
      </xdr:nvSpPr>
      <xdr:spPr bwMode="auto">
        <a:xfrm>
          <a:off x="16659225" y="0"/>
          <a:ext cx="95250" cy="228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32</xdr:col>
      <xdr:colOff>0</xdr:colOff>
      <xdr:row>0</xdr:row>
      <xdr:rowOff>0</xdr:rowOff>
    </xdr:from>
    <xdr:to>
      <xdr:col>32</xdr:col>
      <xdr:colOff>95250</xdr:colOff>
      <xdr:row>1</xdr:row>
      <xdr:rowOff>38101</xdr:rowOff>
    </xdr:to>
    <xdr:sp macro="" textlink="">
      <xdr:nvSpPr>
        <xdr:cNvPr id="952" name="Text Box 954"/>
        <xdr:cNvSpPr txBox="1">
          <a:spLocks noChangeArrowheads="1"/>
        </xdr:cNvSpPr>
      </xdr:nvSpPr>
      <xdr:spPr bwMode="auto">
        <a:xfrm>
          <a:off x="16659225" y="0"/>
          <a:ext cx="95250" cy="228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32</xdr:col>
      <xdr:colOff>0</xdr:colOff>
      <xdr:row>0</xdr:row>
      <xdr:rowOff>0</xdr:rowOff>
    </xdr:from>
    <xdr:to>
      <xdr:col>32</xdr:col>
      <xdr:colOff>95250</xdr:colOff>
      <xdr:row>1</xdr:row>
      <xdr:rowOff>38101</xdr:rowOff>
    </xdr:to>
    <xdr:sp macro="" textlink="">
      <xdr:nvSpPr>
        <xdr:cNvPr id="953" name="Text Box 955"/>
        <xdr:cNvSpPr txBox="1">
          <a:spLocks noChangeArrowheads="1"/>
        </xdr:cNvSpPr>
      </xdr:nvSpPr>
      <xdr:spPr bwMode="auto">
        <a:xfrm>
          <a:off x="16659225" y="0"/>
          <a:ext cx="95250" cy="228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32</xdr:col>
      <xdr:colOff>0</xdr:colOff>
      <xdr:row>0</xdr:row>
      <xdr:rowOff>0</xdr:rowOff>
    </xdr:from>
    <xdr:to>
      <xdr:col>32</xdr:col>
      <xdr:colOff>95250</xdr:colOff>
      <xdr:row>1</xdr:row>
      <xdr:rowOff>38101</xdr:rowOff>
    </xdr:to>
    <xdr:sp macro="" textlink="">
      <xdr:nvSpPr>
        <xdr:cNvPr id="954" name="Text Box 956"/>
        <xdr:cNvSpPr txBox="1">
          <a:spLocks noChangeArrowheads="1"/>
        </xdr:cNvSpPr>
      </xdr:nvSpPr>
      <xdr:spPr bwMode="auto">
        <a:xfrm>
          <a:off x="16659225" y="0"/>
          <a:ext cx="95250" cy="228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32</xdr:col>
      <xdr:colOff>0</xdr:colOff>
      <xdr:row>0</xdr:row>
      <xdr:rowOff>0</xdr:rowOff>
    </xdr:from>
    <xdr:to>
      <xdr:col>32</xdr:col>
      <xdr:colOff>95250</xdr:colOff>
      <xdr:row>1</xdr:row>
      <xdr:rowOff>38101</xdr:rowOff>
    </xdr:to>
    <xdr:sp macro="" textlink="">
      <xdr:nvSpPr>
        <xdr:cNvPr id="955" name="Text Box 957"/>
        <xdr:cNvSpPr txBox="1">
          <a:spLocks noChangeArrowheads="1"/>
        </xdr:cNvSpPr>
      </xdr:nvSpPr>
      <xdr:spPr bwMode="auto">
        <a:xfrm>
          <a:off x="16659225" y="0"/>
          <a:ext cx="95250" cy="228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32</xdr:col>
      <xdr:colOff>0</xdr:colOff>
      <xdr:row>0</xdr:row>
      <xdr:rowOff>0</xdr:rowOff>
    </xdr:from>
    <xdr:to>
      <xdr:col>32</xdr:col>
      <xdr:colOff>95250</xdr:colOff>
      <xdr:row>1</xdr:row>
      <xdr:rowOff>38101</xdr:rowOff>
    </xdr:to>
    <xdr:sp macro="" textlink="">
      <xdr:nvSpPr>
        <xdr:cNvPr id="956" name="Text Box 958"/>
        <xdr:cNvSpPr txBox="1">
          <a:spLocks noChangeArrowheads="1"/>
        </xdr:cNvSpPr>
      </xdr:nvSpPr>
      <xdr:spPr bwMode="auto">
        <a:xfrm>
          <a:off x="16659225" y="0"/>
          <a:ext cx="95250" cy="228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32</xdr:col>
      <xdr:colOff>0</xdr:colOff>
      <xdr:row>0</xdr:row>
      <xdr:rowOff>0</xdr:rowOff>
    </xdr:from>
    <xdr:to>
      <xdr:col>32</xdr:col>
      <xdr:colOff>95250</xdr:colOff>
      <xdr:row>1</xdr:row>
      <xdr:rowOff>38101</xdr:rowOff>
    </xdr:to>
    <xdr:sp macro="" textlink="">
      <xdr:nvSpPr>
        <xdr:cNvPr id="957" name="Text Box 959"/>
        <xdr:cNvSpPr txBox="1">
          <a:spLocks noChangeArrowheads="1"/>
        </xdr:cNvSpPr>
      </xdr:nvSpPr>
      <xdr:spPr bwMode="auto">
        <a:xfrm>
          <a:off x="16659225" y="0"/>
          <a:ext cx="95250" cy="228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32</xdr:col>
      <xdr:colOff>0</xdr:colOff>
      <xdr:row>0</xdr:row>
      <xdr:rowOff>0</xdr:rowOff>
    </xdr:from>
    <xdr:to>
      <xdr:col>32</xdr:col>
      <xdr:colOff>95250</xdr:colOff>
      <xdr:row>1</xdr:row>
      <xdr:rowOff>38101</xdr:rowOff>
    </xdr:to>
    <xdr:sp macro="" textlink="">
      <xdr:nvSpPr>
        <xdr:cNvPr id="958" name="Text Box 960"/>
        <xdr:cNvSpPr txBox="1">
          <a:spLocks noChangeArrowheads="1"/>
        </xdr:cNvSpPr>
      </xdr:nvSpPr>
      <xdr:spPr bwMode="auto">
        <a:xfrm>
          <a:off x="16659225" y="0"/>
          <a:ext cx="95250" cy="228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32</xdr:col>
      <xdr:colOff>0</xdr:colOff>
      <xdr:row>0</xdr:row>
      <xdr:rowOff>0</xdr:rowOff>
    </xdr:from>
    <xdr:to>
      <xdr:col>32</xdr:col>
      <xdr:colOff>95250</xdr:colOff>
      <xdr:row>1</xdr:row>
      <xdr:rowOff>38101</xdr:rowOff>
    </xdr:to>
    <xdr:sp macro="" textlink="">
      <xdr:nvSpPr>
        <xdr:cNvPr id="959" name="Text Box 961"/>
        <xdr:cNvSpPr txBox="1">
          <a:spLocks noChangeArrowheads="1"/>
        </xdr:cNvSpPr>
      </xdr:nvSpPr>
      <xdr:spPr bwMode="auto">
        <a:xfrm>
          <a:off x="16659225" y="0"/>
          <a:ext cx="95250" cy="228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32</xdr:col>
      <xdr:colOff>0</xdr:colOff>
      <xdr:row>0</xdr:row>
      <xdr:rowOff>0</xdr:rowOff>
    </xdr:from>
    <xdr:to>
      <xdr:col>32</xdr:col>
      <xdr:colOff>95250</xdr:colOff>
      <xdr:row>1</xdr:row>
      <xdr:rowOff>38101</xdr:rowOff>
    </xdr:to>
    <xdr:sp macro="" textlink="">
      <xdr:nvSpPr>
        <xdr:cNvPr id="960" name="Text Box 962"/>
        <xdr:cNvSpPr txBox="1">
          <a:spLocks noChangeArrowheads="1"/>
        </xdr:cNvSpPr>
      </xdr:nvSpPr>
      <xdr:spPr bwMode="auto">
        <a:xfrm>
          <a:off x="16659225" y="0"/>
          <a:ext cx="95250" cy="228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32</xdr:col>
      <xdr:colOff>0</xdr:colOff>
      <xdr:row>0</xdr:row>
      <xdr:rowOff>0</xdr:rowOff>
    </xdr:from>
    <xdr:to>
      <xdr:col>32</xdr:col>
      <xdr:colOff>95250</xdr:colOff>
      <xdr:row>1</xdr:row>
      <xdr:rowOff>38101</xdr:rowOff>
    </xdr:to>
    <xdr:sp macro="" textlink="">
      <xdr:nvSpPr>
        <xdr:cNvPr id="961" name="Text Box 963"/>
        <xdr:cNvSpPr txBox="1">
          <a:spLocks noChangeArrowheads="1"/>
        </xdr:cNvSpPr>
      </xdr:nvSpPr>
      <xdr:spPr bwMode="auto">
        <a:xfrm>
          <a:off x="16659225" y="0"/>
          <a:ext cx="95250" cy="228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32</xdr:col>
      <xdr:colOff>0</xdr:colOff>
      <xdr:row>0</xdr:row>
      <xdr:rowOff>0</xdr:rowOff>
    </xdr:from>
    <xdr:to>
      <xdr:col>32</xdr:col>
      <xdr:colOff>95250</xdr:colOff>
      <xdr:row>1</xdr:row>
      <xdr:rowOff>38101</xdr:rowOff>
    </xdr:to>
    <xdr:sp macro="" textlink="">
      <xdr:nvSpPr>
        <xdr:cNvPr id="962" name="Text Box 964"/>
        <xdr:cNvSpPr txBox="1">
          <a:spLocks noChangeArrowheads="1"/>
        </xdr:cNvSpPr>
      </xdr:nvSpPr>
      <xdr:spPr bwMode="auto">
        <a:xfrm>
          <a:off x="16659225" y="0"/>
          <a:ext cx="95250" cy="228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32</xdr:col>
      <xdr:colOff>0</xdr:colOff>
      <xdr:row>0</xdr:row>
      <xdr:rowOff>0</xdr:rowOff>
    </xdr:from>
    <xdr:to>
      <xdr:col>32</xdr:col>
      <xdr:colOff>95250</xdr:colOff>
      <xdr:row>1</xdr:row>
      <xdr:rowOff>38101</xdr:rowOff>
    </xdr:to>
    <xdr:sp macro="" textlink="">
      <xdr:nvSpPr>
        <xdr:cNvPr id="963" name="Text Box 965"/>
        <xdr:cNvSpPr txBox="1">
          <a:spLocks noChangeArrowheads="1"/>
        </xdr:cNvSpPr>
      </xdr:nvSpPr>
      <xdr:spPr bwMode="auto">
        <a:xfrm>
          <a:off x="16659225" y="0"/>
          <a:ext cx="95250" cy="228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32</xdr:col>
      <xdr:colOff>0</xdr:colOff>
      <xdr:row>0</xdr:row>
      <xdr:rowOff>0</xdr:rowOff>
    </xdr:from>
    <xdr:to>
      <xdr:col>32</xdr:col>
      <xdr:colOff>95250</xdr:colOff>
      <xdr:row>1</xdr:row>
      <xdr:rowOff>38101</xdr:rowOff>
    </xdr:to>
    <xdr:sp macro="" textlink="">
      <xdr:nvSpPr>
        <xdr:cNvPr id="964" name="Text Box 966"/>
        <xdr:cNvSpPr txBox="1">
          <a:spLocks noChangeArrowheads="1"/>
        </xdr:cNvSpPr>
      </xdr:nvSpPr>
      <xdr:spPr bwMode="auto">
        <a:xfrm>
          <a:off x="16659225" y="0"/>
          <a:ext cx="95250" cy="228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32</xdr:col>
      <xdr:colOff>0</xdr:colOff>
      <xdr:row>0</xdr:row>
      <xdr:rowOff>0</xdr:rowOff>
    </xdr:from>
    <xdr:to>
      <xdr:col>32</xdr:col>
      <xdr:colOff>95250</xdr:colOff>
      <xdr:row>1</xdr:row>
      <xdr:rowOff>38101</xdr:rowOff>
    </xdr:to>
    <xdr:sp macro="" textlink="">
      <xdr:nvSpPr>
        <xdr:cNvPr id="965" name="Text Box 967"/>
        <xdr:cNvSpPr txBox="1">
          <a:spLocks noChangeArrowheads="1"/>
        </xdr:cNvSpPr>
      </xdr:nvSpPr>
      <xdr:spPr bwMode="auto">
        <a:xfrm>
          <a:off x="16659225" y="0"/>
          <a:ext cx="95250" cy="228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32</xdr:col>
      <xdr:colOff>0</xdr:colOff>
      <xdr:row>0</xdr:row>
      <xdr:rowOff>0</xdr:rowOff>
    </xdr:from>
    <xdr:to>
      <xdr:col>32</xdr:col>
      <xdr:colOff>95250</xdr:colOff>
      <xdr:row>1</xdr:row>
      <xdr:rowOff>38101</xdr:rowOff>
    </xdr:to>
    <xdr:sp macro="" textlink="">
      <xdr:nvSpPr>
        <xdr:cNvPr id="966" name="Text Box 968"/>
        <xdr:cNvSpPr txBox="1">
          <a:spLocks noChangeArrowheads="1"/>
        </xdr:cNvSpPr>
      </xdr:nvSpPr>
      <xdr:spPr bwMode="auto">
        <a:xfrm>
          <a:off x="16659225" y="0"/>
          <a:ext cx="95250" cy="228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32</xdr:col>
      <xdr:colOff>0</xdr:colOff>
      <xdr:row>0</xdr:row>
      <xdr:rowOff>0</xdr:rowOff>
    </xdr:from>
    <xdr:to>
      <xdr:col>32</xdr:col>
      <xdr:colOff>95250</xdr:colOff>
      <xdr:row>1</xdr:row>
      <xdr:rowOff>38101</xdr:rowOff>
    </xdr:to>
    <xdr:sp macro="" textlink="">
      <xdr:nvSpPr>
        <xdr:cNvPr id="967" name="Text Box 969"/>
        <xdr:cNvSpPr txBox="1">
          <a:spLocks noChangeArrowheads="1"/>
        </xdr:cNvSpPr>
      </xdr:nvSpPr>
      <xdr:spPr bwMode="auto">
        <a:xfrm>
          <a:off x="16659225" y="0"/>
          <a:ext cx="95250" cy="228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32</xdr:col>
      <xdr:colOff>0</xdr:colOff>
      <xdr:row>0</xdr:row>
      <xdr:rowOff>0</xdr:rowOff>
    </xdr:from>
    <xdr:to>
      <xdr:col>32</xdr:col>
      <xdr:colOff>95250</xdr:colOff>
      <xdr:row>1</xdr:row>
      <xdr:rowOff>38101</xdr:rowOff>
    </xdr:to>
    <xdr:sp macro="" textlink="">
      <xdr:nvSpPr>
        <xdr:cNvPr id="968" name="Text Box 970"/>
        <xdr:cNvSpPr txBox="1">
          <a:spLocks noChangeArrowheads="1"/>
        </xdr:cNvSpPr>
      </xdr:nvSpPr>
      <xdr:spPr bwMode="auto">
        <a:xfrm>
          <a:off x="16659225" y="0"/>
          <a:ext cx="95250" cy="228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32</xdr:col>
      <xdr:colOff>0</xdr:colOff>
      <xdr:row>0</xdr:row>
      <xdr:rowOff>0</xdr:rowOff>
    </xdr:from>
    <xdr:to>
      <xdr:col>32</xdr:col>
      <xdr:colOff>95250</xdr:colOff>
      <xdr:row>1</xdr:row>
      <xdr:rowOff>38101</xdr:rowOff>
    </xdr:to>
    <xdr:sp macro="" textlink="">
      <xdr:nvSpPr>
        <xdr:cNvPr id="969" name="Text Box 971"/>
        <xdr:cNvSpPr txBox="1">
          <a:spLocks noChangeArrowheads="1"/>
        </xdr:cNvSpPr>
      </xdr:nvSpPr>
      <xdr:spPr bwMode="auto">
        <a:xfrm>
          <a:off x="16659225" y="0"/>
          <a:ext cx="95250" cy="228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32</xdr:col>
      <xdr:colOff>0</xdr:colOff>
      <xdr:row>0</xdr:row>
      <xdr:rowOff>0</xdr:rowOff>
    </xdr:from>
    <xdr:to>
      <xdr:col>32</xdr:col>
      <xdr:colOff>95250</xdr:colOff>
      <xdr:row>1</xdr:row>
      <xdr:rowOff>38101</xdr:rowOff>
    </xdr:to>
    <xdr:sp macro="" textlink="">
      <xdr:nvSpPr>
        <xdr:cNvPr id="970" name="Text Box 972"/>
        <xdr:cNvSpPr txBox="1">
          <a:spLocks noChangeArrowheads="1"/>
        </xdr:cNvSpPr>
      </xdr:nvSpPr>
      <xdr:spPr bwMode="auto">
        <a:xfrm>
          <a:off x="16659225" y="0"/>
          <a:ext cx="95250" cy="228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32</xdr:col>
      <xdr:colOff>0</xdr:colOff>
      <xdr:row>0</xdr:row>
      <xdr:rowOff>0</xdr:rowOff>
    </xdr:from>
    <xdr:to>
      <xdr:col>32</xdr:col>
      <xdr:colOff>95250</xdr:colOff>
      <xdr:row>1</xdr:row>
      <xdr:rowOff>38101</xdr:rowOff>
    </xdr:to>
    <xdr:sp macro="" textlink="">
      <xdr:nvSpPr>
        <xdr:cNvPr id="971" name="Text Box 973"/>
        <xdr:cNvSpPr txBox="1">
          <a:spLocks noChangeArrowheads="1"/>
        </xdr:cNvSpPr>
      </xdr:nvSpPr>
      <xdr:spPr bwMode="auto">
        <a:xfrm>
          <a:off x="16659225" y="0"/>
          <a:ext cx="95250" cy="228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32</xdr:col>
      <xdr:colOff>0</xdr:colOff>
      <xdr:row>0</xdr:row>
      <xdr:rowOff>0</xdr:rowOff>
    </xdr:from>
    <xdr:to>
      <xdr:col>32</xdr:col>
      <xdr:colOff>95250</xdr:colOff>
      <xdr:row>1</xdr:row>
      <xdr:rowOff>38101</xdr:rowOff>
    </xdr:to>
    <xdr:sp macro="" textlink="">
      <xdr:nvSpPr>
        <xdr:cNvPr id="972" name="Text Box 974"/>
        <xdr:cNvSpPr txBox="1">
          <a:spLocks noChangeArrowheads="1"/>
        </xdr:cNvSpPr>
      </xdr:nvSpPr>
      <xdr:spPr bwMode="auto">
        <a:xfrm>
          <a:off x="16659225" y="0"/>
          <a:ext cx="95250" cy="228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32</xdr:col>
      <xdr:colOff>0</xdr:colOff>
      <xdr:row>0</xdr:row>
      <xdr:rowOff>0</xdr:rowOff>
    </xdr:from>
    <xdr:to>
      <xdr:col>32</xdr:col>
      <xdr:colOff>95250</xdr:colOff>
      <xdr:row>1</xdr:row>
      <xdr:rowOff>38101</xdr:rowOff>
    </xdr:to>
    <xdr:sp macro="" textlink="">
      <xdr:nvSpPr>
        <xdr:cNvPr id="973" name="Text Box 975"/>
        <xdr:cNvSpPr txBox="1">
          <a:spLocks noChangeArrowheads="1"/>
        </xdr:cNvSpPr>
      </xdr:nvSpPr>
      <xdr:spPr bwMode="auto">
        <a:xfrm>
          <a:off x="16659225" y="0"/>
          <a:ext cx="95250" cy="228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32</xdr:col>
      <xdr:colOff>0</xdr:colOff>
      <xdr:row>0</xdr:row>
      <xdr:rowOff>0</xdr:rowOff>
    </xdr:from>
    <xdr:to>
      <xdr:col>32</xdr:col>
      <xdr:colOff>95250</xdr:colOff>
      <xdr:row>1</xdr:row>
      <xdr:rowOff>38101</xdr:rowOff>
    </xdr:to>
    <xdr:sp macro="" textlink="">
      <xdr:nvSpPr>
        <xdr:cNvPr id="974" name="Text Box 976"/>
        <xdr:cNvSpPr txBox="1">
          <a:spLocks noChangeArrowheads="1"/>
        </xdr:cNvSpPr>
      </xdr:nvSpPr>
      <xdr:spPr bwMode="auto">
        <a:xfrm>
          <a:off x="16659225" y="0"/>
          <a:ext cx="95250" cy="228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32</xdr:col>
      <xdr:colOff>0</xdr:colOff>
      <xdr:row>0</xdr:row>
      <xdr:rowOff>0</xdr:rowOff>
    </xdr:from>
    <xdr:to>
      <xdr:col>32</xdr:col>
      <xdr:colOff>95250</xdr:colOff>
      <xdr:row>1</xdr:row>
      <xdr:rowOff>38101</xdr:rowOff>
    </xdr:to>
    <xdr:sp macro="" textlink="">
      <xdr:nvSpPr>
        <xdr:cNvPr id="975" name="Text Box 977"/>
        <xdr:cNvSpPr txBox="1">
          <a:spLocks noChangeArrowheads="1"/>
        </xdr:cNvSpPr>
      </xdr:nvSpPr>
      <xdr:spPr bwMode="auto">
        <a:xfrm>
          <a:off x="16659225" y="0"/>
          <a:ext cx="95250" cy="228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32</xdr:col>
      <xdr:colOff>0</xdr:colOff>
      <xdr:row>0</xdr:row>
      <xdr:rowOff>0</xdr:rowOff>
    </xdr:from>
    <xdr:to>
      <xdr:col>32</xdr:col>
      <xdr:colOff>95250</xdr:colOff>
      <xdr:row>1</xdr:row>
      <xdr:rowOff>38101</xdr:rowOff>
    </xdr:to>
    <xdr:sp macro="" textlink="">
      <xdr:nvSpPr>
        <xdr:cNvPr id="976" name="Text Box 978"/>
        <xdr:cNvSpPr txBox="1">
          <a:spLocks noChangeArrowheads="1"/>
        </xdr:cNvSpPr>
      </xdr:nvSpPr>
      <xdr:spPr bwMode="auto">
        <a:xfrm>
          <a:off x="16659225" y="0"/>
          <a:ext cx="95250" cy="228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32</xdr:col>
      <xdr:colOff>0</xdr:colOff>
      <xdr:row>0</xdr:row>
      <xdr:rowOff>0</xdr:rowOff>
    </xdr:from>
    <xdr:to>
      <xdr:col>32</xdr:col>
      <xdr:colOff>95250</xdr:colOff>
      <xdr:row>1</xdr:row>
      <xdr:rowOff>38101</xdr:rowOff>
    </xdr:to>
    <xdr:sp macro="" textlink="">
      <xdr:nvSpPr>
        <xdr:cNvPr id="977" name="Text Box 979"/>
        <xdr:cNvSpPr txBox="1">
          <a:spLocks noChangeArrowheads="1"/>
        </xdr:cNvSpPr>
      </xdr:nvSpPr>
      <xdr:spPr bwMode="auto">
        <a:xfrm>
          <a:off x="16659225" y="0"/>
          <a:ext cx="95250" cy="228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32</xdr:col>
      <xdr:colOff>0</xdr:colOff>
      <xdr:row>0</xdr:row>
      <xdr:rowOff>0</xdr:rowOff>
    </xdr:from>
    <xdr:to>
      <xdr:col>32</xdr:col>
      <xdr:colOff>95250</xdr:colOff>
      <xdr:row>1</xdr:row>
      <xdr:rowOff>38101</xdr:rowOff>
    </xdr:to>
    <xdr:sp macro="" textlink="">
      <xdr:nvSpPr>
        <xdr:cNvPr id="978" name="Text Box 980"/>
        <xdr:cNvSpPr txBox="1">
          <a:spLocks noChangeArrowheads="1"/>
        </xdr:cNvSpPr>
      </xdr:nvSpPr>
      <xdr:spPr bwMode="auto">
        <a:xfrm>
          <a:off x="16659225" y="0"/>
          <a:ext cx="95250" cy="228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32</xdr:col>
      <xdr:colOff>0</xdr:colOff>
      <xdr:row>0</xdr:row>
      <xdr:rowOff>0</xdr:rowOff>
    </xdr:from>
    <xdr:to>
      <xdr:col>32</xdr:col>
      <xdr:colOff>95250</xdr:colOff>
      <xdr:row>1</xdr:row>
      <xdr:rowOff>38101</xdr:rowOff>
    </xdr:to>
    <xdr:sp macro="" textlink="">
      <xdr:nvSpPr>
        <xdr:cNvPr id="979" name="Text Box 981"/>
        <xdr:cNvSpPr txBox="1">
          <a:spLocks noChangeArrowheads="1"/>
        </xdr:cNvSpPr>
      </xdr:nvSpPr>
      <xdr:spPr bwMode="auto">
        <a:xfrm>
          <a:off x="16659225" y="0"/>
          <a:ext cx="95250" cy="228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32</xdr:col>
      <xdr:colOff>0</xdr:colOff>
      <xdr:row>0</xdr:row>
      <xdr:rowOff>0</xdr:rowOff>
    </xdr:from>
    <xdr:to>
      <xdr:col>32</xdr:col>
      <xdr:colOff>95250</xdr:colOff>
      <xdr:row>1</xdr:row>
      <xdr:rowOff>38101</xdr:rowOff>
    </xdr:to>
    <xdr:sp macro="" textlink="">
      <xdr:nvSpPr>
        <xdr:cNvPr id="980" name="Text Box 982"/>
        <xdr:cNvSpPr txBox="1">
          <a:spLocks noChangeArrowheads="1"/>
        </xdr:cNvSpPr>
      </xdr:nvSpPr>
      <xdr:spPr bwMode="auto">
        <a:xfrm>
          <a:off x="16659225" y="0"/>
          <a:ext cx="95250" cy="228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32</xdr:col>
      <xdr:colOff>0</xdr:colOff>
      <xdr:row>0</xdr:row>
      <xdr:rowOff>0</xdr:rowOff>
    </xdr:from>
    <xdr:to>
      <xdr:col>32</xdr:col>
      <xdr:colOff>95250</xdr:colOff>
      <xdr:row>1</xdr:row>
      <xdr:rowOff>38101</xdr:rowOff>
    </xdr:to>
    <xdr:sp macro="" textlink="">
      <xdr:nvSpPr>
        <xdr:cNvPr id="981" name="Text Box 983"/>
        <xdr:cNvSpPr txBox="1">
          <a:spLocks noChangeArrowheads="1"/>
        </xdr:cNvSpPr>
      </xdr:nvSpPr>
      <xdr:spPr bwMode="auto">
        <a:xfrm>
          <a:off x="16659225" y="0"/>
          <a:ext cx="95250" cy="228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32</xdr:col>
      <xdr:colOff>0</xdr:colOff>
      <xdr:row>0</xdr:row>
      <xdr:rowOff>0</xdr:rowOff>
    </xdr:from>
    <xdr:to>
      <xdr:col>32</xdr:col>
      <xdr:colOff>95250</xdr:colOff>
      <xdr:row>1</xdr:row>
      <xdr:rowOff>38101</xdr:rowOff>
    </xdr:to>
    <xdr:sp macro="" textlink="">
      <xdr:nvSpPr>
        <xdr:cNvPr id="982" name="Text Box 984"/>
        <xdr:cNvSpPr txBox="1">
          <a:spLocks noChangeArrowheads="1"/>
        </xdr:cNvSpPr>
      </xdr:nvSpPr>
      <xdr:spPr bwMode="auto">
        <a:xfrm>
          <a:off x="16659225" y="0"/>
          <a:ext cx="95250" cy="228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32</xdr:col>
      <xdr:colOff>0</xdr:colOff>
      <xdr:row>0</xdr:row>
      <xdr:rowOff>0</xdr:rowOff>
    </xdr:from>
    <xdr:to>
      <xdr:col>32</xdr:col>
      <xdr:colOff>95250</xdr:colOff>
      <xdr:row>1</xdr:row>
      <xdr:rowOff>38101</xdr:rowOff>
    </xdr:to>
    <xdr:sp macro="" textlink="">
      <xdr:nvSpPr>
        <xdr:cNvPr id="983" name="Text Box 985"/>
        <xdr:cNvSpPr txBox="1">
          <a:spLocks noChangeArrowheads="1"/>
        </xdr:cNvSpPr>
      </xdr:nvSpPr>
      <xdr:spPr bwMode="auto">
        <a:xfrm>
          <a:off x="16659225" y="0"/>
          <a:ext cx="95250" cy="228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32</xdr:col>
      <xdr:colOff>0</xdr:colOff>
      <xdr:row>0</xdr:row>
      <xdr:rowOff>0</xdr:rowOff>
    </xdr:from>
    <xdr:to>
      <xdr:col>32</xdr:col>
      <xdr:colOff>95250</xdr:colOff>
      <xdr:row>1</xdr:row>
      <xdr:rowOff>38101</xdr:rowOff>
    </xdr:to>
    <xdr:sp macro="" textlink="">
      <xdr:nvSpPr>
        <xdr:cNvPr id="984" name="Text Box 986"/>
        <xdr:cNvSpPr txBox="1">
          <a:spLocks noChangeArrowheads="1"/>
        </xdr:cNvSpPr>
      </xdr:nvSpPr>
      <xdr:spPr bwMode="auto">
        <a:xfrm>
          <a:off x="16659225" y="0"/>
          <a:ext cx="95250" cy="228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32</xdr:col>
      <xdr:colOff>0</xdr:colOff>
      <xdr:row>0</xdr:row>
      <xdr:rowOff>0</xdr:rowOff>
    </xdr:from>
    <xdr:to>
      <xdr:col>32</xdr:col>
      <xdr:colOff>95250</xdr:colOff>
      <xdr:row>1</xdr:row>
      <xdr:rowOff>38101</xdr:rowOff>
    </xdr:to>
    <xdr:sp macro="" textlink="">
      <xdr:nvSpPr>
        <xdr:cNvPr id="985" name="Text Box 987"/>
        <xdr:cNvSpPr txBox="1">
          <a:spLocks noChangeArrowheads="1"/>
        </xdr:cNvSpPr>
      </xdr:nvSpPr>
      <xdr:spPr bwMode="auto">
        <a:xfrm>
          <a:off x="16659225" y="0"/>
          <a:ext cx="95250" cy="228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32</xdr:col>
      <xdr:colOff>0</xdr:colOff>
      <xdr:row>0</xdr:row>
      <xdr:rowOff>0</xdr:rowOff>
    </xdr:from>
    <xdr:to>
      <xdr:col>32</xdr:col>
      <xdr:colOff>95250</xdr:colOff>
      <xdr:row>1</xdr:row>
      <xdr:rowOff>38101</xdr:rowOff>
    </xdr:to>
    <xdr:sp macro="" textlink="">
      <xdr:nvSpPr>
        <xdr:cNvPr id="986" name="Text Box 988"/>
        <xdr:cNvSpPr txBox="1">
          <a:spLocks noChangeArrowheads="1"/>
        </xdr:cNvSpPr>
      </xdr:nvSpPr>
      <xdr:spPr bwMode="auto">
        <a:xfrm>
          <a:off x="16659225" y="0"/>
          <a:ext cx="95250" cy="228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32</xdr:col>
      <xdr:colOff>0</xdr:colOff>
      <xdr:row>0</xdr:row>
      <xdr:rowOff>0</xdr:rowOff>
    </xdr:from>
    <xdr:to>
      <xdr:col>32</xdr:col>
      <xdr:colOff>95250</xdr:colOff>
      <xdr:row>1</xdr:row>
      <xdr:rowOff>38101</xdr:rowOff>
    </xdr:to>
    <xdr:sp macro="" textlink="">
      <xdr:nvSpPr>
        <xdr:cNvPr id="987" name="Text Box 989"/>
        <xdr:cNvSpPr txBox="1">
          <a:spLocks noChangeArrowheads="1"/>
        </xdr:cNvSpPr>
      </xdr:nvSpPr>
      <xdr:spPr bwMode="auto">
        <a:xfrm>
          <a:off x="16659225" y="0"/>
          <a:ext cx="95250" cy="228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32</xdr:col>
      <xdr:colOff>0</xdr:colOff>
      <xdr:row>0</xdr:row>
      <xdr:rowOff>0</xdr:rowOff>
    </xdr:from>
    <xdr:to>
      <xdr:col>32</xdr:col>
      <xdr:colOff>95250</xdr:colOff>
      <xdr:row>1</xdr:row>
      <xdr:rowOff>38101</xdr:rowOff>
    </xdr:to>
    <xdr:sp macro="" textlink="">
      <xdr:nvSpPr>
        <xdr:cNvPr id="988" name="Text Box 990"/>
        <xdr:cNvSpPr txBox="1">
          <a:spLocks noChangeArrowheads="1"/>
        </xdr:cNvSpPr>
      </xdr:nvSpPr>
      <xdr:spPr bwMode="auto">
        <a:xfrm>
          <a:off x="16659225" y="0"/>
          <a:ext cx="95250" cy="228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32</xdr:col>
      <xdr:colOff>0</xdr:colOff>
      <xdr:row>0</xdr:row>
      <xdr:rowOff>0</xdr:rowOff>
    </xdr:from>
    <xdr:to>
      <xdr:col>32</xdr:col>
      <xdr:colOff>95250</xdr:colOff>
      <xdr:row>1</xdr:row>
      <xdr:rowOff>38101</xdr:rowOff>
    </xdr:to>
    <xdr:sp macro="" textlink="">
      <xdr:nvSpPr>
        <xdr:cNvPr id="989" name="Text Box 991"/>
        <xdr:cNvSpPr txBox="1">
          <a:spLocks noChangeArrowheads="1"/>
        </xdr:cNvSpPr>
      </xdr:nvSpPr>
      <xdr:spPr bwMode="auto">
        <a:xfrm>
          <a:off x="16659225" y="0"/>
          <a:ext cx="95250" cy="228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32</xdr:col>
      <xdr:colOff>0</xdr:colOff>
      <xdr:row>0</xdr:row>
      <xdr:rowOff>0</xdr:rowOff>
    </xdr:from>
    <xdr:to>
      <xdr:col>32</xdr:col>
      <xdr:colOff>95250</xdr:colOff>
      <xdr:row>1</xdr:row>
      <xdr:rowOff>38101</xdr:rowOff>
    </xdr:to>
    <xdr:sp macro="" textlink="">
      <xdr:nvSpPr>
        <xdr:cNvPr id="990" name="Text Box 992"/>
        <xdr:cNvSpPr txBox="1">
          <a:spLocks noChangeArrowheads="1"/>
        </xdr:cNvSpPr>
      </xdr:nvSpPr>
      <xdr:spPr bwMode="auto">
        <a:xfrm>
          <a:off x="16659225" y="0"/>
          <a:ext cx="95250" cy="228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32</xdr:col>
      <xdr:colOff>0</xdr:colOff>
      <xdr:row>0</xdr:row>
      <xdr:rowOff>0</xdr:rowOff>
    </xdr:from>
    <xdr:to>
      <xdr:col>32</xdr:col>
      <xdr:colOff>95250</xdr:colOff>
      <xdr:row>1</xdr:row>
      <xdr:rowOff>38101</xdr:rowOff>
    </xdr:to>
    <xdr:sp macro="" textlink="">
      <xdr:nvSpPr>
        <xdr:cNvPr id="991" name="Text Box 993"/>
        <xdr:cNvSpPr txBox="1">
          <a:spLocks noChangeArrowheads="1"/>
        </xdr:cNvSpPr>
      </xdr:nvSpPr>
      <xdr:spPr bwMode="auto">
        <a:xfrm>
          <a:off x="16659225" y="0"/>
          <a:ext cx="95250" cy="228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32</xdr:col>
      <xdr:colOff>0</xdr:colOff>
      <xdr:row>0</xdr:row>
      <xdr:rowOff>0</xdr:rowOff>
    </xdr:from>
    <xdr:to>
      <xdr:col>32</xdr:col>
      <xdr:colOff>95250</xdr:colOff>
      <xdr:row>1</xdr:row>
      <xdr:rowOff>38101</xdr:rowOff>
    </xdr:to>
    <xdr:sp macro="" textlink="">
      <xdr:nvSpPr>
        <xdr:cNvPr id="992" name="Text Box 994"/>
        <xdr:cNvSpPr txBox="1">
          <a:spLocks noChangeArrowheads="1"/>
        </xdr:cNvSpPr>
      </xdr:nvSpPr>
      <xdr:spPr bwMode="auto">
        <a:xfrm>
          <a:off x="16659225" y="0"/>
          <a:ext cx="95250" cy="228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32</xdr:col>
      <xdr:colOff>0</xdr:colOff>
      <xdr:row>0</xdr:row>
      <xdr:rowOff>0</xdr:rowOff>
    </xdr:from>
    <xdr:to>
      <xdr:col>32</xdr:col>
      <xdr:colOff>95250</xdr:colOff>
      <xdr:row>1</xdr:row>
      <xdr:rowOff>38101</xdr:rowOff>
    </xdr:to>
    <xdr:sp macro="" textlink="">
      <xdr:nvSpPr>
        <xdr:cNvPr id="993" name="Text Box 995"/>
        <xdr:cNvSpPr txBox="1">
          <a:spLocks noChangeArrowheads="1"/>
        </xdr:cNvSpPr>
      </xdr:nvSpPr>
      <xdr:spPr bwMode="auto">
        <a:xfrm>
          <a:off x="16659225" y="0"/>
          <a:ext cx="95250" cy="228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32</xdr:col>
      <xdr:colOff>0</xdr:colOff>
      <xdr:row>0</xdr:row>
      <xdr:rowOff>0</xdr:rowOff>
    </xdr:from>
    <xdr:to>
      <xdr:col>32</xdr:col>
      <xdr:colOff>95250</xdr:colOff>
      <xdr:row>1</xdr:row>
      <xdr:rowOff>38101</xdr:rowOff>
    </xdr:to>
    <xdr:sp macro="" textlink="">
      <xdr:nvSpPr>
        <xdr:cNvPr id="994" name="Text Box 996"/>
        <xdr:cNvSpPr txBox="1">
          <a:spLocks noChangeArrowheads="1"/>
        </xdr:cNvSpPr>
      </xdr:nvSpPr>
      <xdr:spPr bwMode="auto">
        <a:xfrm>
          <a:off x="16659225" y="0"/>
          <a:ext cx="95250" cy="228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32</xdr:col>
      <xdr:colOff>0</xdr:colOff>
      <xdr:row>0</xdr:row>
      <xdr:rowOff>0</xdr:rowOff>
    </xdr:from>
    <xdr:to>
      <xdr:col>32</xdr:col>
      <xdr:colOff>95250</xdr:colOff>
      <xdr:row>1</xdr:row>
      <xdr:rowOff>38101</xdr:rowOff>
    </xdr:to>
    <xdr:sp macro="" textlink="">
      <xdr:nvSpPr>
        <xdr:cNvPr id="995" name="Text Box 997"/>
        <xdr:cNvSpPr txBox="1">
          <a:spLocks noChangeArrowheads="1"/>
        </xdr:cNvSpPr>
      </xdr:nvSpPr>
      <xdr:spPr bwMode="auto">
        <a:xfrm>
          <a:off x="16659225" y="0"/>
          <a:ext cx="95250" cy="228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32</xdr:col>
      <xdr:colOff>0</xdr:colOff>
      <xdr:row>0</xdr:row>
      <xdr:rowOff>0</xdr:rowOff>
    </xdr:from>
    <xdr:to>
      <xdr:col>32</xdr:col>
      <xdr:colOff>95250</xdr:colOff>
      <xdr:row>1</xdr:row>
      <xdr:rowOff>38101</xdr:rowOff>
    </xdr:to>
    <xdr:sp macro="" textlink="">
      <xdr:nvSpPr>
        <xdr:cNvPr id="996" name="Text Box 998"/>
        <xdr:cNvSpPr txBox="1">
          <a:spLocks noChangeArrowheads="1"/>
        </xdr:cNvSpPr>
      </xdr:nvSpPr>
      <xdr:spPr bwMode="auto">
        <a:xfrm>
          <a:off x="16659225" y="0"/>
          <a:ext cx="95250" cy="228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32</xdr:col>
      <xdr:colOff>0</xdr:colOff>
      <xdr:row>0</xdr:row>
      <xdr:rowOff>0</xdr:rowOff>
    </xdr:from>
    <xdr:to>
      <xdr:col>32</xdr:col>
      <xdr:colOff>95250</xdr:colOff>
      <xdr:row>1</xdr:row>
      <xdr:rowOff>38101</xdr:rowOff>
    </xdr:to>
    <xdr:sp macro="" textlink="">
      <xdr:nvSpPr>
        <xdr:cNvPr id="997" name="Text Box 999"/>
        <xdr:cNvSpPr txBox="1">
          <a:spLocks noChangeArrowheads="1"/>
        </xdr:cNvSpPr>
      </xdr:nvSpPr>
      <xdr:spPr bwMode="auto">
        <a:xfrm>
          <a:off x="16659225" y="0"/>
          <a:ext cx="95250" cy="228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32</xdr:col>
      <xdr:colOff>0</xdr:colOff>
      <xdr:row>0</xdr:row>
      <xdr:rowOff>0</xdr:rowOff>
    </xdr:from>
    <xdr:to>
      <xdr:col>32</xdr:col>
      <xdr:colOff>95250</xdr:colOff>
      <xdr:row>1</xdr:row>
      <xdr:rowOff>38101</xdr:rowOff>
    </xdr:to>
    <xdr:sp macro="" textlink="">
      <xdr:nvSpPr>
        <xdr:cNvPr id="998" name="Text Box 1000"/>
        <xdr:cNvSpPr txBox="1">
          <a:spLocks noChangeArrowheads="1"/>
        </xdr:cNvSpPr>
      </xdr:nvSpPr>
      <xdr:spPr bwMode="auto">
        <a:xfrm>
          <a:off x="16659225" y="0"/>
          <a:ext cx="95250" cy="228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32</xdr:col>
      <xdr:colOff>0</xdr:colOff>
      <xdr:row>0</xdr:row>
      <xdr:rowOff>0</xdr:rowOff>
    </xdr:from>
    <xdr:to>
      <xdr:col>32</xdr:col>
      <xdr:colOff>95250</xdr:colOff>
      <xdr:row>1</xdr:row>
      <xdr:rowOff>38101</xdr:rowOff>
    </xdr:to>
    <xdr:sp macro="" textlink="">
      <xdr:nvSpPr>
        <xdr:cNvPr id="999" name="Text Box 1001"/>
        <xdr:cNvSpPr txBox="1">
          <a:spLocks noChangeArrowheads="1"/>
        </xdr:cNvSpPr>
      </xdr:nvSpPr>
      <xdr:spPr bwMode="auto">
        <a:xfrm>
          <a:off x="16659225" y="0"/>
          <a:ext cx="95250" cy="228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32</xdr:col>
      <xdr:colOff>0</xdr:colOff>
      <xdr:row>0</xdr:row>
      <xdr:rowOff>0</xdr:rowOff>
    </xdr:from>
    <xdr:to>
      <xdr:col>32</xdr:col>
      <xdr:colOff>95250</xdr:colOff>
      <xdr:row>1</xdr:row>
      <xdr:rowOff>38101</xdr:rowOff>
    </xdr:to>
    <xdr:sp macro="" textlink="">
      <xdr:nvSpPr>
        <xdr:cNvPr id="1000" name="Text Box 1002"/>
        <xdr:cNvSpPr txBox="1">
          <a:spLocks noChangeArrowheads="1"/>
        </xdr:cNvSpPr>
      </xdr:nvSpPr>
      <xdr:spPr bwMode="auto">
        <a:xfrm>
          <a:off x="16659225" y="0"/>
          <a:ext cx="95250" cy="228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32</xdr:col>
      <xdr:colOff>0</xdr:colOff>
      <xdr:row>0</xdr:row>
      <xdr:rowOff>0</xdr:rowOff>
    </xdr:from>
    <xdr:to>
      <xdr:col>32</xdr:col>
      <xdr:colOff>95250</xdr:colOff>
      <xdr:row>1</xdr:row>
      <xdr:rowOff>38101</xdr:rowOff>
    </xdr:to>
    <xdr:sp macro="" textlink="">
      <xdr:nvSpPr>
        <xdr:cNvPr id="1001" name="Text Box 1003"/>
        <xdr:cNvSpPr txBox="1">
          <a:spLocks noChangeArrowheads="1"/>
        </xdr:cNvSpPr>
      </xdr:nvSpPr>
      <xdr:spPr bwMode="auto">
        <a:xfrm>
          <a:off x="16659225" y="0"/>
          <a:ext cx="95250" cy="228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32</xdr:col>
      <xdr:colOff>0</xdr:colOff>
      <xdr:row>0</xdr:row>
      <xdr:rowOff>0</xdr:rowOff>
    </xdr:from>
    <xdr:to>
      <xdr:col>32</xdr:col>
      <xdr:colOff>95250</xdr:colOff>
      <xdr:row>1</xdr:row>
      <xdr:rowOff>38101</xdr:rowOff>
    </xdr:to>
    <xdr:sp macro="" textlink="">
      <xdr:nvSpPr>
        <xdr:cNvPr id="1002" name="Text Box 1004"/>
        <xdr:cNvSpPr txBox="1">
          <a:spLocks noChangeArrowheads="1"/>
        </xdr:cNvSpPr>
      </xdr:nvSpPr>
      <xdr:spPr bwMode="auto">
        <a:xfrm>
          <a:off x="16659225" y="0"/>
          <a:ext cx="95250" cy="228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32</xdr:col>
      <xdr:colOff>0</xdr:colOff>
      <xdr:row>0</xdr:row>
      <xdr:rowOff>0</xdr:rowOff>
    </xdr:from>
    <xdr:to>
      <xdr:col>32</xdr:col>
      <xdr:colOff>95250</xdr:colOff>
      <xdr:row>1</xdr:row>
      <xdr:rowOff>38101</xdr:rowOff>
    </xdr:to>
    <xdr:sp macro="" textlink="">
      <xdr:nvSpPr>
        <xdr:cNvPr id="1003" name="Text Box 1005"/>
        <xdr:cNvSpPr txBox="1">
          <a:spLocks noChangeArrowheads="1"/>
        </xdr:cNvSpPr>
      </xdr:nvSpPr>
      <xdr:spPr bwMode="auto">
        <a:xfrm>
          <a:off x="16659225" y="0"/>
          <a:ext cx="95250" cy="228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32</xdr:col>
      <xdr:colOff>0</xdr:colOff>
      <xdr:row>0</xdr:row>
      <xdr:rowOff>0</xdr:rowOff>
    </xdr:from>
    <xdr:to>
      <xdr:col>32</xdr:col>
      <xdr:colOff>95250</xdr:colOff>
      <xdr:row>1</xdr:row>
      <xdr:rowOff>38101</xdr:rowOff>
    </xdr:to>
    <xdr:sp macro="" textlink="">
      <xdr:nvSpPr>
        <xdr:cNvPr id="1004" name="Text Box 1006"/>
        <xdr:cNvSpPr txBox="1">
          <a:spLocks noChangeArrowheads="1"/>
        </xdr:cNvSpPr>
      </xdr:nvSpPr>
      <xdr:spPr bwMode="auto">
        <a:xfrm>
          <a:off x="16659225" y="0"/>
          <a:ext cx="95250" cy="228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32</xdr:col>
      <xdr:colOff>0</xdr:colOff>
      <xdr:row>0</xdr:row>
      <xdr:rowOff>0</xdr:rowOff>
    </xdr:from>
    <xdr:to>
      <xdr:col>32</xdr:col>
      <xdr:colOff>95250</xdr:colOff>
      <xdr:row>1</xdr:row>
      <xdr:rowOff>38101</xdr:rowOff>
    </xdr:to>
    <xdr:sp macro="" textlink="">
      <xdr:nvSpPr>
        <xdr:cNvPr id="1005" name="Text Box 1007"/>
        <xdr:cNvSpPr txBox="1">
          <a:spLocks noChangeArrowheads="1"/>
        </xdr:cNvSpPr>
      </xdr:nvSpPr>
      <xdr:spPr bwMode="auto">
        <a:xfrm>
          <a:off x="16659225" y="0"/>
          <a:ext cx="95250" cy="228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32</xdr:col>
      <xdr:colOff>0</xdr:colOff>
      <xdr:row>0</xdr:row>
      <xdr:rowOff>0</xdr:rowOff>
    </xdr:from>
    <xdr:to>
      <xdr:col>32</xdr:col>
      <xdr:colOff>95250</xdr:colOff>
      <xdr:row>1</xdr:row>
      <xdr:rowOff>38101</xdr:rowOff>
    </xdr:to>
    <xdr:sp macro="" textlink="">
      <xdr:nvSpPr>
        <xdr:cNvPr id="1006" name="Text Box 1008"/>
        <xdr:cNvSpPr txBox="1">
          <a:spLocks noChangeArrowheads="1"/>
        </xdr:cNvSpPr>
      </xdr:nvSpPr>
      <xdr:spPr bwMode="auto">
        <a:xfrm>
          <a:off x="16659225" y="0"/>
          <a:ext cx="95250" cy="228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32</xdr:col>
      <xdr:colOff>0</xdr:colOff>
      <xdr:row>0</xdr:row>
      <xdr:rowOff>0</xdr:rowOff>
    </xdr:from>
    <xdr:to>
      <xdr:col>32</xdr:col>
      <xdr:colOff>95250</xdr:colOff>
      <xdr:row>1</xdr:row>
      <xdr:rowOff>38101</xdr:rowOff>
    </xdr:to>
    <xdr:sp macro="" textlink="">
      <xdr:nvSpPr>
        <xdr:cNvPr id="1007" name="Text Box 1009"/>
        <xdr:cNvSpPr txBox="1">
          <a:spLocks noChangeArrowheads="1"/>
        </xdr:cNvSpPr>
      </xdr:nvSpPr>
      <xdr:spPr bwMode="auto">
        <a:xfrm>
          <a:off x="16659225" y="0"/>
          <a:ext cx="95250" cy="228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32</xdr:col>
      <xdr:colOff>0</xdr:colOff>
      <xdr:row>0</xdr:row>
      <xdr:rowOff>0</xdr:rowOff>
    </xdr:from>
    <xdr:to>
      <xdr:col>32</xdr:col>
      <xdr:colOff>95250</xdr:colOff>
      <xdr:row>1</xdr:row>
      <xdr:rowOff>38101</xdr:rowOff>
    </xdr:to>
    <xdr:sp macro="" textlink="">
      <xdr:nvSpPr>
        <xdr:cNvPr id="1008" name="Text Box 1010"/>
        <xdr:cNvSpPr txBox="1">
          <a:spLocks noChangeArrowheads="1"/>
        </xdr:cNvSpPr>
      </xdr:nvSpPr>
      <xdr:spPr bwMode="auto">
        <a:xfrm>
          <a:off x="16659225" y="0"/>
          <a:ext cx="95250" cy="228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32</xdr:col>
      <xdr:colOff>0</xdr:colOff>
      <xdr:row>0</xdr:row>
      <xdr:rowOff>0</xdr:rowOff>
    </xdr:from>
    <xdr:to>
      <xdr:col>32</xdr:col>
      <xdr:colOff>95250</xdr:colOff>
      <xdr:row>1</xdr:row>
      <xdr:rowOff>38101</xdr:rowOff>
    </xdr:to>
    <xdr:sp macro="" textlink="">
      <xdr:nvSpPr>
        <xdr:cNvPr id="1009" name="Text Box 1011"/>
        <xdr:cNvSpPr txBox="1">
          <a:spLocks noChangeArrowheads="1"/>
        </xdr:cNvSpPr>
      </xdr:nvSpPr>
      <xdr:spPr bwMode="auto">
        <a:xfrm>
          <a:off x="16659225" y="0"/>
          <a:ext cx="95250" cy="228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32</xdr:col>
      <xdr:colOff>0</xdr:colOff>
      <xdr:row>0</xdr:row>
      <xdr:rowOff>0</xdr:rowOff>
    </xdr:from>
    <xdr:to>
      <xdr:col>32</xdr:col>
      <xdr:colOff>95250</xdr:colOff>
      <xdr:row>1</xdr:row>
      <xdr:rowOff>38101</xdr:rowOff>
    </xdr:to>
    <xdr:sp macro="" textlink="">
      <xdr:nvSpPr>
        <xdr:cNvPr id="1010" name="Text Box 1012"/>
        <xdr:cNvSpPr txBox="1">
          <a:spLocks noChangeArrowheads="1"/>
        </xdr:cNvSpPr>
      </xdr:nvSpPr>
      <xdr:spPr bwMode="auto">
        <a:xfrm>
          <a:off x="16659225" y="0"/>
          <a:ext cx="95250" cy="228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32</xdr:col>
      <xdr:colOff>0</xdr:colOff>
      <xdr:row>0</xdr:row>
      <xdr:rowOff>0</xdr:rowOff>
    </xdr:from>
    <xdr:to>
      <xdr:col>32</xdr:col>
      <xdr:colOff>95250</xdr:colOff>
      <xdr:row>1</xdr:row>
      <xdr:rowOff>38101</xdr:rowOff>
    </xdr:to>
    <xdr:sp macro="" textlink="">
      <xdr:nvSpPr>
        <xdr:cNvPr id="1011" name="Text Box 1013"/>
        <xdr:cNvSpPr txBox="1">
          <a:spLocks noChangeArrowheads="1"/>
        </xdr:cNvSpPr>
      </xdr:nvSpPr>
      <xdr:spPr bwMode="auto">
        <a:xfrm>
          <a:off x="16659225" y="0"/>
          <a:ext cx="95250" cy="228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32</xdr:col>
      <xdr:colOff>0</xdr:colOff>
      <xdr:row>0</xdr:row>
      <xdr:rowOff>0</xdr:rowOff>
    </xdr:from>
    <xdr:to>
      <xdr:col>32</xdr:col>
      <xdr:colOff>95250</xdr:colOff>
      <xdr:row>1</xdr:row>
      <xdr:rowOff>38101</xdr:rowOff>
    </xdr:to>
    <xdr:sp macro="" textlink="">
      <xdr:nvSpPr>
        <xdr:cNvPr id="1012" name="Text Box 1014"/>
        <xdr:cNvSpPr txBox="1">
          <a:spLocks noChangeArrowheads="1"/>
        </xdr:cNvSpPr>
      </xdr:nvSpPr>
      <xdr:spPr bwMode="auto">
        <a:xfrm>
          <a:off x="16659225" y="0"/>
          <a:ext cx="95250" cy="228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32</xdr:col>
      <xdr:colOff>0</xdr:colOff>
      <xdr:row>0</xdr:row>
      <xdr:rowOff>0</xdr:rowOff>
    </xdr:from>
    <xdr:to>
      <xdr:col>32</xdr:col>
      <xdr:colOff>95250</xdr:colOff>
      <xdr:row>1</xdr:row>
      <xdr:rowOff>38101</xdr:rowOff>
    </xdr:to>
    <xdr:sp macro="" textlink="">
      <xdr:nvSpPr>
        <xdr:cNvPr id="1013" name="Text Box 1015"/>
        <xdr:cNvSpPr txBox="1">
          <a:spLocks noChangeArrowheads="1"/>
        </xdr:cNvSpPr>
      </xdr:nvSpPr>
      <xdr:spPr bwMode="auto">
        <a:xfrm>
          <a:off x="16659225" y="0"/>
          <a:ext cx="95250" cy="228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32</xdr:col>
      <xdr:colOff>0</xdr:colOff>
      <xdr:row>0</xdr:row>
      <xdr:rowOff>0</xdr:rowOff>
    </xdr:from>
    <xdr:to>
      <xdr:col>32</xdr:col>
      <xdr:colOff>95250</xdr:colOff>
      <xdr:row>1</xdr:row>
      <xdr:rowOff>38101</xdr:rowOff>
    </xdr:to>
    <xdr:sp macro="" textlink="">
      <xdr:nvSpPr>
        <xdr:cNvPr id="1014" name="Text Box 1016"/>
        <xdr:cNvSpPr txBox="1">
          <a:spLocks noChangeArrowheads="1"/>
        </xdr:cNvSpPr>
      </xdr:nvSpPr>
      <xdr:spPr bwMode="auto">
        <a:xfrm>
          <a:off x="16659225" y="0"/>
          <a:ext cx="95250" cy="228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32</xdr:col>
      <xdr:colOff>0</xdr:colOff>
      <xdr:row>0</xdr:row>
      <xdr:rowOff>0</xdr:rowOff>
    </xdr:from>
    <xdr:to>
      <xdr:col>32</xdr:col>
      <xdr:colOff>95250</xdr:colOff>
      <xdr:row>1</xdr:row>
      <xdr:rowOff>38101</xdr:rowOff>
    </xdr:to>
    <xdr:sp macro="" textlink="">
      <xdr:nvSpPr>
        <xdr:cNvPr id="1015" name="Text Box 1017"/>
        <xdr:cNvSpPr txBox="1">
          <a:spLocks noChangeArrowheads="1"/>
        </xdr:cNvSpPr>
      </xdr:nvSpPr>
      <xdr:spPr bwMode="auto">
        <a:xfrm>
          <a:off x="16659225" y="0"/>
          <a:ext cx="95250" cy="228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32</xdr:col>
      <xdr:colOff>0</xdr:colOff>
      <xdr:row>0</xdr:row>
      <xdr:rowOff>0</xdr:rowOff>
    </xdr:from>
    <xdr:to>
      <xdr:col>32</xdr:col>
      <xdr:colOff>95250</xdr:colOff>
      <xdr:row>1</xdr:row>
      <xdr:rowOff>38101</xdr:rowOff>
    </xdr:to>
    <xdr:sp macro="" textlink="">
      <xdr:nvSpPr>
        <xdr:cNvPr id="1016" name="Text Box 1018"/>
        <xdr:cNvSpPr txBox="1">
          <a:spLocks noChangeArrowheads="1"/>
        </xdr:cNvSpPr>
      </xdr:nvSpPr>
      <xdr:spPr bwMode="auto">
        <a:xfrm>
          <a:off x="16659225" y="0"/>
          <a:ext cx="95250" cy="228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32</xdr:col>
      <xdr:colOff>0</xdr:colOff>
      <xdr:row>0</xdr:row>
      <xdr:rowOff>0</xdr:rowOff>
    </xdr:from>
    <xdr:to>
      <xdr:col>32</xdr:col>
      <xdr:colOff>95250</xdr:colOff>
      <xdr:row>1</xdr:row>
      <xdr:rowOff>38101</xdr:rowOff>
    </xdr:to>
    <xdr:sp macro="" textlink="">
      <xdr:nvSpPr>
        <xdr:cNvPr id="1017" name="Text Box 1019"/>
        <xdr:cNvSpPr txBox="1">
          <a:spLocks noChangeArrowheads="1"/>
        </xdr:cNvSpPr>
      </xdr:nvSpPr>
      <xdr:spPr bwMode="auto">
        <a:xfrm>
          <a:off x="16659225" y="0"/>
          <a:ext cx="95250" cy="228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32</xdr:col>
      <xdr:colOff>0</xdr:colOff>
      <xdr:row>0</xdr:row>
      <xdr:rowOff>0</xdr:rowOff>
    </xdr:from>
    <xdr:to>
      <xdr:col>32</xdr:col>
      <xdr:colOff>95250</xdr:colOff>
      <xdr:row>1</xdr:row>
      <xdr:rowOff>38101</xdr:rowOff>
    </xdr:to>
    <xdr:sp macro="" textlink="">
      <xdr:nvSpPr>
        <xdr:cNvPr id="1018" name="Text Box 1020"/>
        <xdr:cNvSpPr txBox="1">
          <a:spLocks noChangeArrowheads="1"/>
        </xdr:cNvSpPr>
      </xdr:nvSpPr>
      <xdr:spPr bwMode="auto">
        <a:xfrm>
          <a:off x="16659225" y="0"/>
          <a:ext cx="95250" cy="228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32</xdr:col>
      <xdr:colOff>0</xdr:colOff>
      <xdr:row>0</xdr:row>
      <xdr:rowOff>0</xdr:rowOff>
    </xdr:from>
    <xdr:to>
      <xdr:col>32</xdr:col>
      <xdr:colOff>95250</xdr:colOff>
      <xdr:row>1</xdr:row>
      <xdr:rowOff>38101</xdr:rowOff>
    </xdr:to>
    <xdr:sp macro="" textlink="">
      <xdr:nvSpPr>
        <xdr:cNvPr id="1019" name="Text Box 1021"/>
        <xdr:cNvSpPr txBox="1">
          <a:spLocks noChangeArrowheads="1"/>
        </xdr:cNvSpPr>
      </xdr:nvSpPr>
      <xdr:spPr bwMode="auto">
        <a:xfrm>
          <a:off x="16659225" y="0"/>
          <a:ext cx="95250" cy="228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32</xdr:col>
      <xdr:colOff>0</xdr:colOff>
      <xdr:row>0</xdr:row>
      <xdr:rowOff>0</xdr:rowOff>
    </xdr:from>
    <xdr:to>
      <xdr:col>32</xdr:col>
      <xdr:colOff>95250</xdr:colOff>
      <xdr:row>1</xdr:row>
      <xdr:rowOff>38101</xdr:rowOff>
    </xdr:to>
    <xdr:sp macro="" textlink="">
      <xdr:nvSpPr>
        <xdr:cNvPr id="1020" name="Text Box 1022"/>
        <xdr:cNvSpPr txBox="1">
          <a:spLocks noChangeArrowheads="1"/>
        </xdr:cNvSpPr>
      </xdr:nvSpPr>
      <xdr:spPr bwMode="auto">
        <a:xfrm>
          <a:off x="16659225" y="0"/>
          <a:ext cx="95250" cy="228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32</xdr:col>
      <xdr:colOff>0</xdr:colOff>
      <xdr:row>0</xdr:row>
      <xdr:rowOff>0</xdr:rowOff>
    </xdr:from>
    <xdr:to>
      <xdr:col>32</xdr:col>
      <xdr:colOff>95250</xdr:colOff>
      <xdr:row>1</xdr:row>
      <xdr:rowOff>38101</xdr:rowOff>
    </xdr:to>
    <xdr:sp macro="" textlink="">
      <xdr:nvSpPr>
        <xdr:cNvPr id="1021" name="Text Box 1023"/>
        <xdr:cNvSpPr txBox="1">
          <a:spLocks noChangeArrowheads="1"/>
        </xdr:cNvSpPr>
      </xdr:nvSpPr>
      <xdr:spPr bwMode="auto">
        <a:xfrm>
          <a:off x="16659225" y="0"/>
          <a:ext cx="95250" cy="228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32</xdr:col>
      <xdr:colOff>0</xdr:colOff>
      <xdr:row>0</xdr:row>
      <xdr:rowOff>0</xdr:rowOff>
    </xdr:from>
    <xdr:to>
      <xdr:col>32</xdr:col>
      <xdr:colOff>95250</xdr:colOff>
      <xdr:row>1</xdr:row>
      <xdr:rowOff>38101</xdr:rowOff>
    </xdr:to>
    <xdr:sp macro="" textlink="">
      <xdr:nvSpPr>
        <xdr:cNvPr id="1022" name="Text Box 1024"/>
        <xdr:cNvSpPr txBox="1">
          <a:spLocks noChangeArrowheads="1"/>
        </xdr:cNvSpPr>
      </xdr:nvSpPr>
      <xdr:spPr bwMode="auto">
        <a:xfrm>
          <a:off x="16659225" y="0"/>
          <a:ext cx="95250" cy="228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32</xdr:col>
      <xdr:colOff>0</xdr:colOff>
      <xdr:row>0</xdr:row>
      <xdr:rowOff>0</xdr:rowOff>
    </xdr:from>
    <xdr:to>
      <xdr:col>32</xdr:col>
      <xdr:colOff>95250</xdr:colOff>
      <xdr:row>1</xdr:row>
      <xdr:rowOff>38101</xdr:rowOff>
    </xdr:to>
    <xdr:sp macro="" textlink="">
      <xdr:nvSpPr>
        <xdr:cNvPr id="1023" name="Text Box 1025"/>
        <xdr:cNvSpPr txBox="1">
          <a:spLocks noChangeArrowheads="1"/>
        </xdr:cNvSpPr>
      </xdr:nvSpPr>
      <xdr:spPr bwMode="auto">
        <a:xfrm>
          <a:off x="16659225" y="0"/>
          <a:ext cx="95250" cy="228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32</xdr:col>
      <xdr:colOff>0</xdr:colOff>
      <xdr:row>0</xdr:row>
      <xdr:rowOff>0</xdr:rowOff>
    </xdr:from>
    <xdr:to>
      <xdr:col>32</xdr:col>
      <xdr:colOff>95250</xdr:colOff>
      <xdr:row>1</xdr:row>
      <xdr:rowOff>38101</xdr:rowOff>
    </xdr:to>
    <xdr:sp macro="" textlink="">
      <xdr:nvSpPr>
        <xdr:cNvPr id="1024" name="Text Box 1026"/>
        <xdr:cNvSpPr txBox="1">
          <a:spLocks noChangeArrowheads="1"/>
        </xdr:cNvSpPr>
      </xdr:nvSpPr>
      <xdr:spPr bwMode="auto">
        <a:xfrm>
          <a:off x="16659225" y="0"/>
          <a:ext cx="95250" cy="228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32</xdr:col>
      <xdr:colOff>0</xdr:colOff>
      <xdr:row>0</xdr:row>
      <xdr:rowOff>0</xdr:rowOff>
    </xdr:from>
    <xdr:to>
      <xdr:col>32</xdr:col>
      <xdr:colOff>95250</xdr:colOff>
      <xdr:row>1</xdr:row>
      <xdr:rowOff>38101</xdr:rowOff>
    </xdr:to>
    <xdr:sp macro="" textlink="">
      <xdr:nvSpPr>
        <xdr:cNvPr id="1025" name="Text Box 1027"/>
        <xdr:cNvSpPr txBox="1">
          <a:spLocks noChangeArrowheads="1"/>
        </xdr:cNvSpPr>
      </xdr:nvSpPr>
      <xdr:spPr bwMode="auto">
        <a:xfrm>
          <a:off x="16659225" y="0"/>
          <a:ext cx="95250" cy="228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32</xdr:col>
      <xdr:colOff>0</xdr:colOff>
      <xdr:row>0</xdr:row>
      <xdr:rowOff>0</xdr:rowOff>
    </xdr:from>
    <xdr:to>
      <xdr:col>32</xdr:col>
      <xdr:colOff>95250</xdr:colOff>
      <xdr:row>1</xdr:row>
      <xdr:rowOff>38101</xdr:rowOff>
    </xdr:to>
    <xdr:sp macro="" textlink="">
      <xdr:nvSpPr>
        <xdr:cNvPr id="1026" name="Text Box 1028"/>
        <xdr:cNvSpPr txBox="1">
          <a:spLocks noChangeArrowheads="1"/>
        </xdr:cNvSpPr>
      </xdr:nvSpPr>
      <xdr:spPr bwMode="auto">
        <a:xfrm>
          <a:off x="16659225" y="0"/>
          <a:ext cx="95250" cy="228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32</xdr:col>
      <xdr:colOff>0</xdr:colOff>
      <xdr:row>0</xdr:row>
      <xdr:rowOff>0</xdr:rowOff>
    </xdr:from>
    <xdr:to>
      <xdr:col>32</xdr:col>
      <xdr:colOff>95250</xdr:colOff>
      <xdr:row>1</xdr:row>
      <xdr:rowOff>38101</xdr:rowOff>
    </xdr:to>
    <xdr:sp macro="" textlink="">
      <xdr:nvSpPr>
        <xdr:cNvPr id="1027" name="Text Box 1029"/>
        <xdr:cNvSpPr txBox="1">
          <a:spLocks noChangeArrowheads="1"/>
        </xdr:cNvSpPr>
      </xdr:nvSpPr>
      <xdr:spPr bwMode="auto">
        <a:xfrm>
          <a:off x="16659225" y="0"/>
          <a:ext cx="95250" cy="228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32</xdr:col>
      <xdr:colOff>0</xdr:colOff>
      <xdr:row>0</xdr:row>
      <xdr:rowOff>0</xdr:rowOff>
    </xdr:from>
    <xdr:to>
      <xdr:col>32</xdr:col>
      <xdr:colOff>95250</xdr:colOff>
      <xdr:row>1</xdr:row>
      <xdr:rowOff>38101</xdr:rowOff>
    </xdr:to>
    <xdr:sp macro="" textlink="">
      <xdr:nvSpPr>
        <xdr:cNvPr id="1028" name="Text Box 1030"/>
        <xdr:cNvSpPr txBox="1">
          <a:spLocks noChangeArrowheads="1"/>
        </xdr:cNvSpPr>
      </xdr:nvSpPr>
      <xdr:spPr bwMode="auto">
        <a:xfrm>
          <a:off x="16659225" y="0"/>
          <a:ext cx="95250" cy="228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32</xdr:col>
      <xdr:colOff>0</xdr:colOff>
      <xdr:row>0</xdr:row>
      <xdr:rowOff>0</xdr:rowOff>
    </xdr:from>
    <xdr:to>
      <xdr:col>32</xdr:col>
      <xdr:colOff>95250</xdr:colOff>
      <xdr:row>1</xdr:row>
      <xdr:rowOff>38101</xdr:rowOff>
    </xdr:to>
    <xdr:sp macro="" textlink="">
      <xdr:nvSpPr>
        <xdr:cNvPr id="1029" name="Text Box 1031"/>
        <xdr:cNvSpPr txBox="1">
          <a:spLocks noChangeArrowheads="1"/>
        </xdr:cNvSpPr>
      </xdr:nvSpPr>
      <xdr:spPr bwMode="auto">
        <a:xfrm>
          <a:off x="16659225" y="0"/>
          <a:ext cx="95250" cy="228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32</xdr:col>
      <xdr:colOff>0</xdr:colOff>
      <xdr:row>0</xdr:row>
      <xdr:rowOff>0</xdr:rowOff>
    </xdr:from>
    <xdr:to>
      <xdr:col>32</xdr:col>
      <xdr:colOff>95250</xdr:colOff>
      <xdr:row>1</xdr:row>
      <xdr:rowOff>38101</xdr:rowOff>
    </xdr:to>
    <xdr:sp macro="" textlink="">
      <xdr:nvSpPr>
        <xdr:cNvPr id="1030" name="Text Box 1032"/>
        <xdr:cNvSpPr txBox="1">
          <a:spLocks noChangeArrowheads="1"/>
        </xdr:cNvSpPr>
      </xdr:nvSpPr>
      <xdr:spPr bwMode="auto">
        <a:xfrm>
          <a:off x="16659225" y="0"/>
          <a:ext cx="95250" cy="228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32</xdr:col>
      <xdr:colOff>0</xdr:colOff>
      <xdr:row>0</xdr:row>
      <xdr:rowOff>0</xdr:rowOff>
    </xdr:from>
    <xdr:to>
      <xdr:col>32</xdr:col>
      <xdr:colOff>95250</xdr:colOff>
      <xdr:row>1</xdr:row>
      <xdr:rowOff>38101</xdr:rowOff>
    </xdr:to>
    <xdr:sp macro="" textlink="">
      <xdr:nvSpPr>
        <xdr:cNvPr id="1031" name="Text Box 1033"/>
        <xdr:cNvSpPr txBox="1">
          <a:spLocks noChangeArrowheads="1"/>
        </xdr:cNvSpPr>
      </xdr:nvSpPr>
      <xdr:spPr bwMode="auto">
        <a:xfrm>
          <a:off x="16659225" y="0"/>
          <a:ext cx="95250" cy="228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32</xdr:col>
      <xdr:colOff>0</xdr:colOff>
      <xdr:row>0</xdr:row>
      <xdr:rowOff>0</xdr:rowOff>
    </xdr:from>
    <xdr:to>
      <xdr:col>32</xdr:col>
      <xdr:colOff>95250</xdr:colOff>
      <xdr:row>1</xdr:row>
      <xdr:rowOff>38101</xdr:rowOff>
    </xdr:to>
    <xdr:sp macro="" textlink="">
      <xdr:nvSpPr>
        <xdr:cNvPr id="1032" name="Text Box 1034"/>
        <xdr:cNvSpPr txBox="1">
          <a:spLocks noChangeArrowheads="1"/>
        </xdr:cNvSpPr>
      </xdr:nvSpPr>
      <xdr:spPr bwMode="auto">
        <a:xfrm>
          <a:off x="16659225" y="0"/>
          <a:ext cx="95250" cy="228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32</xdr:col>
      <xdr:colOff>0</xdr:colOff>
      <xdr:row>0</xdr:row>
      <xdr:rowOff>0</xdr:rowOff>
    </xdr:from>
    <xdr:to>
      <xdr:col>32</xdr:col>
      <xdr:colOff>95250</xdr:colOff>
      <xdr:row>1</xdr:row>
      <xdr:rowOff>38101</xdr:rowOff>
    </xdr:to>
    <xdr:sp macro="" textlink="">
      <xdr:nvSpPr>
        <xdr:cNvPr id="1033" name="Text Box 1035"/>
        <xdr:cNvSpPr txBox="1">
          <a:spLocks noChangeArrowheads="1"/>
        </xdr:cNvSpPr>
      </xdr:nvSpPr>
      <xdr:spPr bwMode="auto">
        <a:xfrm>
          <a:off x="16659225" y="0"/>
          <a:ext cx="95250" cy="228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32</xdr:col>
      <xdr:colOff>0</xdr:colOff>
      <xdr:row>0</xdr:row>
      <xdr:rowOff>0</xdr:rowOff>
    </xdr:from>
    <xdr:to>
      <xdr:col>32</xdr:col>
      <xdr:colOff>95250</xdr:colOff>
      <xdr:row>1</xdr:row>
      <xdr:rowOff>38101</xdr:rowOff>
    </xdr:to>
    <xdr:sp macro="" textlink="">
      <xdr:nvSpPr>
        <xdr:cNvPr id="1034" name="Text Box 1036"/>
        <xdr:cNvSpPr txBox="1">
          <a:spLocks noChangeArrowheads="1"/>
        </xdr:cNvSpPr>
      </xdr:nvSpPr>
      <xdr:spPr bwMode="auto">
        <a:xfrm>
          <a:off x="16659225" y="0"/>
          <a:ext cx="95250" cy="228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32</xdr:col>
      <xdr:colOff>0</xdr:colOff>
      <xdr:row>0</xdr:row>
      <xdr:rowOff>0</xdr:rowOff>
    </xdr:from>
    <xdr:to>
      <xdr:col>32</xdr:col>
      <xdr:colOff>95250</xdr:colOff>
      <xdr:row>1</xdr:row>
      <xdr:rowOff>38101</xdr:rowOff>
    </xdr:to>
    <xdr:sp macro="" textlink="">
      <xdr:nvSpPr>
        <xdr:cNvPr id="1035" name="Text Box 1037"/>
        <xdr:cNvSpPr txBox="1">
          <a:spLocks noChangeArrowheads="1"/>
        </xdr:cNvSpPr>
      </xdr:nvSpPr>
      <xdr:spPr bwMode="auto">
        <a:xfrm>
          <a:off x="16659225" y="0"/>
          <a:ext cx="95250" cy="228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32</xdr:col>
      <xdr:colOff>0</xdr:colOff>
      <xdr:row>0</xdr:row>
      <xdr:rowOff>0</xdr:rowOff>
    </xdr:from>
    <xdr:to>
      <xdr:col>32</xdr:col>
      <xdr:colOff>95250</xdr:colOff>
      <xdr:row>1</xdr:row>
      <xdr:rowOff>38101</xdr:rowOff>
    </xdr:to>
    <xdr:sp macro="" textlink="">
      <xdr:nvSpPr>
        <xdr:cNvPr id="1036" name="Text Box 1038"/>
        <xdr:cNvSpPr txBox="1">
          <a:spLocks noChangeArrowheads="1"/>
        </xdr:cNvSpPr>
      </xdr:nvSpPr>
      <xdr:spPr bwMode="auto">
        <a:xfrm>
          <a:off x="16659225" y="0"/>
          <a:ext cx="95250" cy="228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32</xdr:col>
      <xdr:colOff>0</xdr:colOff>
      <xdr:row>0</xdr:row>
      <xdr:rowOff>0</xdr:rowOff>
    </xdr:from>
    <xdr:to>
      <xdr:col>32</xdr:col>
      <xdr:colOff>95250</xdr:colOff>
      <xdr:row>1</xdr:row>
      <xdr:rowOff>38101</xdr:rowOff>
    </xdr:to>
    <xdr:sp macro="" textlink="">
      <xdr:nvSpPr>
        <xdr:cNvPr id="1037" name="Text Box 1039"/>
        <xdr:cNvSpPr txBox="1">
          <a:spLocks noChangeArrowheads="1"/>
        </xdr:cNvSpPr>
      </xdr:nvSpPr>
      <xdr:spPr bwMode="auto">
        <a:xfrm>
          <a:off x="16659225" y="0"/>
          <a:ext cx="95250" cy="228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32</xdr:col>
      <xdr:colOff>0</xdr:colOff>
      <xdr:row>0</xdr:row>
      <xdr:rowOff>0</xdr:rowOff>
    </xdr:from>
    <xdr:to>
      <xdr:col>32</xdr:col>
      <xdr:colOff>95250</xdr:colOff>
      <xdr:row>1</xdr:row>
      <xdr:rowOff>38101</xdr:rowOff>
    </xdr:to>
    <xdr:sp macro="" textlink="">
      <xdr:nvSpPr>
        <xdr:cNvPr id="1038" name="Text Box 1040"/>
        <xdr:cNvSpPr txBox="1">
          <a:spLocks noChangeArrowheads="1"/>
        </xdr:cNvSpPr>
      </xdr:nvSpPr>
      <xdr:spPr bwMode="auto">
        <a:xfrm>
          <a:off x="16659225" y="0"/>
          <a:ext cx="95250" cy="228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32</xdr:col>
      <xdr:colOff>0</xdr:colOff>
      <xdr:row>0</xdr:row>
      <xdr:rowOff>0</xdr:rowOff>
    </xdr:from>
    <xdr:to>
      <xdr:col>32</xdr:col>
      <xdr:colOff>95250</xdr:colOff>
      <xdr:row>1</xdr:row>
      <xdr:rowOff>38101</xdr:rowOff>
    </xdr:to>
    <xdr:sp macro="" textlink="">
      <xdr:nvSpPr>
        <xdr:cNvPr id="1039" name="Text Box 1041"/>
        <xdr:cNvSpPr txBox="1">
          <a:spLocks noChangeArrowheads="1"/>
        </xdr:cNvSpPr>
      </xdr:nvSpPr>
      <xdr:spPr bwMode="auto">
        <a:xfrm>
          <a:off x="16659225" y="0"/>
          <a:ext cx="95250" cy="228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32</xdr:col>
      <xdr:colOff>0</xdr:colOff>
      <xdr:row>0</xdr:row>
      <xdr:rowOff>0</xdr:rowOff>
    </xdr:from>
    <xdr:to>
      <xdr:col>32</xdr:col>
      <xdr:colOff>95250</xdr:colOff>
      <xdr:row>1</xdr:row>
      <xdr:rowOff>38101</xdr:rowOff>
    </xdr:to>
    <xdr:sp macro="" textlink="">
      <xdr:nvSpPr>
        <xdr:cNvPr id="1040" name="Text Box 1042"/>
        <xdr:cNvSpPr txBox="1">
          <a:spLocks noChangeArrowheads="1"/>
        </xdr:cNvSpPr>
      </xdr:nvSpPr>
      <xdr:spPr bwMode="auto">
        <a:xfrm>
          <a:off x="16659225" y="0"/>
          <a:ext cx="95250" cy="228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32</xdr:col>
      <xdr:colOff>0</xdr:colOff>
      <xdr:row>0</xdr:row>
      <xdr:rowOff>0</xdr:rowOff>
    </xdr:from>
    <xdr:to>
      <xdr:col>32</xdr:col>
      <xdr:colOff>95250</xdr:colOff>
      <xdr:row>1</xdr:row>
      <xdr:rowOff>38101</xdr:rowOff>
    </xdr:to>
    <xdr:sp macro="" textlink="">
      <xdr:nvSpPr>
        <xdr:cNvPr id="1041" name="Text Box 1043"/>
        <xdr:cNvSpPr txBox="1">
          <a:spLocks noChangeArrowheads="1"/>
        </xdr:cNvSpPr>
      </xdr:nvSpPr>
      <xdr:spPr bwMode="auto">
        <a:xfrm>
          <a:off x="16659225" y="0"/>
          <a:ext cx="95250" cy="228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32</xdr:col>
      <xdr:colOff>0</xdr:colOff>
      <xdr:row>0</xdr:row>
      <xdr:rowOff>0</xdr:rowOff>
    </xdr:from>
    <xdr:to>
      <xdr:col>32</xdr:col>
      <xdr:colOff>95250</xdr:colOff>
      <xdr:row>1</xdr:row>
      <xdr:rowOff>38101</xdr:rowOff>
    </xdr:to>
    <xdr:sp macro="" textlink="">
      <xdr:nvSpPr>
        <xdr:cNvPr id="1042" name="Text Box 1044"/>
        <xdr:cNvSpPr txBox="1">
          <a:spLocks noChangeArrowheads="1"/>
        </xdr:cNvSpPr>
      </xdr:nvSpPr>
      <xdr:spPr bwMode="auto">
        <a:xfrm>
          <a:off x="16659225" y="0"/>
          <a:ext cx="95250" cy="228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32</xdr:col>
      <xdr:colOff>0</xdr:colOff>
      <xdr:row>0</xdr:row>
      <xdr:rowOff>0</xdr:rowOff>
    </xdr:from>
    <xdr:to>
      <xdr:col>32</xdr:col>
      <xdr:colOff>95250</xdr:colOff>
      <xdr:row>1</xdr:row>
      <xdr:rowOff>38101</xdr:rowOff>
    </xdr:to>
    <xdr:sp macro="" textlink="">
      <xdr:nvSpPr>
        <xdr:cNvPr id="1043" name="Text Box 1045"/>
        <xdr:cNvSpPr txBox="1">
          <a:spLocks noChangeArrowheads="1"/>
        </xdr:cNvSpPr>
      </xdr:nvSpPr>
      <xdr:spPr bwMode="auto">
        <a:xfrm>
          <a:off x="16659225" y="0"/>
          <a:ext cx="95250" cy="228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32</xdr:col>
      <xdr:colOff>0</xdr:colOff>
      <xdr:row>0</xdr:row>
      <xdr:rowOff>0</xdr:rowOff>
    </xdr:from>
    <xdr:to>
      <xdr:col>32</xdr:col>
      <xdr:colOff>95250</xdr:colOff>
      <xdr:row>1</xdr:row>
      <xdr:rowOff>38101</xdr:rowOff>
    </xdr:to>
    <xdr:sp macro="" textlink="">
      <xdr:nvSpPr>
        <xdr:cNvPr id="1044" name="Text Box 1046"/>
        <xdr:cNvSpPr txBox="1">
          <a:spLocks noChangeArrowheads="1"/>
        </xdr:cNvSpPr>
      </xdr:nvSpPr>
      <xdr:spPr bwMode="auto">
        <a:xfrm>
          <a:off x="16659225" y="0"/>
          <a:ext cx="95250" cy="228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32</xdr:col>
      <xdr:colOff>0</xdr:colOff>
      <xdr:row>0</xdr:row>
      <xdr:rowOff>0</xdr:rowOff>
    </xdr:from>
    <xdr:to>
      <xdr:col>32</xdr:col>
      <xdr:colOff>95250</xdr:colOff>
      <xdr:row>1</xdr:row>
      <xdr:rowOff>38101</xdr:rowOff>
    </xdr:to>
    <xdr:sp macro="" textlink="">
      <xdr:nvSpPr>
        <xdr:cNvPr id="1045" name="Text Box 1047"/>
        <xdr:cNvSpPr txBox="1">
          <a:spLocks noChangeArrowheads="1"/>
        </xdr:cNvSpPr>
      </xdr:nvSpPr>
      <xdr:spPr bwMode="auto">
        <a:xfrm>
          <a:off x="16659225" y="0"/>
          <a:ext cx="95250" cy="228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32</xdr:col>
      <xdr:colOff>0</xdr:colOff>
      <xdr:row>0</xdr:row>
      <xdr:rowOff>0</xdr:rowOff>
    </xdr:from>
    <xdr:to>
      <xdr:col>32</xdr:col>
      <xdr:colOff>95250</xdr:colOff>
      <xdr:row>1</xdr:row>
      <xdr:rowOff>38101</xdr:rowOff>
    </xdr:to>
    <xdr:sp macro="" textlink="">
      <xdr:nvSpPr>
        <xdr:cNvPr id="1046" name="Text Box 1048"/>
        <xdr:cNvSpPr txBox="1">
          <a:spLocks noChangeArrowheads="1"/>
        </xdr:cNvSpPr>
      </xdr:nvSpPr>
      <xdr:spPr bwMode="auto">
        <a:xfrm>
          <a:off x="16659225" y="0"/>
          <a:ext cx="95250" cy="228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32</xdr:col>
      <xdr:colOff>0</xdr:colOff>
      <xdr:row>0</xdr:row>
      <xdr:rowOff>0</xdr:rowOff>
    </xdr:from>
    <xdr:to>
      <xdr:col>32</xdr:col>
      <xdr:colOff>95250</xdr:colOff>
      <xdr:row>1</xdr:row>
      <xdr:rowOff>38101</xdr:rowOff>
    </xdr:to>
    <xdr:sp macro="" textlink="">
      <xdr:nvSpPr>
        <xdr:cNvPr id="1047" name="Text Box 1049"/>
        <xdr:cNvSpPr txBox="1">
          <a:spLocks noChangeArrowheads="1"/>
        </xdr:cNvSpPr>
      </xdr:nvSpPr>
      <xdr:spPr bwMode="auto">
        <a:xfrm>
          <a:off x="16659225" y="0"/>
          <a:ext cx="95250" cy="228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32</xdr:col>
      <xdr:colOff>0</xdr:colOff>
      <xdr:row>0</xdr:row>
      <xdr:rowOff>0</xdr:rowOff>
    </xdr:from>
    <xdr:to>
      <xdr:col>32</xdr:col>
      <xdr:colOff>95250</xdr:colOff>
      <xdr:row>1</xdr:row>
      <xdr:rowOff>38101</xdr:rowOff>
    </xdr:to>
    <xdr:sp macro="" textlink="">
      <xdr:nvSpPr>
        <xdr:cNvPr id="1048" name="Text Box 1050"/>
        <xdr:cNvSpPr txBox="1">
          <a:spLocks noChangeArrowheads="1"/>
        </xdr:cNvSpPr>
      </xdr:nvSpPr>
      <xdr:spPr bwMode="auto">
        <a:xfrm>
          <a:off x="16659225" y="0"/>
          <a:ext cx="95250" cy="228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32</xdr:col>
      <xdr:colOff>0</xdr:colOff>
      <xdr:row>0</xdr:row>
      <xdr:rowOff>0</xdr:rowOff>
    </xdr:from>
    <xdr:to>
      <xdr:col>32</xdr:col>
      <xdr:colOff>95250</xdr:colOff>
      <xdr:row>1</xdr:row>
      <xdr:rowOff>38101</xdr:rowOff>
    </xdr:to>
    <xdr:sp macro="" textlink="">
      <xdr:nvSpPr>
        <xdr:cNvPr id="1049" name="Text Box 1051"/>
        <xdr:cNvSpPr txBox="1">
          <a:spLocks noChangeArrowheads="1"/>
        </xdr:cNvSpPr>
      </xdr:nvSpPr>
      <xdr:spPr bwMode="auto">
        <a:xfrm>
          <a:off x="16659225" y="0"/>
          <a:ext cx="95250" cy="228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32</xdr:col>
      <xdr:colOff>0</xdr:colOff>
      <xdr:row>0</xdr:row>
      <xdr:rowOff>0</xdr:rowOff>
    </xdr:from>
    <xdr:to>
      <xdr:col>32</xdr:col>
      <xdr:colOff>95250</xdr:colOff>
      <xdr:row>1</xdr:row>
      <xdr:rowOff>38101</xdr:rowOff>
    </xdr:to>
    <xdr:sp macro="" textlink="">
      <xdr:nvSpPr>
        <xdr:cNvPr id="1050" name="Text Box 1052"/>
        <xdr:cNvSpPr txBox="1">
          <a:spLocks noChangeArrowheads="1"/>
        </xdr:cNvSpPr>
      </xdr:nvSpPr>
      <xdr:spPr bwMode="auto">
        <a:xfrm>
          <a:off x="16659225" y="0"/>
          <a:ext cx="95250" cy="228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32</xdr:col>
      <xdr:colOff>0</xdr:colOff>
      <xdr:row>0</xdr:row>
      <xdr:rowOff>0</xdr:rowOff>
    </xdr:from>
    <xdr:to>
      <xdr:col>32</xdr:col>
      <xdr:colOff>95250</xdr:colOff>
      <xdr:row>1</xdr:row>
      <xdr:rowOff>38101</xdr:rowOff>
    </xdr:to>
    <xdr:sp macro="" textlink="">
      <xdr:nvSpPr>
        <xdr:cNvPr id="1051" name="Text Box 1053"/>
        <xdr:cNvSpPr txBox="1">
          <a:spLocks noChangeArrowheads="1"/>
        </xdr:cNvSpPr>
      </xdr:nvSpPr>
      <xdr:spPr bwMode="auto">
        <a:xfrm>
          <a:off x="16659225" y="0"/>
          <a:ext cx="95250" cy="228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32</xdr:col>
      <xdr:colOff>0</xdr:colOff>
      <xdr:row>0</xdr:row>
      <xdr:rowOff>0</xdr:rowOff>
    </xdr:from>
    <xdr:to>
      <xdr:col>32</xdr:col>
      <xdr:colOff>95250</xdr:colOff>
      <xdr:row>1</xdr:row>
      <xdr:rowOff>38101</xdr:rowOff>
    </xdr:to>
    <xdr:sp macro="" textlink="">
      <xdr:nvSpPr>
        <xdr:cNvPr id="1052" name="Text Box 1054"/>
        <xdr:cNvSpPr txBox="1">
          <a:spLocks noChangeArrowheads="1"/>
        </xdr:cNvSpPr>
      </xdr:nvSpPr>
      <xdr:spPr bwMode="auto">
        <a:xfrm>
          <a:off x="16659225" y="0"/>
          <a:ext cx="95250" cy="228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32</xdr:col>
      <xdr:colOff>0</xdr:colOff>
      <xdr:row>0</xdr:row>
      <xdr:rowOff>0</xdr:rowOff>
    </xdr:from>
    <xdr:to>
      <xdr:col>32</xdr:col>
      <xdr:colOff>95250</xdr:colOff>
      <xdr:row>1</xdr:row>
      <xdr:rowOff>38101</xdr:rowOff>
    </xdr:to>
    <xdr:sp macro="" textlink="">
      <xdr:nvSpPr>
        <xdr:cNvPr id="1053" name="Text Box 1055"/>
        <xdr:cNvSpPr txBox="1">
          <a:spLocks noChangeArrowheads="1"/>
        </xdr:cNvSpPr>
      </xdr:nvSpPr>
      <xdr:spPr bwMode="auto">
        <a:xfrm>
          <a:off x="16659225" y="0"/>
          <a:ext cx="95250" cy="228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32</xdr:col>
      <xdr:colOff>0</xdr:colOff>
      <xdr:row>0</xdr:row>
      <xdr:rowOff>0</xdr:rowOff>
    </xdr:from>
    <xdr:to>
      <xdr:col>32</xdr:col>
      <xdr:colOff>95250</xdr:colOff>
      <xdr:row>1</xdr:row>
      <xdr:rowOff>38101</xdr:rowOff>
    </xdr:to>
    <xdr:sp macro="" textlink="">
      <xdr:nvSpPr>
        <xdr:cNvPr id="1054" name="Text Box 1056"/>
        <xdr:cNvSpPr txBox="1">
          <a:spLocks noChangeArrowheads="1"/>
        </xdr:cNvSpPr>
      </xdr:nvSpPr>
      <xdr:spPr bwMode="auto">
        <a:xfrm>
          <a:off x="16659225" y="0"/>
          <a:ext cx="95250" cy="228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32</xdr:col>
      <xdr:colOff>0</xdr:colOff>
      <xdr:row>0</xdr:row>
      <xdr:rowOff>0</xdr:rowOff>
    </xdr:from>
    <xdr:to>
      <xdr:col>32</xdr:col>
      <xdr:colOff>95250</xdr:colOff>
      <xdr:row>1</xdr:row>
      <xdr:rowOff>38101</xdr:rowOff>
    </xdr:to>
    <xdr:sp macro="" textlink="">
      <xdr:nvSpPr>
        <xdr:cNvPr id="1055" name="Text Box 1057"/>
        <xdr:cNvSpPr txBox="1">
          <a:spLocks noChangeArrowheads="1"/>
        </xdr:cNvSpPr>
      </xdr:nvSpPr>
      <xdr:spPr bwMode="auto">
        <a:xfrm>
          <a:off x="16659225" y="0"/>
          <a:ext cx="95250" cy="228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32</xdr:col>
      <xdr:colOff>0</xdr:colOff>
      <xdr:row>0</xdr:row>
      <xdr:rowOff>0</xdr:rowOff>
    </xdr:from>
    <xdr:to>
      <xdr:col>32</xdr:col>
      <xdr:colOff>95250</xdr:colOff>
      <xdr:row>1</xdr:row>
      <xdr:rowOff>38101</xdr:rowOff>
    </xdr:to>
    <xdr:sp macro="" textlink="">
      <xdr:nvSpPr>
        <xdr:cNvPr id="1056" name="Text Box 1058"/>
        <xdr:cNvSpPr txBox="1">
          <a:spLocks noChangeArrowheads="1"/>
        </xdr:cNvSpPr>
      </xdr:nvSpPr>
      <xdr:spPr bwMode="auto">
        <a:xfrm>
          <a:off x="16659225" y="0"/>
          <a:ext cx="95250" cy="228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32</xdr:col>
      <xdr:colOff>0</xdr:colOff>
      <xdr:row>0</xdr:row>
      <xdr:rowOff>0</xdr:rowOff>
    </xdr:from>
    <xdr:to>
      <xdr:col>32</xdr:col>
      <xdr:colOff>95250</xdr:colOff>
      <xdr:row>1</xdr:row>
      <xdr:rowOff>38101</xdr:rowOff>
    </xdr:to>
    <xdr:sp macro="" textlink="">
      <xdr:nvSpPr>
        <xdr:cNvPr id="1057" name="Text Box 1059"/>
        <xdr:cNvSpPr txBox="1">
          <a:spLocks noChangeArrowheads="1"/>
        </xdr:cNvSpPr>
      </xdr:nvSpPr>
      <xdr:spPr bwMode="auto">
        <a:xfrm>
          <a:off x="16659225" y="0"/>
          <a:ext cx="95250" cy="228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32</xdr:col>
      <xdr:colOff>0</xdr:colOff>
      <xdr:row>0</xdr:row>
      <xdr:rowOff>0</xdr:rowOff>
    </xdr:from>
    <xdr:to>
      <xdr:col>32</xdr:col>
      <xdr:colOff>95250</xdr:colOff>
      <xdr:row>1</xdr:row>
      <xdr:rowOff>38101</xdr:rowOff>
    </xdr:to>
    <xdr:sp macro="" textlink="">
      <xdr:nvSpPr>
        <xdr:cNvPr id="1058" name="Text Box 1060"/>
        <xdr:cNvSpPr txBox="1">
          <a:spLocks noChangeArrowheads="1"/>
        </xdr:cNvSpPr>
      </xdr:nvSpPr>
      <xdr:spPr bwMode="auto">
        <a:xfrm>
          <a:off x="16659225" y="0"/>
          <a:ext cx="95250" cy="228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32</xdr:col>
      <xdr:colOff>0</xdr:colOff>
      <xdr:row>0</xdr:row>
      <xdr:rowOff>0</xdr:rowOff>
    </xdr:from>
    <xdr:to>
      <xdr:col>32</xdr:col>
      <xdr:colOff>95250</xdr:colOff>
      <xdr:row>1</xdr:row>
      <xdr:rowOff>38101</xdr:rowOff>
    </xdr:to>
    <xdr:sp macro="" textlink="">
      <xdr:nvSpPr>
        <xdr:cNvPr id="1059" name="Text Box 1061"/>
        <xdr:cNvSpPr txBox="1">
          <a:spLocks noChangeArrowheads="1"/>
        </xdr:cNvSpPr>
      </xdr:nvSpPr>
      <xdr:spPr bwMode="auto">
        <a:xfrm>
          <a:off x="16659225" y="0"/>
          <a:ext cx="95250" cy="228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32</xdr:col>
      <xdr:colOff>0</xdr:colOff>
      <xdr:row>0</xdr:row>
      <xdr:rowOff>0</xdr:rowOff>
    </xdr:from>
    <xdr:to>
      <xdr:col>32</xdr:col>
      <xdr:colOff>95250</xdr:colOff>
      <xdr:row>1</xdr:row>
      <xdr:rowOff>38101</xdr:rowOff>
    </xdr:to>
    <xdr:sp macro="" textlink="">
      <xdr:nvSpPr>
        <xdr:cNvPr id="1060" name="Text Box 1062"/>
        <xdr:cNvSpPr txBox="1">
          <a:spLocks noChangeArrowheads="1"/>
        </xdr:cNvSpPr>
      </xdr:nvSpPr>
      <xdr:spPr bwMode="auto">
        <a:xfrm>
          <a:off x="16659225" y="0"/>
          <a:ext cx="95250" cy="228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32</xdr:col>
      <xdr:colOff>0</xdr:colOff>
      <xdr:row>0</xdr:row>
      <xdr:rowOff>0</xdr:rowOff>
    </xdr:from>
    <xdr:to>
      <xdr:col>32</xdr:col>
      <xdr:colOff>95250</xdr:colOff>
      <xdr:row>1</xdr:row>
      <xdr:rowOff>38101</xdr:rowOff>
    </xdr:to>
    <xdr:sp macro="" textlink="">
      <xdr:nvSpPr>
        <xdr:cNvPr id="1061" name="Text Box 1063"/>
        <xdr:cNvSpPr txBox="1">
          <a:spLocks noChangeArrowheads="1"/>
        </xdr:cNvSpPr>
      </xdr:nvSpPr>
      <xdr:spPr bwMode="auto">
        <a:xfrm>
          <a:off x="16659225" y="0"/>
          <a:ext cx="95250" cy="228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32</xdr:col>
      <xdr:colOff>0</xdr:colOff>
      <xdr:row>0</xdr:row>
      <xdr:rowOff>0</xdr:rowOff>
    </xdr:from>
    <xdr:to>
      <xdr:col>32</xdr:col>
      <xdr:colOff>95250</xdr:colOff>
      <xdr:row>1</xdr:row>
      <xdr:rowOff>38101</xdr:rowOff>
    </xdr:to>
    <xdr:sp macro="" textlink="">
      <xdr:nvSpPr>
        <xdr:cNvPr id="1062" name="Text Box 1064"/>
        <xdr:cNvSpPr txBox="1">
          <a:spLocks noChangeArrowheads="1"/>
        </xdr:cNvSpPr>
      </xdr:nvSpPr>
      <xdr:spPr bwMode="auto">
        <a:xfrm>
          <a:off x="16659225" y="0"/>
          <a:ext cx="95250" cy="228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32</xdr:col>
      <xdr:colOff>0</xdr:colOff>
      <xdr:row>0</xdr:row>
      <xdr:rowOff>0</xdr:rowOff>
    </xdr:from>
    <xdr:to>
      <xdr:col>32</xdr:col>
      <xdr:colOff>95250</xdr:colOff>
      <xdr:row>1</xdr:row>
      <xdr:rowOff>38101</xdr:rowOff>
    </xdr:to>
    <xdr:sp macro="" textlink="">
      <xdr:nvSpPr>
        <xdr:cNvPr id="1063" name="Text Box 1065"/>
        <xdr:cNvSpPr txBox="1">
          <a:spLocks noChangeArrowheads="1"/>
        </xdr:cNvSpPr>
      </xdr:nvSpPr>
      <xdr:spPr bwMode="auto">
        <a:xfrm>
          <a:off x="16659225" y="0"/>
          <a:ext cx="95250" cy="228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32</xdr:col>
      <xdr:colOff>0</xdr:colOff>
      <xdr:row>0</xdr:row>
      <xdr:rowOff>0</xdr:rowOff>
    </xdr:from>
    <xdr:to>
      <xdr:col>32</xdr:col>
      <xdr:colOff>95250</xdr:colOff>
      <xdr:row>1</xdr:row>
      <xdr:rowOff>38101</xdr:rowOff>
    </xdr:to>
    <xdr:sp macro="" textlink="">
      <xdr:nvSpPr>
        <xdr:cNvPr id="1064" name="Text Box 1066"/>
        <xdr:cNvSpPr txBox="1">
          <a:spLocks noChangeArrowheads="1"/>
        </xdr:cNvSpPr>
      </xdr:nvSpPr>
      <xdr:spPr bwMode="auto">
        <a:xfrm>
          <a:off x="16659225" y="0"/>
          <a:ext cx="95250" cy="228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32</xdr:col>
      <xdr:colOff>0</xdr:colOff>
      <xdr:row>0</xdr:row>
      <xdr:rowOff>0</xdr:rowOff>
    </xdr:from>
    <xdr:to>
      <xdr:col>32</xdr:col>
      <xdr:colOff>95250</xdr:colOff>
      <xdr:row>1</xdr:row>
      <xdr:rowOff>38101</xdr:rowOff>
    </xdr:to>
    <xdr:sp macro="" textlink="">
      <xdr:nvSpPr>
        <xdr:cNvPr id="1065" name="Text Box 1067"/>
        <xdr:cNvSpPr txBox="1">
          <a:spLocks noChangeArrowheads="1"/>
        </xdr:cNvSpPr>
      </xdr:nvSpPr>
      <xdr:spPr bwMode="auto">
        <a:xfrm>
          <a:off x="16659225" y="0"/>
          <a:ext cx="95250" cy="228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32</xdr:col>
      <xdr:colOff>0</xdr:colOff>
      <xdr:row>0</xdr:row>
      <xdr:rowOff>0</xdr:rowOff>
    </xdr:from>
    <xdr:to>
      <xdr:col>32</xdr:col>
      <xdr:colOff>95250</xdr:colOff>
      <xdr:row>1</xdr:row>
      <xdr:rowOff>38101</xdr:rowOff>
    </xdr:to>
    <xdr:sp macro="" textlink="">
      <xdr:nvSpPr>
        <xdr:cNvPr id="1066" name="Text Box 1068"/>
        <xdr:cNvSpPr txBox="1">
          <a:spLocks noChangeArrowheads="1"/>
        </xdr:cNvSpPr>
      </xdr:nvSpPr>
      <xdr:spPr bwMode="auto">
        <a:xfrm>
          <a:off x="16659225" y="0"/>
          <a:ext cx="95250" cy="228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32</xdr:col>
      <xdr:colOff>0</xdr:colOff>
      <xdr:row>0</xdr:row>
      <xdr:rowOff>0</xdr:rowOff>
    </xdr:from>
    <xdr:to>
      <xdr:col>32</xdr:col>
      <xdr:colOff>95250</xdr:colOff>
      <xdr:row>1</xdr:row>
      <xdr:rowOff>38101</xdr:rowOff>
    </xdr:to>
    <xdr:sp macro="" textlink="">
      <xdr:nvSpPr>
        <xdr:cNvPr id="1067" name="Text Box 1069"/>
        <xdr:cNvSpPr txBox="1">
          <a:spLocks noChangeArrowheads="1"/>
        </xdr:cNvSpPr>
      </xdr:nvSpPr>
      <xdr:spPr bwMode="auto">
        <a:xfrm>
          <a:off x="16659225" y="0"/>
          <a:ext cx="95250" cy="228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32</xdr:col>
      <xdr:colOff>0</xdr:colOff>
      <xdr:row>0</xdr:row>
      <xdr:rowOff>0</xdr:rowOff>
    </xdr:from>
    <xdr:to>
      <xdr:col>32</xdr:col>
      <xdr:colOff>95250</xdr:colOff>
      <xdr:row>1</xdr:row>
      <xdr:rowOff>38101</xdr:rowOff>
    </xdr:to>
    <xdr:sp macro="" textlink="">
      <xdr:nvSpPr>
        <xdr:cNvPr id="1068" name="Text Box 1070"/>
        <xdr:cNvSpPr txBox="1">
          <a:spLocks noChangeArrowheads="1"/>
        </xdr:cNvSpPr>
      </xdr:nvSpPr>
      <xdr:spPr bwMode="auto">
        <a:xfrm>
          <a:off x="16659225" y="0"/>
          <a:ext cx="95250" cy="228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32</xdr:col>
      <xdr:colOff>0</xdr:colOff>
      <xdr:row>0</xdr:row>
      <xdr:rowOff>0</xdr:rowOff>
    </xdr:from>
    <xdr:to>
      <xdr:col>32</xdr:col>
      <xdr:colOff>95250</xdr:colOff>
      <xdr:row>1</xdr:row>
      <xdr:rowOff>38101</xdr:rowOff>
    </xdr:to>
    <xdr:sp macro="" textlink="">
      <xdr:nvSpPr>
        <xdr:cNvPr id="1069" name="Text Box 1071"/>
        <xdr:cNvSpPr txBox="1">
          <a:spLocks noChangeArrowheads="1"/>
        </xdr:cNvSpPr>
      </xdr:nvSpPr>
      <xdr:spPr bwMode="auto">
        <a:xfrm>
          <a:off x="16659225" y="0"/>
          <a:ext cx="95250" cy="228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32</xdr:col>
      <xdr:colOff>0</xdr:colOff>
      <xdr:row>0</xdr:row>
      <xdr:rowOff>0</xdr:rowOff>
    </xdr:from>
    <xdr:to>
      <xdr:col>32</xdr:col>
      <xdr:colOff>95250</xdr:colOff>
      <xdr:row>1</xdr:row>
      <xdr:rowOff>38101</xdr:rowOff>
    </xdr:to>
    <xdr:sp macro="" textlink="">
      <xdr:nvSpPr>
        <xdr:cNvPr id="1070" name="Text Box 1072"/>
        <xdr:cNvSpPr txBox="1">
          <a:spLocks noChangeArrowheads="1"/>
        </xdr:cNvSpPr>
      </xdr:nvSpPr>
      <xdr:spPr bwMode="auto">
        <a:xfrm>
          <a:off x="16659225" y="0"/>
          <a:ext cx="95250" cy="228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32</xdr:col>
      <xdr:colOff>0</xdr:colOff>
      <xdr:row>0</xdr:row>
      <xdr:rowOff>0</xdr:rowOff>
    </xdr:from>
    <xdr:to>
      <xdr:col>32</xdr:col>
      <xdr:colOff>95250</xdr:colOff>
      <xdr:row>1</xdr:row>
      <xdr:rowOff>38101</xdr:rowOff>
    </xdr:to>
    <xdr:sp macro="" textlink="">
      <xdr:nvSpPr>
        <xdr:cNvPr id="1071" name="Text Box 1073"/>
        <xdr:cNvSpPr txBox="1">
          <a:spLocks noChangeArrowheads="1"/>
        </xdr:cNvSpPr>
      </xdr:nvSpPr>
      <xdr:spPr bwMode="auto">
        <a:xfrm>
          <a:off x="16659225" y="0"/>
          <a:ext cx="95250" cy="228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32</xdr:col>
      <xdr:colOff>0</xdr:colOff>
      <xdr:row>0</xdr:row>
      <xdr:rowOff>0</xdr:rowOff>
    </xdr:from>
    <xdr:to>
      <xdr:col>32</xdr:col>
      <xdr:colOff>95250</xdr:colOff>
      <xdr:row>1</xdr:row>
      <xdr:rowOff>38101</xdr:rowOff>
    </xdr:to>
    <xdr:sp macro="" textlink="">
      <xdr:nvSpPr>
        <xdr:cNvPr id="1072" name="Text Box 1074"/>
        <xdr:cNvSpPr txBox="1">
          <a:spLocks noChangeArrowheads="1"/>
        </xdr:cNvSpPr>
      </xdr:nvSpPr>
      <xdr:spPr bwMode="auto">
        <a:xfrm>
          <a:off x="16659225" y="0"/>
          <a:ext cx="95250" cy="228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32</xdr:col>
      <xdr:colOff>0</xdr:colOff>
      <xdr:row>0</xdr:row>
      <xdr:rowOff>0</xdr:rowOff>
    </xdr:from>
    <xdr:to>
      <xdr:col>32</xdr:col>
      <xdr:colOff>95250</xdr:colOff>
      <xdr:row>1</xdr:row>
      <xdr:rowOff>38101</xdr:rowOff>
    </xdr:to>
    <xdr:sp macro="" textlink="">
      <xdr:nvSpPr>
        <xdr:cNvPr id="1073" name="Text Box 1075"/>
        <xdr:cNvSpPr txBox="1">
          <a:spLocks noChangeArrowheads="1"/>
        </xdr:cNvSpPr>
      </xdr:nvSpPr>
      <xdr:spPr bwMode="auto">
        <a:xfrm>
          <a:off x="16659225" y="0"/>
          <a:ext cx="95250" cy="228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32</xdr:col>
      <xdr:colOff>0</xdr:colOff>
      <xdr:row>0</xdr:row>
      <xdr:rowOff>0</xdr:rowOff>
    </xdr:from>
    <xdr:to>
      <xdr:col>32</xdr:col>
      <xdr:colOff>95250</xdr:colOff>
      <xdr:row>1</xdr:row>
      <xdr:rowOff>38101</xdr:rowOff>
    </xdr:to>
    <xdr:sp macro="" textlink="">
      <xdr:nvSpPr>
        <xdr:cNvPr id="1074" name="Text Box 1076"/>
        <xdr:cNvSpPr txBox="1">
          <a:spLocks noChangeArrowheads="1"/>
        </xdr:cNvSpPr>
      </xdr:nvSpPr>
      <xdr:spPr bwMode="auto">
        <a:xfrm>
          <a:off x="16659225" y="0"/>
          <a:ext cx="95250" cy="228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32</xdr:col>
      <xdr:colOff>0</xdr:colOff>
      <xdr:row>0</xdr:row>
      <xdr:rowOff>0</xdr:rowOff>
    </xdr:from>
    <xdr:to>
      <xdr:col>32</xdr:col>
      <xdr:colOff>95250</xdr:colOff>
      <xdr:row>1</xdr:row>
      <xdr:rowOff>38101</xdr:rowOff>
    </xdr:to>
    <xdr:sp macro="" textlink="">
      <xdr:nvSpPr>
        <xdr:cNvPr id="1075" name="Text Box 1077"/>
        <xdr:cNvSpPr txBox="1">
          <a:spLocks noChangeArrowheads="1"/>
        </xdr:cNvSpPr>
      </xdr:nvSpPr>
      <xdr:spPr bwMode="auto">
        <a:xfrm>
          <a:off x="16659225" y="0"/>
          <a:ext cx="95250" cy="228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32</xdr:col>
      <xdr:colOff>0</xdr:colOff>
      <xdr:row>0</xdr:row>
      <xdr:rowOff>0</xdr:rowOff>
    </xdr:from>
    <xdr:to>
      <xdr:col>32</xdr:col>
      <xdr:colOff>95250</xdr:colOff>
      <xdr:row>1</xdr:row>
      <xdr:rowOff>38101</xdr:rowOff>
    </xdr:to>
    <xdr:sp macro="" textlink="">
      <xdr:nvSpPr>
        <xdr:cNvPr id="1076" name="Text Box 1078"/>
        <xdr:cNvSpPr txBox="1">
          <a:spLocks noChangeArrowheads="1"/>
        </xdr:cNvSpPr>
      </xdr:nvSpPr>
      <xdr:spPr bwMode="auto">
        <a:xfrm>
          <a:off x="16659225" y="0"/>
          <a:ext cx="95250" cy="228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32</xdr:col>
      <xdr:colOff>0</xdr:colOff>
      <xdr:row>0</xdr:row>
      <xdr:rowOff>0</xdr:rowOff>
    </xdr:from>
    <xdr:to>
      <xdr:col>32</xdr:col>
      <xdr:colOff>95250</xdr:colOff>
      <xdr:row>1</xdr:row>
      <xdr:rowOff>38101</xdr:rowOff>
    </xdr:to>
    <xdr:sp macro="" textlink="">
      <xdr:nvSpPr>
        <xdr:cNvPr id="1077" name="Text Box 1079"/>
        <xdr:cNvSpPr txBox="1">
          <a:spLocks noChangeArrowheads="1"/>
        </xdr:cNvSpPr>
      </xdr:nvSpPr>
      <xdr:spPr bwMode="auto">
        <a:xfrm>
          <a:off x="16659225" y="0"/>
          <a:ext cx="95250" cy="228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32</xdr:col>
      <xdr:colOff>0</xdr:colOff>
      <xdr:row>0</xdr:row>
      <xdr:rowOff>0</xdr:rowOff>
    </xdr:from>
    <xdr:to>
      <xdr:col>32</xdr:col>
      <xdr:colOff>95250</xdr:colOff>
      <xdr:row>1</xdr:row>
      <xdr:rowOff>38101</xdr:rowOff>
    </xdr:to>
    <xdr:sp macro="" textlink="">
      <xdr:nvSpPr>
        <xdr:cNvPr id="1078" name="Text Box 1080"/>
        <xdr:cNvSpPr txBox="1">
          <a:spLocks noChangeArrowheads="1"/>
        </xdr:cNvSpPr>
      </xdr:nvSpPr>
      <xdr:spPr bwMode="auto">
        <a:xfrm>
          <a:off x="16659225" y="0"/>
          <a:ext cx="95250" cy="228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32</xdr:col>
      <xdr:colOff>0</xdr:colOff>
      <xdr:row>0</xdr:row>
      <xdr:rowOff>0</xdr:rowOff>
    </xdr:from>
    <xdr:to>
      <xdr:col>32</xdr:col>
      <xdr:colOff>95250</xdr:colOff>
      <xdr:row>1</xdr:row>
      <xdr:rowOff>38101</xdr:rowOff>
    </xdr:to>
    <xdr:sp macro="" textlink="">
      <xdr:nvSpPr>
        <xdr:cNvPr id="1079" name="Text Box 1081"/>
        <xdr:cNvSpPr txBox="1">
          <a:spLocks noChangeArrowheads="1"/>
        </xdr:cNvSpPr>
      </xdr:nvSpPr>
      <xdr:spPr bwMode="auto">
        <a:xfrm>
          <a:off x="16659225" y="0"/>
          <a:ext cx="95250" cy="228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32</xdr:col>
      <xdr:colOff>0</xdr:colOff>
      <xdr:row>0</xdr:row>
      <xdr:rowOff>0</xdr:rowOff>
    </xdr:from>
    <xdr:to>
      <xdr:col>32</xdr:col>
      <xdr:colOff>95250</xdr:colOff>
      <xdr:row>1</xdr:row>
      <xdr:rowOff>38101</xdr:rowOff>
    </xdr:to>
    <xdr:sp macro="" textlink="">
      <xdr:nvSpPr>
        <xdr:cNvPr id="1080" name="Text Box 1082"/>
        <xdr:cNvSpPr txBox="1">
          <a:spLocks noChangeArrowheads="1"/>
        </xdr:cNvSpPr>
      </xdr:nvSpPr>
      <xdr:spPr bwMode="auto">
        <a:xfrm>
          <a:off x="16659225" y="0"/>
          <a:ext cx="95250" cy="228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32</xdr:col>
      <xdr:colOff>0</xdr:colOff>
      <xdr:row>0</xdr:row>
      <xdr:rowOff>0</xdr:rowOff>
    </xdr:from>
    <xdr:to>
      <xdr:col>32</xdr:col>
      <xdr:colOff>95250</xdr:colOff>
      <xdr:row>1</xdr:row>
      <xdr:rowOff>38101</xdr:rowOff>
    </xdr:to>
    <xdr:sp macro="" textlink="">
      <xdr:nvSpPr>
        <xdr:cNvPr id="1081" name="Text Box 1083"/>
        <xdr:cNvSpPr txBox="1">
          <a:spLocks noChangeArrowheads="1"/>
        </xdr:cNvSpPr>
      </xdr:nvSpPr>
      <xdr:spPr bwMode="auto">
        <a:xfrm>
          <a:off x="16659225" y="0"/>
          <a:ext cx="95250" cy="228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32</xdr:col>
      <xdr:colOff>0</xdr:colOff>
      <xdr:row>0</xdr:row>
      <xdr:rowOff>0</xdr:rowOff>
    </xdr:from>
    <xdr:to>
      <xdr:col>32</xdr:col>
      <xdr:colOff>95250</xdr:colOff>
      <xdr:row>1</xdr:row>
      <xdr:rowOff>38101</xdr:rowOff>
    </xdr:to>
    <xdr:sp macro="" textlink="">
      <xdr:nvSpPr>
        <xdr:cNvPr id="1082" name="Text Box 1084"/>
        <xdr:cNvSpPr txBox="1">
          <a:spLocks noChangeArrowheads="1"/>
        </xdr:cNvSpPr>
      </xdr:nvSpPr>
      <xdr:spPr bwMode="auto">
        <a:xfrm>
          <a:off x="16659225" y="0"/>
          <a:ext cx="95250" cy="228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32</xdr:col>
      <xdr:colOff>0</xdr:colOff>
      <xdr:row>0</xdr:row>
      <xdr:rowOff>0</xdr:rowOff>
    </xdr:from>
    <xdr:to>
      <xdr:col>32</xdr:col>
      <xdr:colOff>95250</xdr:colOff>
      <xdr:row>1</xdr:row>
      <xdr:rowOff>38101</xdr:rowOff>
    </xdr:to>
    <xdr:sp macro="" textlink="">
      <xdr:nvSpPr>
        <xdr:cNvPr id="1083" name="Text Box 1085"/>
        <xdr:cNvSpPr txBox="1">
          <a:spLocks noChangeArrowheads="1"/>
        </xdr:cNvSpPr>
      </xdr:nvSpPr>
      <xdr:spPr bwMode="auto">
        <a:xfrm>
          <a:off x="16659225" y="0"/>
          <a:ext cx="95250" cy="228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32</xdr:col>
      <xdr:colOff>0</xdr:colOff>
      <xdr:row>0</xdr:row>
      <xdr:rowOff>0</xdr:rowOff>
    </xdr:from>
    <xdr:to>
      <xdr:col>32</xdr:col>
      <xdr:colOff>95250</xdr:colOff>
      <xdr:row>1</xdr:row>
      <xdr:rowOff>38101</xdr:rowOff>
    </xdr:to>
    <xdr:sp macro="" textlink="">
      <xdr:nvSpPr>
        <xdr:cNvPr id="1084" name="Text Box 1086"/>
        <xdr:cNvSpPr txBox="1">
          <a:spLocks noChangeArrowheads="1"/>
        </xdr:cNvSpPr>
      </xdr:nvSpPr>
      <xdr:spPr bwMode="auto">
        <a:xfrm>
          <a:off x="16659225" y="0"/>
          <a:ext cx="95250" cy="228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32</xdr:col>
      <xdr:colOff>0</xdr:colOff>
      <xdr:row>0</xdr:row>
      <xdr:rowOff>0</xdr:rowOff>
    </xdr:from>
    <xdr:to>
      <xdr:col>32</xdr:col>
      <xdr:colOff>95250</xdr:colOff>
      <xdr:row>1</xdr:row>
      <xdr:rowOff>38101</xdr:rowOff>
    </xdr:to>
    <xdr:sp macro="" textlink="">
      <xdr:nvSpPr>
        <xdr:cNvPr id="1085" name="Text Box 1087"/>
        <xdr:cNvSpPr txBox="1">
          <a:spLocks noChangeArrowheads="1"/>
        </xdr:cNvSpPr>
      </xdr:nvSpPr>
      <xdr:spPr bwMode="auto">
        <a:xfrm>
          <a:off x="16659225" y="0"/>
          <a:ext cx="95250" cy="228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32</xdr:col>
      <xdr:colOff>0</xdr:colOff>
      <xdr:row>0</xdr:row>
      <xdr:rowOff>0</xdr:rowOff>
    </xdr:from>
    <xdr:to>
      <xdr:col>32</xdr:col>
      <xdr:colOff>95250</xdr:colOff>
      <xdr:row>1</xdr:row>
      <xdr:rowOff>38101</xdr:rowOff>
    </xdr:to>
    <xdr:sp macro="" textlink="">
      <xdr:nvSpPr>
        <xdr:cNvPr id="1086" name="Text Box 1088"/>
        <xdr:cNvSpPr txBox="1">
          <a:spLocks noChangeArrowheads="1"/>
        </xdr:cNvSpPr>
      </xdr:nvSpPr>
      <xdr:spPr bwMode="auto">
        <a:xfrm>
          <a:off x="16659225" y="0"/>
          <a:ext cx="95250" cy="228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32</xdr:col>
      <xdr:colOff>0</xdr:colOff>
      <xdr:row>0</xdr:row>
      <xdr:rowOff>0</xdr:rowOff>
    </xdr:from>
    <xdr:to>
      <xdr:col>32</xdr:col>
      <xdr:colOff>95250</xdr:colOff>
      <xdr:row>1</xdr:row>
      <xdr:rowOff>38101</xdr:rowOff>
    </xdr:to>
    <xdr:sp macro="" textlink="">
      <xdr:nvSpPr>
        <xdr:cNvPr id="1087" name="Text Box 1089"/>
        <xdr:cNvSpPr txBox="1">
          <a:spLocks noChangeArrowheads="1"/>
        </xdr:cNvSpPr>
      </xdr:nvSpPr>
      <xdr:spPr bwMode="auto">
        <a:xfrm>
          <a:off x="16659225" y="0"/>
          <a:ext cx="95250" cy="228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32</xdr:col>
      <xdr:colOff>0</xdr:colOff>
      <xdr:row>0</xdr:row>
      <xdr:rowOff>0</xdr:rowOff>
    </xdr:from>
    <xdr:to>
      <xdr:col>32</xdr:col>
      <xdr:colOff>95250</xdr:colOff>
      <xdr:row>1</xdr:row>
      <xdr:rowOff>38101</xdr:rowOff>
    </xdr:to>
    <xdr:sp macro="" textlink="">
      <xdr:nvSpPr>
        <xdr:cNvPr id="1088" name="Text Box 1090"/>
        <xdr:cNvSpPr txBox="1">
          <a:spLocks noChangeArrowheads="1"/>
        </xdr:cNvSpPr>
      </xdr:nvSpPr>
      <xdr:spPr bwMode="auto">
        <a:xfrm>
          <a:off x="16659225" y="0"/>
          <a:ext cx="95250" cy="228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32</xdr:col>
      <xdr:colOff>0</xdr:colOff>
      <xdr:row>0</xdr:row>
      <xdr:rowOff>0</xdr:rowOff>
    </xdr:from>
    <xdr:to>
      <xdr:col>32</xdr:col>
      <xdr:colOff>95250</xdr:colOff>
      <xdr:row>1</xdr:row>
      <xdr:rowOff>38101</xdr:rowOff>
    </xdr:to>
    <xdr:sp macro="" textlink="">
      <xdr:nvSpPr>
        <xdr:cNvPr id="1089" name="Text Box 1091"/>
        <xdr:cNvSpPr txBox="1">
          <a:spLocks noChangeArrowheads="1"/>
        </xdr:cNvSpPr>
      </xdr:nvSpPr>
      <xdr:spPr bwMode="auto">
        <a:xfrm>
          <a:off x="16659225" y="0"/>
          <a:ext cx="95250" cy="228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32</xdr:col>
      <xdr:colOff>0</xdr:colOff>
      <xdr:row>0</xdr:row>
      <xdr:rowOff>0</xdr:rowOff>
    </xdr:from>
    <xdr:to>
      <xdr:col>32</xdr:col>
      <xdr:colOff>95250</xdr:colOff>
      <xdr:row>1</xdr:row>
      <xdr:rowOff>38101</xdr:rowOff>
    </xdr:to>
    <xdr:sp macro="" textlink="">
      <xdr:nvSpPr>
        <xdr:cNvPr id="1090" name="Text Box 1092"/>
        <xdr:cNvSpPr txBox="1">
          <a:spLocks noChangeArrowheads="1"/>
        </xdr:cNvSpPr>
      </xdr:nvSpPr>
      <xdr:spPr bwMode="auto">
        <a:xfrm>
          <a:off x="16659225" y="0"/>
          <a:ext cx="95250" cy="228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32</xdr:col>
      <xdr:colOff>0</xdr:colOff>
      <xdr:row>0</xdr:row>
      <xdr:rowOff>0</xdr:rowOff>
    </xdr:from>
    <xdr:to>
      <xdr:col>32</xdr:col>
      <xdr:colOff>95250</xdr:colOff>
      <xdr:row>1</xdr:row>
      <xdr:rowOff>38101</xdr:rowOff>
    </xdr:to>
    <xdr:sp macro="" textlink="">
      <xdr:nvSpPr>
        <xdr:cNvPr id="1091" name="Text Box 1093"/>
        <xdr:cNvSpPr txBox="1">
          <a:spLocks noChangeArrowheads="1"/>
        </xdr:cNvSpPr>
      </xdr:nvSpPr>
      <xdr:spPr bwMode="auto">
        <a:xfrm>
          <a:off x="16659225" y="0"/>
          <a:ext cx="95250" cy="228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32</xdr:col>
      <xdr:colOff>0</xdr:colOff>
      <xdr:row>0</xdr:row>
      <xdr:rowOff>0</xdr:rowOff>
    </xdr:from>
    <xdr:to>
      <xdr:col>32</xdr:col>
      <xdr:colOff>95250</xdr:colOff>
      <xdr:row>1</xdr:row>
      <xdr:rowOff>38101</xdr:rowOff>
    </xdr:to>
    <xdr:sp macro="" textlink="">
      <xdr:nvSpPr>
        <xdr:cNvPr id="1092" name="Text Box 1094"/>
        <xdr:cNvSpPr txBox="1">
          <a:spLocks noChangeArrowheads="1"/>
        </xdr:cNvSpPr>
      </xdr:nvSpPr>
      <xdr:spPr bwMode="auto">
        <a:xfrm>
          <a:off x="16659225" y="0"/>
          <a:ext cx="95250" cy="228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32</xdr:col>
      <xdr:colOff>0</xdr:colOff>
      <xdr:row>0</xdr:row>
      <xdr:rowOff>0</xdr:rowOff>
    </xdr:from>
    <xdr:to>
      <xdr:col>32</xdr:col>
      <xdr:colOff>95250</xdr:colOff>
      <xdr:row>1</xdr:row>
      <xdr:rowOff>38101</xdr:rowOff>
    </xdr:to>
    <xdr:sp macro="" textlink="">
      <xdr:nvSpPr>
        <xdr:cNvPr id="1093" name="Text Box 1095"/>
        <xdr:cNvSpPr txBox="1">
          <a:spLocks noChangeArrowheads="1"/>
        </xdr:cNvSpPr>
      </xdr:nvSpPr>
      <xdr:spPr bwMode="auto">
        <a:xfrm>
          <a:off x="16659225" y="0"/>
          <a:ext cx="95250" cy="228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32</xdr:col>
      <xdr:colOff>0</xdr:colOff>
      <xdr:row>0</xdr:row>
      <xdr:rowOff>0</xdr:rowOff>
    </xdr:from>
    <xdr:to>
      <xdr:col>32</xdr:col>
      <xdr:colOff>95250</xdr:colOff>
      <xdr:row>1</xdr:row>
      <xdr:rowOff>38101</xdr:rowOff>
    </xdr:to>
    <xdr:sp macro="" textlink="">
      <xdr:nvSpPr>
        <xdr:cNvPr id="1094" name="Text Box 1096"/>
        <xdr:cNvSpPr txBox="1">
          <a:spLocks noChangeArrowheads="1"/>
        </xdr:cNvSpPr>
      </xdr:nvSpPr>
      <xdr:spPr bwMode="auto">
        <a:xfrm>
          <a:off x="16659225" y="0"/>
          <a:ext cx="95250" cy="228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32</xdr:col>
      <xdr:colOff>0</xdr:colOff>
      <xdr:row>0</xdr:row>
      <xdr:rowOff>0</xdr:rowOff>
    </xdr:from>
    <xdr:to>
      <xdr:col>32</xdr:col>
      <xdr:colOff>95250</xdr:colOff>
      <xdr:row>1</xdr:row>
      <xdr:rowOff>38101</xdr:rowOff>
    </xdr:to>
    <xdr:sp macro="" textlink="">
      <xdr:nvSpPr>
        <xdr:cNvPr id="1095" name="Text Box 1097"/>
        <xdr:cNvSpPr txBox="1">
          <a:spLocks noChangeArrowheads="1"/>
        </xdr:cNvSpPr>
      </xdr:nvSpPr>
      <xdr:spPr bwMode="auto">
        <a:xfrm>
          <a:off x="16659225" y="0"/>
          <a:ext cx="95250" cy="228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32</xdr:col>
      <xdr:colOff>0</xdr:colOff>
      <xdr:row>0</xdr:row>
      <xdr:rowOff>0</xdr:rowOff>
    </xdr:from>
    <xdr:to>
      <xdr:col>32</xdr:col>
      <xdr:colOff>95250</xdr:colOff>
      <xdr:row>1</xdr:row>
      <xdr:rowOff>38101</xdr:rowOff>
    </xdr:to>
    <xdr:sp macro="" textlink="">
      <xdr:nvSpPr>
        <xdr:cNvPr id="1096" name="Text Box 1098"/>
        <xdr:cNvSpPr txBox="1">
          <a:spLocks noChangeArrowheads="1"/>
        </xdr:cNvSpPr>
      </xdr:nvSpPr>
      <xdr:spPr bwMode="auto">
        <a:xfrm>
          <a:off x="16659225" y="0"/>
          <a:ext cx="95250" cy="228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32</xdr:col>
      <xdr:colOff>0</xdr:colOff>
      <xdr:row>0</xdr:row>
      <xdr:rowOff>0</xdr:rowOff>
    </xdr:from>
    <xdr:to>
      <xdr:col>32</xdr:col>
      <xdr:colOff>95250</xdr:colOff>
      <xdr:row>1</xdr:row>
      <xdr:rowOff>38101</xdr:rowOff>
    </xdr:to>
    <xdr:sp macro="" textlink="">
      <xdr:nvSpPr>
        <xdr:cNvPr id="1097" name="Text Box 1099"/>
        <xdr:cNvSpPr txBox="1">
          <a:spLocks noChangeArrowheads="1"/>
        </xdr:cNvSpPr>
      </xdr:nvSpPr>
      <xdr:spPr bwMode="auto">
        <a:xfrm>
          <a:off x="16659225" y="0"/>
          <a:ext cx="95250" cy="228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32</xdr:col>
      <xdr:colOff>0</xdr:colOff>
      <xdr:row>0</xdr:row>
      <xdr:rowOff>0</xdr:rowOff>
    </xdr:from>
    <xdr:to>
      <xdr:col>32</xdr:col>
      <xdr:colOff>95250</xdr:colOff>
      <xdr:row>1</xdr:row>
      <xdr:rowOff>38101</xdr:rowOff>
    </xdr:to>
    <xdr:sp macro="" textlink="">
      <xdr:nvSpPr>
        <xdr:cNvPr id="1098" name="Text Box 1100"/>
        <xdr:cNvSpPr txBox="1">
          <a:spLocks noChangeArrowheads="1"/>
        </xdr:cNvSpPr>
      </xdr:nvSpPr>
      <xdr:spPr bwMode="auto">
        <a:xfrm>
          <a:off x="16659225" y="0"/>
          <a:ext cx="95250" cy="228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32</xdr:col>
      <xdr:colOff>0</xdr:colOff>
      <xdr:row>0</xdr:row>
      <xdr:rowOff>0</xdr:rowOff>
    </xdr:from>
    <xdr:to>
      <xdr:col>32</xdr:col>
      <xdr:colOff>95250</xdr:colOff>
      <xdr:row>1</xdr:row>
      <xdr:rowOff>38101</xdr:rowOff>
    </xdr:to>
    <xdr:sp macro="" textlink="">
      <xdr:nvSpPr>
        <xdr:cNvPr id="1099" name="Text Box 1101"/>
        <xdr:cNvSpPr txBox="1">
          <a:spLocks noChangeArrowheads="1"/>
        </xdr:cNvSpPr>
      </xdr:nvSpPr>
      <xdr:spPr bwMode="auto">
        <a:xfrm>
          <a:off x="16659225" y="0"/>
          <a:ext cx="95250" cy="228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32</xdr:col>
      <xdr:colOff>0</xdr:colOff>
      <xdr:row>0</xdr:row>
      <xdr:rowOff>0</xdr:rowOff>
    </xdr:from>
    <xdr:to>
      <xdr:col>32</xdr:col>
      <xdr:colOff>95250</xdr:colOff>
      <xdr:row>1</xdr:row>
      <xdr:rowOff>38101</xdr:rowOff>
    </xdr:to>
    <xdr:sp macro="" textlink="">
      <xdr:nvSpPr>
        <xdr:cNvPr id="1100" name="Text Box 1102"/>
        <xdr:cNvSpPr txBox="1">
          <a:spLocks noChangeArrowheads="1"/>
        </xdr:cNvSpPr>
      </xdr:nvSpPr>
      <xdr:spPr bwMode="auto">
        <a:xfrm>
          <a:off x="16659225" y="0"/>
          <a:ext cx="95250" cy="228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32</xdr:col>
      <xdr:colOff>0</xdr:colOff>
      <xdr:row>0</xdr:row>
      <xdr:rowOff>0</xdr:rowOff>
    </xdr:from>
    <xdr:to>
      <xdr:col>32</xdr:col>
      <xdr:colOff>95250</xdr:colOff>
      <xdr:row>1</xdr:row>
      <xdr:rowOff>38101</xdr:rowOff>
    </xdr:to>
    <xdr:sp macro="" textlink="">
      <xdr:nvSpPr>
        <xdr:cNvPr id="1101" name="Text Box 1103"/>
        <xdr:cNvSpPr txBox="1">
          <a:spLocks noChangeArrowheads="1"/>
        </xdr:cNvSpPr>
      </xdr:nvSpPr>
      <xdr:spPr bwMode="auto">
        <a:xfrm>
          <a:off x="16659225" y="0"/>
          <a:ext cx="95250" cy="228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32</xdr:col>
      <xdr:colOff>0</xdr:colOff>
      <xdr:row>0</xdr:row>
      <xdr:rowOff>0</xdr:rowOff>
    </xdr:from>
    <xdr:to>
      <xdr:col>32</xdr:col>
      <xdr:colOff>95250</xdr:colOff>
      <xdr:row>1</xdr:row>
      <xdr:rowOff>38101</xdr:rowOff>
    </xdr:to>
    <xdr:sp macro="" textlink="">
      <xdr:nvSpPr>
        <xdr:cNvPr id="1102" name="Text Box 1104"/>
        <xdr:cNvSpPr txBox="1">
          <a:spLocks noChangeArrowheads="1"/>
        </xdr:cNvSpPr>
      </xdr:nvSpPr>
      <xdr:spPr bwMode="auto">
        <a:xfrm>
          <a:off x="16659225" y="0"/>
          <a:ext cx="95250" cy="228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32</xdr:col>
      <xdr:colOff>0</xdr:colOff>
      <xdr:row>0</xdr:row>
      <xdr:rowOff>0</xdr:rowOff>
    </xdr:from>
    <xdr:to>
      <xdr:col>32</xdr:col>
      <xdr:colOff>95250</xdr:colOff>
      <xdr:row>1</xdr:row>
      <xdr:rowOff>38101</xdr:rowOff>
    </xdr:to>
    <xdr:sp macro="" textlink="">
      <xdr:nvSpPr>
        <xdr:cNvPr id="1103" name="Text Box 1105"/>
        <xdr:cNvSpPr txBox="1">
          <a:spLocks noChangeArrowheads="1"/>
        </xdr:cNvSpPr>
      </xdr:nvSpPr>
      <xdr:spPr bwMode="auto">
        <a:xfrm>
          <a:off x="16659225" y="0"/>
          <a:ext cx="95250" cy="228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32</xdr:col>
      <xdr:colOff>0</xdr:colOff>
      <xdr:row>0</xdr:row>
      <xdr:rowOff>0</xdr:rowOff>
    </xdr:from>
    <xdr:to>
      <xdr:col>32</xdr:col>
      <xdr:colOff>95250</xdr:colOff>
      <xdr:row>1</xdr:row>
      <xdr:rowOff>38101</xdr:rowOff>
    </xdr:to>
    <xdr:sp macro="" textlink="">
      <xdr:nvSpPr>
        <xdr:cNvPr id="1104" name="Text Box 1106"/>
        <xdr:cNvSpPr txBox="1">
          <a:spLocks noChangeArrowheads="1"/>
        </xdr:cNvSpPr>
      </xdr:nvSpPr>
      <xdr:spPr bwMode="auto">
        <a:xfrm>
          <a:off x="16659225" y="0"/>
          <a:ext cx="95250" cy="228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32</xdr:col>
      <xdr:colOff>0</xdr:colOff>
      <xdr:row>0</xdr:row>
      <xdr:rowOff>0</xdr:rowOff>
    </xdr:from>
    <xdr:to>
      <xdr:col>32</xdr:col>
      <xdr:colOff>95250</xdr:colOff>
      <xdr:row>1</xdr:row>
      <xdr:rowOff>38101</xdr:rowOff>
    </xdr:to>
    <xdr:sp macro="" textlink="">
      <xdr:nvSpPr>
        <xdr:cNvPr id="1105" name="Text Box 1107"/>
        <xdr:cNvSpPr txBox="1">
          <a:spLocks noChangeArrowheads="1"/>
        </xdr:cNvSpPr>
      </xdr:nvSpPr>
      <xdr:spPr bwMode="auto">
        <a:xfrm>
          <a:off x="16659225" y="0"/>
          <a:ext cx="95250" cy="228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32</xdr:col>
      <xdr:colOff>0</xdr:colOff>
      <xdr:row>0</xdr:row>
      <xdr:rowOff>0</xdr:rowOff>
    </xdr:from>
    <xdr:to>
      <xdr:col>32</xdr:col>
      <xdr:colOff>95250</xdr:colOff>
      <xdr:row>1</xdr:row>
      <xdr:rowOff>38101</xdr:rowOff>
    </xdr:to>
    <xdr:sp macro="" textlink="">
      <xdr:nvSpPr>
        <xdr:cNvPr id="1106" name="Text Box 1108"/>
        <xdr:cNvSpPr txBox="1">
          <a:spLocks noChangeArrowheads="1"/>
        </xdr:cNvSpPr>
      </xdr:nvSpPr>
      <xdr:spPr bwMode="auto">
        <a:xfrm>
          <a:off x="16659225" y="0"/>
          <a:ext cx="95250" cy="228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32</xdr:col>
      <xdr:colOff>0</xdr:colOff>
      <xdr:row>0</xdr:row>
      <xdr:rowOff>0</xdr:rowOff>
    </xdr:from>
    <xdr:to>
      <xdr:col>32</xdr:col>
      <xdr:colOff>95250</xdr:colOff>
      <xdr:row>1</xdr:row>
      <xdr:rowOff>38101</xdr:rowOff>
    </xdr:to>
    <xdr:sp macro="" textlink="">
      <xdr:nvSpPr>
        <xdr:cNvPr id="1107" name="Text Box 1109"/>
        <xdr:cNvSpPr txBox="1">
          <a:spLocks noChangeArrowheads="1"/>
        </xdr:cNvSpPr>
      </xdr:nvSpPr>
      <xdr:spPr bwMode="auto">
        <a:xfrm>
          <a:off x="16659225" y="0"/>
          <a:ext cx="95250" cy="228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32</xdr:col>
      <xdr:colOff>0</xdr:colOff>
      <xdr:row>0</xdr:row>
      <xdr:rowOff>0</xdr:rowOff>
    </xdr:from>
    <xdr:to>
      <xdr:col>32</xdr:col>
      <xdr:colOff>95250</xdr:colOff>
      <xdr:row>1</xdr:row>
      <xdr:rowOff>38101</xdr:rowOff>
    </xdr:to>
    <xdr:sp macro="" textlink="">
      <xdr:nvSpPr>
        <xdr:cNvPr id="1108" name="Text Box 1110"/>
        <xdr:cNvSpPr txBox="1">
          <a:spLocks noChangeArrowheads="1"/>
        </xdr:cNvSpPr>
      </xdr:nvSpPr>
      <xdr:spPr bwMode="auto">
        <a:xfrm>
          <a:off x="16659225" y="0"/>
          <a:ext cx="95250" cy="228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32</xdr:col>
      <xdr:colOff>0</xdr:colOff>
      <xdr:row>0</xdr:row>
      <xdr:rowOff>0</xdr:rowOff>
    </xdr:from>
    <xdr:to>
      <xdr:col>32</xdr:col>
      <xdr:colOff>95250</xdr:colOff>
      <xdr:row>1</xdr:row>
      <xdr:rowOff>38101</xdr:rowOff>
    </xdr:to>
    <xdr:sp macro="" textlink="">
      <xdr:nvSpPr>
        <xdr:cNvPr id="1109" name="Text Box 1111"/>
        <xdr:cNvSpPr txBox="1">
          <a:spLocks noChangeArrowheads="1"/>
        </xdr:cNvSpPr>
      </xdr:nvSpPr>
      <xdr:spPr bwMode="auto">
        <a:xfrm>
          <a:off x="16659225" y="0"/>
          <a:ext cx="95250" cy="228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32</xdr:col>
      <xdr:colOff>0</xdr:colOff>
      <xdr:row>0</xdr:row>
      <xdr:rowOff>0</xdr:rowOff>
    </xdr:from>
    <xdr:to>
      <xdr:col>32</xdr:col>
      <xdr:colOff>95250</xdr:colOff>
      <xdr:row>1</xdr:row>
      <xdr:rowOff>38101</xdr:rowOff>
    </xdr:to>
    <xdr:sp macro="" textlink="">
      <xdr:nvSpPr>
        <xdr:cNvPr id="1110" name="Text Box 1112"/>
        <xdr:cNvSpPr txBox="1">
          <a:spLocks noChangeArrowheads="1"/>
        </xdr:cNvSpPr>
      </xdr:nvSpPr>
      <xdr:spPr bwMode="auto">
        <a:xfrm>
          <a:off x="16659225" y="0"/>
          <a:ext cx="95250" cy="228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32</xdr:col>
      <xdr:colOff>0</xdr:colOff>
      <xdr:row>0</xdr:row>
      <xdr:rowOff>0</xdr:rowOff>
    </xdr:from>
    <xdr:to>
      <xdr:col>32</xdr:col>
      <xdr:colOff>95250</xdr:colOff>
      <xdr:row>1</xdr:row>
      <xdr:rowOff>38101</xdr:rowOff>
    </xdr:to>
    <xdr:sp macro="" textlink="">
      <xdr:nvSpPr>
        <xdr:cNvPr id="1111" name="Text Box 1113"/>
        <xdr:cNvSpPr txBox="1">
          <a:spLocks noChangeArrowheads="1"/>
        </xdr:cNvSpPr>
      </xdr:nvSpPr>
      <xdr:spPr bwMode="auto">
        <a:xfrm>
          <a:off x="16659225" y="0"/>
          <a:ext cx="95250" cy="228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32</xdr:col>
      <xdr:colOff>0</xdr:colOff>
      <xdr:row>0</xdr:row>
      <xdr:rowOff>0</xdr:rowOff>
    </xdr:from>
    <xdr:to>
      <xdr:col>32</xdr:col>
      <xdr:colOff>95250</xdr:colOff>
      <xdr:row>1</xdr:row>
      <xdr:rowOff>38101</xdr:rowOff>
    </xdr:to>
    <xdr:sp macro="" textlink="">
      <xdr:nvSpPr>
        <xdr:cNvPr id="1112" name="Text Box 1114"/>
        <xdr:cNvSpPr txBox="1">
          <a:spLocks noChangeArrowheads="1"/>
        </xdr:cNvSpPr>
      </xdr:nvSpPr>
      <xdr:spPr bwMode="auto">
        <a:xfrm>
          <a:off x="16659225" y="0"/>
          <a:ext cx="95250" cy="228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32</xdr:col>
      <xdr:colOff>0</xdr:colOff>
      <xdr:row>0</xdr:row>
      <xdr:rowOff>0</xdr:rowOff>
    </xdr:from>
    <xdr:to>
      <xdr:col>32</xdr:col>
      <xdr:colOff>95250</xdr:colOff>
      <xdr:row>1</xdr:row>
      <xdr:rowOff>38101</xdr:rowOff>
    </xdr:to>
    <xdr:sp macro="" textlink="">
      <xdr:nvSpPr>
        <xdr:cNvPr id="1113" name="Text Box 1115"/>
        <xdr:cNvSpPr txBox="1">
          <a:spLocks noChangeArrowheads="1"/>
        </xdr:cNvSpPr>
      </xdr:nvSpPr>
      <xdr:spPr bwMode="auto">
        <a:xfrm>
          <a:off x="16659225" y="0"/>
          <a:ext cx="95250" cy="228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32</xdr:col>
      <xdr:colOff>0</xdr:colOff>
      <xdr:row>0</xdr:row>
      <xdr:rowOff>0</xdr:rowOff>
    </xdr:from>
    <xdr:to>
      <xdr:col>32</xdr:col>
      <xdr:colOff>95250</xdr:colOff>
      <xdr:row>1</xdr:row>
      <xdr:rowOff>38101</xdr:rowOff>
    </xdr:to>
    <xdr:sp macro="" textlink="">
      <xdr:nvSpPr>
        <xdr:cNvPr id="1114" name="Text Box 1116"/>
        <xdr:cNvSpPr txBox="1">
          <a:spLocks noChangeArrowheads="1"/>
        </xdr:cNvSpPr>
      </xdr:nvSpPr>
      <xdr:spPr bwMode="auto">
        <a:xfrm>
          <a:off x="16659225" y="0"/>
          <a:ext cx="95250" cy="228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32</xdr:col>
      <xdr:colOff>0</xdr:colOff>
      <xdr:row>0</xdr:row>
      <xdr:rowOff>0</xdr:rowOff>
    </xdr:from>
    <xdr:to>
      <xdr:col>32</xdr:col>
      <xdr:colOff>95250</xdr:colOff>
      <xdr:row>1</xdr:row>
      <xdr:rowOff>38101</xdr:rowOff>
    </xdr:to>
    <xdr:sp macro="" textlink="">
      <xdr:nvSpPr>
        <xdr:cNvPr id="1115" name="Text Box 1117"/>
        <xdr:cNvSpPr txBox="1">
          <a:spLocks noChangeArrowheads="1"/>
        </xdr:cNvSpPr>
      </xdr:nvSpPr>
      <xdr:spPr bwMode="auto">
        <a:xfrm>
          <a:off x="16659225" y="0"/>
          <a:ext cx="95250" cy="228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32</xdr:col>
      <xdr:colOff>0</xdr:colOff>
      <xdr:row>0</xdr:row>
      <xdr:rowOff>0</xdr:rowOff>
    </xdr:from>
    <xdr:to>
      <xdr:col>32</xdr:col>
      <xdr:colOff>95250</xdr:colOff>
      <xdr:row>1</xdr:row>
      <xdr:rowOff>38101</xdr:rowOff>
    </xdr:to>
    <xdr:sp macro="" textlink="">
      <xdr:nvSpPr>
        <xdr:cNvPr id="1116" name="Text Box 1118"/>
        <xdr:cNvSpPr txBox="1">
          <a:spLocks noChangeArrowheads="1"/>
        </xdr:cNvSpPr>
      </xdr:nvSpPr>
      <xdr:spPr bwMode="auto">
        <a:xfrm>
          <a:off x="16659225" y="0"/>
          <a:ext cx="95250" cy="228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32</xdr:col>
      <xdr:colOff>0</xdr:colOff>
      <xdr:row>0</xdr:row>
      <xdr:rowOff>0</xdr:rowOff>
    </xdr:from>
    <xdr:to>
      <xdr:col>32</xdr:col>
      <xdr:colOff>95250</xdr:colOff>
      <xdr:row>1</xdr:row>
      <xdr:rowOff>38101</xdr:rowOff>
    </xdr:to>
    <xdr:sp macro="" textlink="">
      <xdr:nvSpPr>
        <xdr:cNvPr id="1117" name="Text Box 1119"/>
        <xdr:cNvSpPr txBox="1">
          <a:spLocks noChangeArrowheads="1"/>
        </xdr:cNvSpPr>
      </xdr:nvSpPr>
      <xdr:spPr bwMode="auto">
        <a:xfrm>
          <a:off x="16659225" y="0"/>
          <a:ext cx="95250" cy="228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32</xdr:col>
      <xdr:colOff>0</xdr:colOff>
      <xdr:row>0</xdr:row>
      <xdr:rowOff>0</xdr:rowOff>
    </xdr:from>
    <xdr:to>
      <xdr:col>32</xdr:col>
      <xdr:colOff>95250</xdr:colOff>
      <xdr:row>1</xdr:row>
      <xdr:rowOff>38101</xdr:rowOff>
    </xdr:to>
    <xdr:sp macro="" textlink="">
      <xdr:nvSpPr>
        <xdr:cNvPr id="1118" name="Text Box 1120"/>
        <xdr:cNvSpPr txBox="1">
          <a:spLocks noChangeArrowheads="1"/>
        </xdr:cNvSpPr>
      </xdr:nvSpPr>
      <xdr:spPr bwMode="auto">
        <a:xfrm>
          <a:off x="16659225" y="0"/>
          <a:ext cx="95250" cy="228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32</xdr:col>
      <xdr:colOff>0</xdr:colOff>
      <xdr:row>0</xdr:row>
      <xdr:rowOff>0</xdr:rowOff>
    </xdr:from>
    <xdr:to>
      <xdr:col>32</xdr:col>
      <xdr:colOff>95250</xdr:colOff>
      <xdr:row>1</xdr:row>
      <xdr:rowOff>38101</xdr:rowOff>
    </xdr:to>
    <xdr:sp macro="" textlink="">
      <xdr:nvSpPr>
        <xdr:cNvPr id="1119" name="Text Box 1121"/>
        <xdr:cNvSpPr txBox="1">
          <a:spLocks noChangeArrowheads="1"/>
        </xdr:cNvSpPr>
      </xdr:nvSpPr>
      <xdr:spPr bwMode="auto">
        <a:xfrm>
          <a:off x="16659225" y="0"/>
          <a:ext cx="95250" cy="228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32</xdr:col>
      <xdr:colOff>0</xdr:colOff>
      <xdr:row>0</xdr:row>
      <xdr:rowOff>0</xdr:rowOff>
    </xdr:from>
    <xdr:to>
      <xdr:col>32</xdr:col>
      <xdr:colOff>95250</xdr:colOff>
      <xdr:row>1</xdr:row>
      <xdr:rowOff>38101</xdr:rowOff>
    </xdr:to>
    <xdr:sp macro="" textlink="">
      <xdr:nvSpPr>
        <xdr:cNvPr id="1120" name="Text Box 1122"/>
        <xdr:cNvSpPr txBox="1">
          <a:spLocks noChangeArrowheads="1"/>
        </xdr:cNvSpPr>
      </xdr:nvSpPr>
      <xdr:spPr bwMode="auto">
        <a:xfrm>
          <a:off x="16659225" y="0"/>
          <a:ext cx="95250" cy="228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32</xdr:col>
      <xdr:colOff>0</xdr:colOff>
      <xdr:row>0</xdr:row>
      <xdr:rowOff>0</xdr:rowOff>
    </xdr:from>
    <xdr:to>
      <xdr:col>32</xdr:col>
      <xdr:colOff>95250</xdr:colOff>
      <xdr:row>1</xdr:row>
      <xdr:rowOff>38101</xdr:rowOff>
    </xdr:to>
    <xdr:sp macro="" textlink="">
      <xdr:nvSpPr>
        <xdr:cNvPr id="1121" name="Text Box 1123"/>
        <xdr:cNvSpPr txBox="1">
          <a:spLocks noChangeArrowheads="1"/>
        </xdr:cNvSpPr>
      </xdr:nvSpPr>
      <xdr:spPr bwMode="auto">
        <a:xfrm>
          <a:off x="16659225" y="0"/>
          <a:ext cx="95250" cy="228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32</xdr:col>
      <xdr:colOff>0</xdr:colOff>
      <xdr:row>0</xdr:row>
      <xdr:rowOff>0</xdr:rowOff>
    </xdr:from>
    <xdr:to>
      <xdr:col>32</xdr:col>
      <xdr:colOff>95250</xdr:colOff>
      <xdr:row>1</xdr:row>
      <xdr:rowOff>38101</xdr:rowOff>
    </xdr:to>
    <xdr:sp macro="" textlink="">
      <xdr:nvSpPr>
        <xdr:cNvPr id="1122" name="Text Box 1124"/>
        <xdr:cNvSpPr txBox="1">
          <a:spLocks noChangeArrowheads="1"/>
        </xdr:cNvSpPr>
      </xdr:nvSpPr>
      <xdr:spPr bwMode="auto">
        <a:xfrm>
          <a:off x="16659225" y="0"/>
          <a:ext cx="95250" cy="228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32</xdr:col>
      <xdr:colOff>0</xdr:colOff>
      <xdr:row>0</xdr:row>
      <xdr:rowOff>0</xdr:rowOff>
    </xdr:from>
    <xdr:to>
      <xdr:col>32</xdr:col>
      <xdr:colOff>95250</xdr:colOff>
      <xdr:row>1</xdr:row>
      <xdr:rowOff>38101</xdr:rowOff>
    </xdr:to>
    <xdr:sp macro="" textlink="">
      <xdr:nvSpPr>
        <xdr:cNvPr id="1123" name="Text Box 1125"/>
        <xdr:cNvSpPr txBox="1">
          <a:spLocks noChangeArrowheads="1"/>
        </xdr:cNvSpPr>
      </xdr:nvSpPr>
      <xdr:spPr bwMode="auto">
        <a:xfrm>
          <a:off x="16659225" y="0"/>
          <a:ext cx="95250" cy="228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32</xdr:col>
      <xdr:colOff>0</xdr:colOff>
      <xdr:row>0</xdr:row>
      <xdr:rowOff>0</xdr:rowOff>
    </xdr:from>
    <xdr:to>
      <xdr:col>32</xdr:col>
      <xdr:colOff>95250</xdr:colOff>
      <xdr:row>1</xdr:row>
      <xdr:rowOff>38101</xdr:rowOff>
    </xdr:to>
    <xdr:sp macro="" textlink="">
      <xdr:nvSpPr>
        <xdr:cNvPr id="1124" name="Text Box 1126"/>
        <xdr:cNvSpPr txBox="1">
          <a:spLocks noChangeArrowheads="1"/>
        </xdr:cNvSpPr>
      </xdr:nvSpPr>
      <xdr:spPr bwMode="auto">
        <a:xfrm>
          <a:off x="16659225" y="0"/>
          <a:ext cx="95250" cy="228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32</xdr:col>
      <xdr:colOff>0</xdr:colOff>
      <xdr:row>0</xdr:row>
      <xdr:rowOff>0</xdr:rowOff>
    </xdr:from>
    <xdr:to>
      <xdr:col>32</xdr:col>
      <xdr:colOff>95250</xdr:colOff>
      <xdr:row>1</xdr:row>
      <xdr:rowOff>38101</xdr:rowOff>
    </xdr:to>
    <xdr:sp macro="" textlink="">
      <xdr:nvSpPr>
        <xdr:cNvPr id="1125" name="Text Box 1127"/>
        <xdr:cNvSpPr txBox="1">
          <a:spLocks noChangeArrowheads="1"/>
        </xdr:cNvSpPr>
      </xdr:nvSpPr>
      <xdr:spPr bwMode="auto">
        <a:xfrm>
          <a:off x="16659225" y="0"/>
          <a:ext cx="95250" cy="228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32</xdr:col>
      <xdr:colOff>0</xdr:colOff>
      <xdr:row>0</xdr:row>
      <xdr:rowOff>0</xdr:rowOff>
    </xdr:from>
    <xdr:to>
      <xdr:col>32</xdr:col>
      <xdr:colOff>95250</xdr:colOff>
      <xdr:row>1</xdr:row>
      <xdr:rowOff>38101</xdr:rowOff>
    </xdr:to>
    <xdr:sp macro="" textlink="">
      <xdr:nvSpPr>
        <xdr:cNvPr id="1126" name="Text Box 1128"/>
        <xdr:cNvSpPr txBox="1">
          <a:spLocks noChangeArrowheads="1"/>
        </xdr:cNvSpPr>
      </xdr:nvSpPr>
      <xdr:spPr bwMode="auto">
        <a:xfrm>
          <a:off x="16659225" y="0"/>
          <a:ext cx="95250" cy="228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32</xdr:col>
      <xdr:colOff>0</xdr:colOff>
      <xdr:row>0</xdr:row>
      <xdr:rowOff>0</xdr:rowOff>
    </xdr:from>
    <xdr:to>
      <xdr:col>32</xdr:col>
      <xdr:colOff>95250</xdr:colOff>
      <xdr:row>1</xdr:row>
      <xdr:rowOff>38101</xdr:rowOff>
    </xdr:to>
    <xdr:sp macro="" textlink="">
      <xdr:nvSpPr>
        <xdr:cNvPr id="1127" name="Text Box 1129"/>
        <xdr:cNvSpPr txBox="1">
          <a:spLocks noChangeArrowheads="1"/>
        </xdr:cNvSpPr>
      </xdr:nvSpPr>
      <xdr:spPr bwMode="auto">
        <a:xfrm>
          <a:off x="16659225" y="0"/>
          <a:ext cx="95250" cy="228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32</xdr:col>
      <xdr:colOff>0</xdr:colOff>
      <xdr:row>0</xdr:row>
      <xdr:rowOff>0</xdr:rowOff>
    </xdr:from>
    <xdr:to>
      <xdr:col>32</xdr:col>
      <xdr:colOff>95250</xdr:colOff>
      <xdr:row>1</xdr:row>
      <xdr:rowOff>38101</xdr:rowOff>
    </xdr:to>
    <xdr:sp macro="" textlink="">
      <xdr:nvSpPr>
        <xdr:cNvPr id="1128" name="Text Box 1130"/>
        <xdr:cNvSpPr txBox="1">
          <a:spLocks noChangeArrowheads="1"/>
        </xdr:cNvSpPr>
      </xdr:nvSpPr>
      <xdr:spPr bwMode="auto">
        <a:xfrm>
          <a:off x="16659225" y="0"/>
          <a:ext cx="95250" cy="228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32</xdr:col>
      <xdr:colOff>0</xdr:colOff>
      <xdr:row>0</xdr:row>
      <xdr:rowOff>0</xdr:rowOff>
    </xdr:from>
    <xdr:to>
      <xdr:col>32</xdr:col>
      <xdr:colOff>95250</xdr:colOff>
      <xdr:row>1</xdr:row>
      <xdr:rowOff>38101</xdr:rowOff>
    </xdr:to>
    <xdr:sp macro="" textlink="">
      <xdr:nvSpPr>
        <xdr:cNvPr id="1129" name="Text Box 1131"/>
        <xdr:cNvSpPr txBox="1">
          <a:spLocks noChangeArrowheads="1"/>
        </xdr:cNvSpPr>
      </xdr:nvSpPr>
      <xdr:spPr bwMode="auto">
        <a:xfrm>
          <a:off x="16659225" y="0"/>
          <a:ext cx="95250" cy="228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32</xdr:col>
      <xdr:colOff>0</xdr:colOff>
      <xdr:row>0</xdr:row>
      <xdr:rowOff>0</xdr:rowOff>
    </xdr:from>
    <xdr:to>
      <xdr:col>32</xdr:col>
      <xdr:colOff>95250</xdr:colOff>
      <xdr:row>1</xdr:row>
      <xdr:rowOff>38101</xdr:rowOff>
    </xdr:to>
    <xdr:sp macro="" textlink="">
      <xdr:nvSpPr>
        <xdr:cNvPr id="1130" name="Text Box 1132"/>
        <xdr:cNvSpPr txBox="1">
          <a:spLocks noChangeArrowheads="1"/>
        </xdr:cNvSpPr>
      </xdr:nvSpPr>
      <xdr:spPr bwMode="auto">
        <a:xfrm>
          <a:off x="16659225" y="0"/>
          <a:ext cx="95250" cy="228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32</xdr:col>
      <xdr:colOff>0</xdr:colOff>
      <xdr:row>0</xdr:row>
      <xdr:rowOff>0</xdr:rowOff>
    </xdr:from>
    <xdr:to>
      <xdr:col>32</xdr:col>
      <xdr:colOff>95250</xdr:colOff>
      <xdr:row>1</xdr:row>
      <xdr:rowOff>38101</xdr:rowOff>
    </xdr:to>
    <xdr:sp macro="" textlink="">
      <xdr:nvSpPr>
        <xdr:cNvPr id="1131" name="Text Box 1133"/>
        <xdr:cNvSpPr txBox="1">
          <a:spLocks noChangeArrowheads="1"/>
        </xdr:cNvSpPr>
      </xdr:nvSpPr>
      <xdr:spPr bwMode="auto">
        <a:xfrm>
          <a:off x="16659225" y="0"/>
          <a:ext cx="95250" cy="228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32</xdr:col>
      <xdr:colOff>0</xdr:colOff>
      <xdr:row>0</xdr:row>
      <xdr:rowOff>0</xdr:rowOff>
    </xdr:from>
    <xdr:to>
      <xdr:col>32</xdr:col>
      <xdr:colOff>95250</xdr:colOff>
      <xdr:row>1</xdr:row>
      <xdr:rowOff>38101</xdr:rowOff>
    </xdr:to>
    <xdr:sp macro="" textlink="">
      <xdr:nvSpPr>
        <xdr:cNvPr id="1132" name="Text Box 1134"/>
        <xdr:cNvSpPr txBox="1">
          <a:spLocks noChangeArrowheads="1"/>
        </xdr:cNvSpPr>
      </xdr:nvSpPr>
      <xdr:spPr bwMode="auto">
        <a:xfrm>
          <a:off x="16659225" y="0"/>
          <a:ext cx="95250" cy="228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32</xdr:col>
      <xdr:colOff>0</xdr:colOff>
      <xdr:row>0</xdr:row>
      <xdr:rowOff>0</xdr:rowOff>
    </xdr:from>
    <xdr:to>
      <xdr:col>32</xdr:col>
      <xdr:colOff>95250</xdr:colOff>
      <xdr:row>1</xdr:row>
      <xdr:rowOff>38101</xdr:rowOff>
    </xdr:to>
    <xdr:sp macro="" textlink="">
      <xdr:nvSpPr>
        <xdr:cNvPr id="1133" name="Text Box 1135"/>
        <xdr:cNvSpPr txBox="1">
          <a:spLocks noChangeArrowheads="1"/>
        </xdr:cNvSpPr>
      </xdr:nvSpPr>
      <xdr:spPr bwMode="auto">
        <a:xfrm>
          <a:off x="16659225" y="0"/>
          <a:ext cx="95250" cy="228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32</xdr:col>
      <xdr:colOff>0</xdr:colOff>
      <xdr:row>0</xdr:row>
      <xdr:rowOff>0</xdr:rowOff>
    </xdr:from>
    <xdr:to>
      <xdr:col>32</xdr:col>
      <xdr:colOff>95250</xdr:colOff>
      <xdr:row>1</xdr:row>
      <xdr:rowOff>38101</xdr:rowOff>
    </xdr:to>
    <xdr:sp macro="" textlink="">
      <xdr:nvSpPr>
        <xdr:cNvPr id="1134" name="Text Box 1136"/>
        <xdr:cNvSpPr txBox="1">
          <a:spLocks noChangeArrowheads="1"/>
        </xdr:cNvSpPr>
      </xdr:nvSpPr>
      <xdr:spPr bwMode="auto">
        <a:xfrm>
          <a:off x="16659225" y="0"/>
          <a:ext cx="95250" cy="228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32</xdr:col>
      <xdr:colOff>0</xdr:colOff>
      <xdr:row>0</xdr:row>
      <xdr:rowOff>0</xdr:rowOff>
    </xdr:from>
    <xdr:to>
      <xdr:col>32</xdr:col>
      <xdr:colOff>95250</xdr:colOff>
      <xdr:row>1</xdr:row>
      <xdr:rowOff>38101</xdr:rowOff>
    </xdr:to>
    <xdr:sp macro="" textlink="">
      <xdr:nvSpPr>
        <xdr:cNvPr id="1135" name="Text Box 1137"/>
        <xdr:cNvSpPr txBox="1">
          <a:spLocks noChangeArrowheads="1"/>
        </xdr:cNvSpPr>
      </xdr:nvSpPr>
      <xdr:spPr bwMode="auto">
        <a:xfrm>
          <a:off x="16659225" y="0"/>
          <a:ext cx="95250" cy="228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32</xdr:col>
      <xdr:colOff>0</xdr:colOff>
      <xdr:row>0</xdr:row>
      <xdr:rowOff>0</xdr:rowOff>
    </xdr:from>
    <xdr:to>
      <xdr:col>32</xdr:col>
      <xdr:colOff>95250</xdr:colOff>
      <xdr:row>1</xdr:row>
      <xdr:rowOff>38101</xdr:rowOff>
    </xdr:to>
    <xdr:sp macro="" textlink="">
      <xdr:nvSpPr>
        <xdr:cNvPr id="1136" name="Text Box 1138"/>
        <xdr:cNvSpPr txBox="1">
          <a:spLocks noChangeArrowheads="1"/>
        </xdr:cNvSpPr>
      </xdr:nvSpPr>
      <xdr:spPr bwMode="auto">
        <a:xfrm>
          <a:off x="16659225" y="0"/>
          <a:ext cx="95250" cy="228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32</xdr:col>
      <xdr:colOff>0</xdr:colOff>
      <xdr:row>0</xdr:row>
      <xdr:rowOff>0</xdr:rowOff>
    </xdr:from>
    <xdr:to>
      <xdr:col>32</xdr:col>
      <xdr:colOff>95250</xdr:colOff>
      <xdr:row>1</xdr:row>
      <xdr:rowOff>38101</xdr:rowOff>
    </xdr:to>
    <xdr:sp macro="" textlink="">
      <xdr:nvSpPr>
        <xdr:cNvPr id="1137" name="Text Box 1139"/>
        <xdr:cNvSpPr txBox="1">
          <a:spLocks noChangeArrowheads="1"/>
        </xdr:cNvSpPr>
      </xdr:nvSpPr>
      <xdr:spPr bwMode="auto">
        <a:xfrm>
          <a:off x="16659225" y="0"/>
          <a:ext cx="95250" cy="228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32</xdr:col>
      <xdr:colOff>0</xdr:colOff>
      <xdr:row>0</xdr:row>
      <xdr:rowOff>0</xdr:rowOff>
    </xdr:from>
    <xdr:to>
      <xdr:col>32</xdr:col>
      <xdr:colOff>95250</xdr:colOff>
      <xdr:row>1</xdr:row>
      <xdr:rowOff>38101</xdr:rowOff>
    </xdr:to>
    <xdr:sp macro="" textlink="">
      <xdr:nvSpPr>
        <xdr:cNvPr id="1138" name="Text Box 1140"/>
        <xdr:cNvSpPr txBox="1">
          <a:spLocks noChangeArrowheads="1"/>
        </xdr:cNvSpPr>
      </xdr:nvSpPr>
      <xdr:spPr bwMode="auto">
        <a:xfrm>
          <a:off x="16659225" y="0"/>
          <a:ext cx="95250" cy="228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32</xdr:col>
      <xdr:colOff>0</xdr:colOff>
      <xdr:row>0</xdr:row>
      <xdr:rowOff>0</xdr:rowOff>
    </xdr:from>
    <xdr:to>
      <xdr:col>32</xdr:col>
      <xdr:colOff>95250</xdr:colOff>
      <xdr:row>1</xdr:row>
      <xdr:rowOff>38101</xdr:rowOff>
    </xdr:to>
    <xdr:sp macro="" textlink="">
      <xdr:nvSpPr>
        <xdr:cNvPr id="1139" name="Text Box 1141"/>
        <xdr:cNvSpPr txBox="1">
          <a:spLocks noChangeArrowheads="1"/>
        </xdr:cNvSpPr>
      </xdr:nvSpPr>
      <xdr:spPr bwMode="auto">
        <a:xfrm>
          <a:off x="16659225" y="0"/>
          <a:ext cx="95250" cy="228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32</xdr:col>
      <xdr:colOff>0</xdr:colOff>
      <xdr:row>0</xdr:row>
      <xdr:rowOff>0</xdr:rowOff>
    </xdr:from>
    <xdr:to>
      <xdr:col>32</xdr:col>
      <xdr:colOff>95250</xdr:colOff>
      <xdr:row>1</xdr:row>
      <xdr:rowOff>38101</xdr:rowOff>
    </xdr:to>
    <xdr:sp macro="" textlink="">
      <xdr:nvSpPr>
        <xdr:cNvPr id="1140" name="Text Box 1142"/>
        <xdr:cNvSpPr txBox="1">
          <a:spLocks noChangeArrowheads="1"/>
        </xdr:cNvSpPr>
      </xdr:nvSpPr>
      <xdr:spPr bwMode="auto">
        <a:xfrm>
          <a:off x="16659225" y="0"/>
          <a:ext cx="95250" cy="228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32</xdr:col>
      <xdr:colOff>0</xdr:colOff>
      <xdr:row>0</xdr:row>
      <xdr:rowOff>0</xdr:rowOff>
    </xdr:from>
    <xdr:to>
      <xdr:col>32</xdr:col>
      <xdr:colOff>95250</xdr:colOff>
      <xdr:row>1</xdr:row>
      <xdr:rowOff>38101</xdr:rowOff>
    </xdr:to>
    <xdr:sp macro="" textlink="">
      <xdr:nvSpPr>
        <xdr:cNvPr id="1141" name="Text Box 1143"/>
        <xdr:cNvSpPr txBox="1">
          <a:spLocks noChangeArrowheads="1"/>
        </xdr:cNvSpPr>
      </xdr:nvSpPr>
      <xdr:spPr bwMode="auto">
        <a:xfrm>
          <a:off x="16659225" y="0"/>
          <a:ext cx="95250" cy="228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32</xdr:col>
      <xdr:colOff>0</xdr:colOff>
      <xdr:row>0</xdr:row>
      <xdr:rowOff>0</xdr:rowOff>
    </xdr:from>
    <xdr:to>
      <xdr:col>32</xdr:col>
      <xdr:colOff>95250</xdr:colOff>
      <xdr:row>1</xdr:row>
      <xdr:rowOff>38101</xdr:rowOff>
    </xdr:to>
    <xdr:sp macro="" textlink="">
      <xdr:nvSpPr>
        <xdr:cNvPr id="1142" name="Text Box 1144"/>
        <xdr:cNvSpPr txBox="1">
          <a:spLocks noChangeArrowheads="1"/>
        </xdr:cNvSpPr>
      </xdr:nvSpPr>
      <xdr:spPr bwMode="auto">
        <a:xfrm>
          <a:off x="16659225" y="0"/>
          <a:ext cx="95250" cy="228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32</xdr:col>
      <xdr:colOff>0</xdr:colOff>
      <xdr:row>0</xdr:row>
      <xdr:rowOff>0</xdr:rowOff>
    </xdr:from>
    <xdr:to>
      <xdr:col>32</xdr:col>
      <xdr:colOff>95250</xdr:colOff>
      <xdr:row>1</xdr:row>
      <xdr:rowOff>38101</xdr:rowOff>
    </xdr:to>
    <xdr:sp macro="" textlink="">
      <xdr:nvSpPr>
        <xdr:cNvPr id="1143" name="Text Box 1145"/>
        <xdr:cNvSpPr txBox="1">
          <a:spLocks noChangeArrowheads="1"/>
        </xdr:cNvSpPr>
      </xdr:nvSpPr>
      <xdr:spPr bwMode="auto">
        <a:xfrm>
          <a:off x="16659225" y="0"/>
          <a:ext cx="95250" cy="228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32</xdr:col>
      <xdr:colOff>0</xdr:colOff>
      <xdr:row>0</xdr:row>
      <xdr:rowOff>0</xdr:rowOff>
    </xdr:from>
    <xdr:to>
      <xdr:col>32</xdr:col>
      <xdr:colOff>95250</xdr:colOff>
      <xdr:row>1</xdr:row>
      <xdr:rowOff>38101</xdr:rowOff>
    </xdr:to>
    <xdr:sp macro="" textlink="">
      <xdr:nvSpPr>
        <xdr:cNvPr id="1144" name="Text Box 1146"/>
        <xdr:cNvSpPr txBox="1">
          <a:spLocks noChangeArrowheads="1"/>
        </xdr:cNvSpPr>
      </xdr:nvSpPr>
      <xdr:spPr bwMode="auto">
        <a:xfrm>
          <a:off x="16659225" y="0"/>
          <a:ext cx="95250" cy="228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32</xdr:col>
      <xdr:colOff>0</xdr:colOff>
      <xdr:row>0</xdr:row>
      <xdr:rowOff>0</xdr:rowOff>
    </xdr:from>
    <xdr:to>
      <xdr:col>32</xdr:col>
      <xdr:colOff>95250</xdr:colOff>
      <xdr:row>1</xdr:row>
      <xdr:rowOff>38101</xdr:rowOff>
    </xdr:to>
    <xdr:sp macro="" textlink="">
      <xdr:nvSpPr>
        <xdr:cNvPr id="1145" name="Text Box 1147"/>
        <xdr:cNvSpPr txBox="1">
          <a:spLocks noChangeArrowheads="1"/>
        </xdr:cNvSpPr>
      </xdr:nvSpPr>
      <xdr:spPr bwMode="auto">
        <a:xfrm>
          <a:off x="16659225" y="0"/>
          <a:ext cx="95250" cy="228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32</xdr:col>
      <xdr:colOff>0</xdr:colOff>
      <xdr:row>0</xdr:row>
      <xdr:rowOff>0</xdr:rowOff>
    </xdr:from>
    <xdr:to>
      <xdr:col>32</xdr:col>
      <xdr:colOff>95250</xdr:colOff>
      <xdr:row>1</xdr:row>
      <xdr:rowOff>38101</xdr:rowOff>
    </xdr:to>
    <xdr:sp macro="" textlink="">
      <xdr:nvSpPr>
        <xdr:cNvPr id="1146" name="Text Box 1148"/>
        <xdr:cNvSpPr txBox="1">
          <a:spLocks noChangeArrowheads="1"/>
        </xdr:cNvSpPr>
      </xdr:nvSpPr>
      <xdr:spPr bwMode="auto">
        <a:xfrm>
          <a:off x="16659225" y="0"/>
          <a:ext cx="95250" cy="228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32</xdr:col>
      <xdr:colOff>0</xdr:colOff>
      <xdr:row>0</xdr:row>
      <xdr:rowOff>0</xdr:rowOff>
    </xdr:from>
    <xdr:to>
      <xdr:col>32</xdr:col>
      <xdr:colOff>95250</xdr:colOff>
      <xdr:row>1</xdr:row>
      <xdr:rowOff>38101</xdr:rowOff>
    </xdr:to>
    <xdr:sp macro="" textlink="">
      <xdr:nvSpPr>
        <xdr:cNvPr id="1147" name="Text Box 1149"/>
        <xdr:cNvSpPr txBox="1">
          <a:spLocks noChangeArrowheads="1"/>
        </xdr:cNvSpPr>
      </xdr:nvSpPr>
      <xdr:spPr bwMode="auto">
        <a:xfrm>
          <a:off x="16659225" y="0"/>
          <a:ext cx="95250" cy="228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32</xdr:col>
      <xdr:colOff>0</xdr:colOff>
      <xdr:row>0</xdr:row>
      <xdr:rowOff>0</xdr:rowOff>
    </xdr:from>
    <xdr:to>
      <xdr:col>32</xdr:col>
      <xdr:colOff>95250</xdr:colOff>
      <xdr:row>1</xdr:row>
      <xdr:rowOff>38101</xdr:rowOff>
    </xdr:to>
    <xdr:sp macro="" textlink="">
      <xdr:nvSpPr>
        <xdr:cNvPr id="1148" name="Text Box 1150"/>
        <xdr:cNvSpPr txBox="1">
          <a:spLocks noChangeArrowheads="1"/>
        </xdr:cNvSpPr>
      </xdr:nvSpPr>
      <xdr:spPr bwMode="auto">
        <a:xfrm>
          <a:off x="16659225" y="0"/>
          <a:ext cx="95250" cy="228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32</xdr:col>
      <xdr:colOff>0</xdr:colOff>
      <xdr:row>0</xdr:row>
      <xdr:rowOff>0</xdr:rowOff>
    </xdr:from>
    <xdr:to>
      <xdr:col>32</xdr:col>
      <xdr:colOff>95250</xdr:colOff>
      <xdr:row>1</xdr:row>
      <xdr:rowOff>38101</xdr:rowOff>
    </xdr:to>
    <xdr:sp macro="" textlink="">
      <xdr:nvSpPr>
        <xdr:cNvPr id="1149" name="Text Box 1151"/>
        <xdr:cNvSpPr txBox="1">
          <a:spLocks noChangeArrowheads="1"/>
        </xdr:cNvSpPr>
      </xdr:nvSpPr>
      <xdr:spPr bwMode="auto">
        <a:xfrm>
          <a:off x="16659225" y="0"/>
          <a:ext cx="95250" cy="228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32</xdr:col>
      <xdr:colOff>0</xdr:colOff>
      <xdr:row>0</xdr:row>
      <xdr:rowOff>0</xdr:rowOff>
    </xdr:from>
    <xdr:to>
      <xdr:col>32</xdr:col>
      <xdr:colOff>95250</xdr:colOff>
      <xdr:row>1</xdr:row>
      <xdr:rowOff>38101</xdr:rowOff>
    </xdr:to>
    <xdr:sp macro="" textlink="">
      <xdr:nvSpPr>
        <xdr:cNvPr id="1150" name="Text Box 1152"/>
        <xdr:cNvSpPr txBox="1">
          <a:spLocks noChangeArrowheads="1"/>
        </xdr:cNvSpPr>
      </xdr:nvSpPr>
      <xdr:spPr bwMode="auto">
        <a:xfrm>
          <a:off x="16659225" y="0"/>
          <a:ext cx="95250" cy="228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32</xdr:col>
      <xdr:colOff>0</xdr:colOff>
      <xdr:row>0</xdr:row>
      <xdr:rowOff>0</xdr:rowOff>
    </xdr:from>
    <xdr:to>
      <xdr:col>32</xdr:col>
      <xdr:colOff>95250</xdr:colOff>
      <xdr:row>1</xdr:row>
      <xdr:rowOff>38101</xdr:rowOff>
    </xdr:to>
    <xdr:sp macro="" textlink="">
      <xdr:nvSpPr>
        <xdr:cNvPr id="1151" name="Text Box 1153"/>
        <xdr:cNvSpPr txBox="1">
          <a:spLocks noChangeArrowheads="1"/>
        </xdr:cNvSpPr>
      </xdr:nvSpPr>
      <xdr:spPr bwMode="auto">
        <a:xfrm>
          <a:off x="16659225" y="0"/>
          <a:ext cx="95250" cy="228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32</xdr:col>
      <xdr:colOff>0</xdr:colOff>
      <xdr:row>0</xdr:row>
      <xdr:rowOff>0</xdr:rowOff>
    </xdr:from>
    <xdr:to>
      <xdr:col>32</xdr:col>
      <xdr:colOff>95250</xdr:colOff>
      <xdr:row>1</xdr:row>
      <xdr:rowOff>38101</xdr:rowOff>
    </xdr:to>
    <xdr:sp macro="" textlink="">
      <xdr:nvSpPr>
        <xdr:cNvPr id="1152" name="Text Box 1154"/>
        <xdr:cNvSpPr txBox="1">
          <a:spLocks noChangeArrowheads="1"/>
        </xdr:cNvSpPr>
      </xdr:nvSpPr>
      <xdr:spPr bwMode="auto">
        <a:xfrm>
          <a:off x="16659225" y="0"/>
          <a:ext cx="95250" cy="228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32</xdr:col>
      <xdr:colOff>0</xdr:colOff>
      <xdr:row>0</xdr:row>
      <xdr:rowOff>0</xdr:rowOff>
    </xdr:from>
    <xdr:to>
      <xdr:col>32</xdr:col>
      <xdr:colOff>95250</xdr:colOff>
      <xdr:row>1</xdr:row>
      <xdr:rowOff>38101</xdr:rowOff>
    </xdr:to>
    <xdr:sp macro="" textlink="">
      <xdr:nvSpPr>
        <xdr:cNvPr id="1153" name="Text Box 1155"/>
        <xdr:cNvSpPr txBox="1">
          <a:spLocks noChangeArrowheads="1"/>
        </xdr:cNvSpPr>
      </xdr:nvSpPr>
      <xdr:spPr bwMode="auto">
        <a:xfrm>
          <a:off x="16659225" y="0"/>
          <a:ext cx="95250" cy="228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32</xdr:col>
      <xdr:colOff>0</xdr:colOff>
      <xdr:row>0</xdr:row>
      <xdr:rowOff>0</xdr:rowOff>
    </xdr:from>
    <xdr:to>
      <xdr:col>32</xdr:col>
      <xdr:colOff>95250</xdr:colOff>
      <xdr:row>1</xdr:row>
      <xdr:rowOff>38101</xdr:rowOff>
    </xdr:to>
    <xdr:sp macro="" textlink="">
      <xdr:nvSpPr>
        <xdr:cNvPr id="1154" name="Text Box 1156"/>
        <xdr:cNvSpPr txBox="1">
          <a:spLocks noChangeArrowheads="1"/>
        </xdr:cNvSpPr>
      </xdr:nvSpPr>
      <xdr:spPr bwMode="auto">
        <a:xfrm>
          <a:off x="16659225" y="0"/>
          <a:ext cx="95250" cy="228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32</xdr:col>
      <xdr:colOff>0</xdr:colOff>
      <xdr:row>0</xdr:row>
      <xdr:rowOff>0</xdr:rowOff>
    </xdr:from>
    <xdr:to>
      <xdr:col>32</xdr:col>
      <xdr:colOff>95250</xdr:colOff>
      <xdr:row>1</xdr:row>
      <xdr:rowOff>38101</xdr:rowOff>
    </xdr:to>
    <xdr:sp macro="" textlink="">
      <xdr:nvSpPr>
        <xdr:cNvPr id="1155" name="Text Box 1157"/>
        <xdr:cNvSpPr txBox="1">
          <a:spLocks noChangeArrowheads="1"/>
        </xdr:cNvSpPr>
      </xdr:nvSpPr>
      <xdr:spPr bwMode="auto">
        <a:xfrm>
          <a:off x="16659225" y="0"/>
          <a:ext cx="95250" cy="228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32</xdr:col>
      <xdr:colOff>0</xdr:colOff>
      <xdr:row>0</xdr:row>
      <xdr:rowOff>0</xdr:rowOff>
    </xdr:from>
    <xdr:to>
      <xdr:col>32</xdr:col>
      <xdr:colOff>95250</xdr:colOff>
      <xdr:row>1</xdr:row>
      <xdr:rowOff>38101</xdr:rowOff>
    </xdr:to>
    <xdr:sp macro="" textlink="">
      <xdr:nvSpPr>
        <xdr:cNvPr id="1156" name="Text Box 1158"/>
        <xdr:cNvSpPr txBox="1">
          <a:spLocks noChangeArrowheads="1"/>
        </xdr:cNvSpPr>
      </xdr:nvSpPr>
      <xdr:spPr bwMode="auto">
        <a:xfrm>
          <a:off x="16659225" y="0"/>
          <a:ext cx="95250" cy="228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32</xdr:col>
      <xdr:colOff>0</xdr:colOff>
      <xdr:row>0</xdr:row>
      <xdr:rowOff>0</xdr:rowOff>
    </xdr:from>
    <xdr:to>
      <xdr:col>32</xdr:col>
      <xdr:colOff>95250</xdr:colOff>
      <xdr:row>1</xdr:row>
      <xdr:rowOff>38101</xdr:rowOff>
    </xdr:to>
    <xdr:sp macro="" textlink="">
      <xdr:nvSpPr>
        <xdr:cNvPr id="1157" name="Text Box 1159"/>
        <xdr:cNvSpPr txBox="1">
          <a:spLocks noChangeArrowheads="1"/>
        </xdr:cNvSpPr>
      </xdr:nvSpPr>
      <xdr:spPr bwMode="auto">
        <a:xfrm>
          <a:off x="16659225" y="0"/>
          <a:ext cx="95250" cy="228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32</xdr:col>
      <xdr:colOff>0</xdr:colOff>
      <xdr:row>0</xdr:row>
      <xdr:rowOff>0</xdr:rowOff>
    </xdr:from>
    <xdr:to>
      <xdr:col>32</xdr:col>
      <xdr:colOff>95250</xdr:colOff>
      <xdr:row>1</xdr:row>
      <xdr:rowOff>38101</xdr:rowOff>
    </xdr:to>
    <xdr:sp macro="" textlink="">
      <xdr:nvSpPr>
        <xdr:cNvPr id="1158" name="Text Box 1160"/>
        <xdr:cNvSpPr txBox="1">
          <a:spLocks noChangeArrowheads="1"/>
        </xdr:cNvSpPr>
      </xdr:nvSpPr>
      <xdr:spPr bwMode="auto">
        <a:xfrm>
          <a:off x="16659225" y="0"/>
          <a:ext cx="95250" cy="228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32</xdr:col>
      <xdr:colOff>0</xdr:colOff>
      <xdr:row>0</xdr:row>
      <xdr:rowOff>0</xdr:rowOff>
    </xdr:from>
    <xdr:to>
      <xdr:col>32</xdr:col>
      <xdr:colOff>95250</xdr:colOff>
      <xdr:row>1</xdr:row>
      <xdr:rowOff>38101</xdr:rowOff>
    </xdr:to>
    <xdr:sp macro="" textlink="">
      <xdr:nvSpPr>
        <xdr:cNvPr id="1159" name="Text Box 1161"/>
        <xdr:cNvSpPr txBox="1">
          <a:spLocks noChangeArrowheads="1"/>
        </xdr:cNvSpPr>
      </xdr:nvSpPr>
      <xdr:spPr bwMode="auto">
        <a:xfrm>
          <a:off x="16659225" y="0"/>
          <a:ext cx="95250" cy="228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32</xdr:col>
      <xdr:colOff>0</xdr:colOff>
      <xdr:row>0</xdr:row>
      <xdr:rowOff>0</xdr:rowOff>
    </xdr:from>
    <xdr:to>
      <xdr:col>32</xdr:col>
      <xdr:colOff>95250</xdr:colOff>
      <xdr:row>1</xdr:row>
      <xdr:rowOff>38101</xdr:rowOff>
    </xdr:to>
    <xdr:sp macro="" textlink="">
      <xdr:nvSpPr>
        <xdr:cNvPr id="1160" name="Text Box 1162"/>
        <xdr:cNvSpPr txBox="1">
          <a:spLocks noChangeArrowheads="1"/>
        </xdr:cNvSpPr>
      </xdr:nvSpPr>
      <xdr:spPr bwMode="auto">
        <a:xfrm>
          <a:off x="16659225" y="0"/>
          <a:ext cx="95250" cy="228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32</xdr:col>
      <xdr:colOff>0</xdr:colOff>
      <xdr:row>0</xdr:row>
      <xdr:rowOff>0</xdr:rowOff>
    </xdr:from>
    <xdr:to>
      <xdr:col>32</xdr:col>
      <xdr:colOff>95250</xdr:colOff>
      <xdr:row>1</xdr:row>
      <xdr:rowOff>38101</xdr:rowOff>
    </xdr:to>
    <xdr:sp macro="" textlink="">
      <xdr:nvSpPr>
        <xdr:cNvPr id="1161" name="Text Box 1163"/>
        <xdr:cNvSpPr txBox="1">
          <a:spLocks noChangeArrowheads="1"/>
        </xdr:cNvSpPr>
      </xdr:nvSpPr>
      <xdr:spPr bwMode="auto">
        <a:xfrm>
          <a:off x="16659225" y="0"/>
          <a:ext cx="95250" cy="228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32</xdr:col>
      <xdr:colOff>0</xdr:colOff>
      <xdr:row>0</xdr:row>
      <xdr:rowOff>0</xdr:rowOff>
    </xdr:from>
    <xdr:to>
      <xdr:col>32</xdr:col>
      <xdr:colOff>95250</xdr:colOff>
      <xdr:row>1</xdr:row>
      <xdr:rowOff>38101</xdr:rowOff>
    </xdr:to>
    <xdr:sp macro="" textlink="">
      <xdr:nvSpPr>
        <xdr:cNvPr id="1162" name="Text Box 1164"/>
        <xdr:cNvSpPr txBox="1">
          <a:spLocks noChangeArrowheads="1"/>
        </xdr:cNvSpPr>
      </xdr:nvSpPr>
      <xdr:spPr bwMode="auto">
        <a:xfrm>
          <a:off x="16659225" y="0"/>
          <a:ext cx="95250" cy="228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32</xdr:col>
      <xdr:colOff>0</xdr:colOff>
      <xdr:row>0</xdr:row>
      <xdr:rowOff>0</xdr:rowOff>
    </xdr:from>
    <xdr:to>
      <xdr:col>32</xdr:col>
      <xdr:colOff>95250</xdr:colOff>
      <xdr:row>1</xdr:row>
      <xdr:rowOff>38101</xdr:rowOff>
    </xdr:to>
    <xdr:sp macro="" textlink="">
      <xdr:nvSpPr>
        <xdr:cNvPr id="1163" name="Text Box 1165"/>
        <xdr:cNvSpPr txBox="1">
          <a:spLocks noChangeArrowheads="1"/>
        </xdr:cNvSpPr>
      </xdr:nvSpPr>
      <xdr:spPr bwMode="auto">
        <a:xfrm>
          <a:off x="16659225" y="0"/>
          <a:ext cx="95250" cy="228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32</xdr:col>
      <xdr:colOff>0</xdr:colOff>
      <xdr:row>0</xdr:row>
      <xdr:rowOff>0</xdr:rowOff>
    </xdr:from>
    <xdr:to>
      <xdr:col>32</xdr:col>
      <xdr:colOff>95250</xdr:colOff>
      <xdr:row>1</xdr:row>
      <xdr:rowOff>38101</xdr:rowOff>
    </xdr:to>
    <xdr:sp macro="" textlink="">
      <xdr:nvSpPr>
        <xdr:cNvPr id="1164" name="Text Box 1166"/>
        <xdr:cNvSpPr txBox="1">
          <a:spLocks noChangeArrowheads="1"/>
        </xdr:cNvSpPr>
      </xdr:nvSpPr>
      <xdr:spPr bwMode="auto">
        <a:xfrm>
          <a:off x="16659225" y="0"/>
          <a:ext cx="95250" cy="228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32</xdr:col>
      <xdr:colOff>0</xdr:colOff>
      <xdr:row>0</xdr:row>
      <xdr:rowOff>0</xdr:rowOff>
    </xdr:from>
    <xdr:to>
      <xdr:col>32</xdr:col>
      <xdr:colOff>95250</xdr:colOff>
      <xdr:row>1</xdr:row>
      <xdr:rowOff>38101</xdr:rowOff>
    </xdr:to>
    <xdr:sp macro="" textlink="">
      <xdr:nvSpPr>
        <xdr:cNvPr id="1165" name="Text Box 1167"/>
        <xdr:cNvSpPr txBox="1">
          <a:spLocks noChangeArrowheads="1"/>
        </xdr:cNvSpPr>
      </xdr:nvSpPr>
      <xdr:spPr bwMode="auto">
        <a:xfrm>
          <a:off x="16659225" y="0"/>
          <a:ext cx="95250" cy="228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32</xdr:col>
      <xdr:colOff>0</xdr:colOff>
      <xdr:row>0</xdr:row>
      <xdr:rowOff>0</xdr:rowOff>
    </xdr:from>
    <xdr:to>
      <xdr:col>32</xdr:col>
      <xdr:colOff>95250</xdr:colOff>
      <xdr:row>1</xdr:row>
      <xdr:rowOff>38101</xdr:rowOff>
    </xdr:to>
    <xdr:sp macro="" textlink="">
      <xdr:nvSpPr>
        <xdr:cNvPr id="1166" name="Text Box 1168"/>
        <xdr:cNvSpPr txBox="1">
          <a:spLocks noChangeArrowheads="1"/>
        </xdr:cNvSpPr>
      </xdr:nvSpPr>
      <xdr:spPr bwMode="auto">
        <a:xfrm>
          <a:off x="16659225" y="0"/>
          <a:ext cx="95250" cy="228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32</xdr:col>
      <xdr:colOff>0</xdr:colOff>
      <xdr:row>0</xdr:row>
      <xdr:rowOff>0</xdr:rowOff>
    </xdr:from>
    <xdr:to>
      <xdr:col>32</xdr:col>
      <xdr:colOff>95250</xdr:colOff>
      <xdr:row>1</xdr:row>
      <xdr:rowOff>38101</xdr:rowOff>
    </xdr:to>
    <xdr:sp macro="" textlink="">
      <xdr:nvSpPr>
        <xdr:cNvPr id="1167" name="Text Box 1169"/>
        <xdr:cNvSpPr txBox="1">
          <a:spLocks noChangeArrowheads="1"/>
        </xdr:cNvSpPr>
      </xdr:nvSpPr>
      <xdr:spPr bwMode="auto">
        <a:xfrm>
          <a:off x="16659225" y="0"/>
          <a:ext cx="95250" cy="228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32</xdr:col>
      <xdr:colOff>0</xdr:colOff>
      <xdr:row>0</xdr:row>
      <xdr:rowOff>0</xdr:rowOff>
    </xdr:from>
    <xdr:to>
      <xdr:col>32</xdr:col>
      <xdr:colOff>95250</xdr:colOff>
      <xdr:row>1</xdr:row>
      <xdr:rowOff>38101</xdr:rowOff>
    </xdr:to>
    <xdr:sp macro="" textlink="">
      <xdr:nvSpPr>
        <xdr:cNvPr id="1168" name="Text Box 1170"/>
        <xdr:cNvSpPr txBox="1">
          <a:spLocks noChangeArrowheads="1"/>
        </xdr:cNvSpPr>
      </xdr:nvSpPr>
      <xdr:spPr bwMode="auto">
        <a:xfrm>
          <a:off x="16659225" y="0"/>
          <a:ext cx="95250" cy="228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32</xdr:col>
      <xdr:colOff>0</xdr:colOff>
      <xdr:row>0</xdr:row>
      <xdr:rowOff>0</xdr:rowOff>
    </xdr:from>
    <xdr:to>
      <xdr:col>32</xdr:col>
      <xdr:colOff>95250</xdr:colOff>
      <xdr:row>1</xdr:row>
      <xdr:rowOff>38101</xdr:rowOff>
    </xdr:to>
    <xdr:sp macro="" textlink="">
      <xdr:nvSpPr>
        <xdr:cNvPr id="1169" name="Text Box 1171"/>
        <xdr:cNvSpPr txBox="1">
          <a:spLocks noChangeArrowheads="1"/>
        </xdr:cNvSpPr>
      </xdr:nvSpPr>
      <xdr:spPr bwMode="auto">
        <a:xfrm>
          <a:off x="16659225" y="0"/>
          <a:ext cx="95250" cy="228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32</xdr:col>
      <xdr:colOff>0</xdr:colOff>
      <xdr:row>0</xdr:row>
      <xdr:rowOff>0</xdr:rowOff>
    </xdr:from>
    <xdr:to>
      <xdr:col>32</xdr:col>
      <xdr:colOff>95250</xdr:colOff>
      <xdr:row>1</xdr:row>
      <xdr:rowOff>38101</xdr:rowOff>
    </xdr:to>
    <xdr:sp macro="" textlink="">
      <xdr:nvSpPr>
        <xdr:cNvPr id="1170" name="Text Box 1172"/>
        <xdr:cNvSpPr txBox="1">
          <a:spLocks noChangeArrowheads="1"/>
        </xdr:cNvSpPr>
      </xdr:nvSpPr>
      <xdr:spPr bwMode="auto">
        <a:xfrm>
          <a:off x="16659225" y="0"/>
          <a:ext cx="95250" cy="228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32</xdr:col>
      <xdr:colOff>0</xdr:colOff>
      <xdr:row>0</xdr:row>
      <xdr:rowOff>0</xdr:rowOff>
    </xdr:from>
    <xdr:to>
      <xdr:col>32</xdr:col>
      <xdr:colOff>95250</xdr:colOff>
      <xdr:row>1</xdr:row>
      <xdr:rowOff>38101</xdr:rowOff>
    </xdr:to>
    <xdr:sp macro="" textlink="">
      <xdr:nvSpPr>
        <xdr:cNvPr id="1171" name="Text Box 1173"/>
        <xdr:cNvSpPr txBox="1">
          <a:spLocks noChangeArrowheads="1"/>
        </xdr:cNvSpPr>
      </xdr:nvSpPr>
      <xdr:spPr bwMode="auto">
        <a:xfrm>
          <a:off x="16659225" y="0"/>
          <a:ext cx="95250" cy="228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32</xdr:col>
      <xdr:colOff>0</xdr:colOff>
      <xdr:row>0</xdr:row>
      <xdr:rowOff>0</xdr:rowOff>
    </xdr:from>
    <xdr:to>
      <xdr:col>32</xdr:col>
      <xdr:colOff>95250</xdr:colOff>
      <xdr:row>1</xdr:row>
      <xdr:rowOff>38101</xdr:rowOff>
    </xdr:to>
    <xdr:sp macro="" textlink="">
      <xdr:nvSpPr>
        <xdr:cNvPr id="1172" name="Text Box 1174"/>
        <xdr:cNvSpPr txBox="1">
          <a:spLocks noChangeArrowheads="1"/>
        </xdr:cNvSpPr>
      </xdr:nvSpPr>
      <xdr:spPr bwMode="auto">
        <a:xfrm>
          <a:off x="16659225" y="0"/>
          <a:ext cx="95250" cy="228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32</xdr:col>
      <xdr:colOff>0</xdr:colOff>
      <xdr:row>0</xdr:row>
      <xdr:rowOff>0</xdr:rowOff>
    </xdr:from>
    <xdr:to>
      <xdr:col>32</xdr:col>
      <xdr:colOff>95250</xdr:colOff>
      <xdr:row>1</xdr:row>
      <xdr:rowOff>38101</xdr:rowOff>
    </xdr:to>
    <xdr:sp macro="" textlink="">
      <xdr:nvSpPr>
        <xdr:cNvPr id="1173" name="Text Box 1175"/>
        <xdr:cNvSpPr txBox="1">
          <a:spLocks noChangeArrowheads="1"/>
        </xdr:cNvSpPr>
      </xdr:nvSpPr>
      <xdr:spPr bwMode="auto">
        <a:xfrm>
          <a:off x="16659225" y="0"/>
          <a:ext cx="95250" cy="228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32</xdr:col>
      <xdr:colOff>0</xdr:colOff>
      <xdr:row>0</xdr:row>
      <xdr:rowOff>0</xdr:rowOff>
    </xdr:from>
    <xdr:to>
      <xdr:col>32</xdr:col>
      <xdr:colOff>95250</xdr:colOff>
      <xdr:row>1</xdr:row>
      <xdr:rowOff>38101</xdr:rowOff>
    </xdr:to>
    <xdr:sp macro="" textlink="">
      <xdr:nvSpPr>
        <xdr:cNvPr id="1174" name="Text Box 1176"/>
        <xdr:cNvSpPr txBox="1">
          <a:spLocks noChangeArrowheads="1"/>
        </xdr:cNvSpPr>
      </xdr:nvSpPr>
      <xdr:spPr bwMode="auto">
        <a:xfrm>
          <a:off x="16659225" y="0"/>
          <a:ext cx="95250" cy="228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32</xdr:col>
      <xdr:colOff>0</xdr:colOff>
      <xdr:row>0</xdr:row>
      <xdr:rowOff>0</xdr:rowOff>
    </xdr:from>
    <xdr:to>
      <xdr:col>32</xdr:col>
      <xdr:colOff>95250</xdr:colOff>
      <xdr:row>1</xdr:row>
      <xdr:rowOff>38101</xdr:rowOff>
    </xdr:to>
    <xdr:sp macro="" textlink="">
      <xdr:nvSpPr>
        <xdr:cNvPr id="1175" name="Text Box 1177"/>
        <xdr:cNvSpPr txBox="1">
          <a:spLocks noChangeArrowheads="1"/>
        </xdr:cNvSpPr>
      </xdr:nvSpPr>
      <xdr:spPr bwMode="auto">
        <a:xfrm>
          <a:off x="16659225" y="0"/>
          <a:ext cx="95250" cy="228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32</xdr:col>
      <xdr:colOff>0</xdr:colOff>
      <xdr:row>0</xdr:row>
      <xdr:rowOff>0</xdr:rowOff>
    </xdr:from>
    <xdr:to>
      <xdr:col>32</xdr:col>
      <xdr:colOff>95250</xdr:colOff>
      <xdr:row>1</xdr:row>
      <xdr:rowOff>38101</xdr:rowOff>
    </xdr:to>
    <xdr:sp macro="" textlink="">
      <xdr:nvSpPr>
        <xdr:cNvPr id="1176" name="Text Box 1178"/>
        <xdr:cNvSpPr txBox="1">
          <a:spLocks noChangeArrowheads="1"/>
        </xdr:cNvSpPr>
      </xdr:nvSpPr>
      <xdr:spPr bwMode="auto">
        <a:xfrm>
          <a:off x="16659225" y="0"/>
          <a:ext cx="95250" cy="228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32</xdr:col>
      <xdr:colOff>0</xdr:colOff>
      <xdr:row>0</xdr:row>
      <xdr:rowOff>0</xdr:rowOff>
    </xdr:from>
    <xdr:to>
      <xdr:col>32</xdr:col>
      <xdr:colOff>95250</xdr:colOff>
      <xdr:row>1</xdr:row>
      <xdr:rowOff>38101</xdr:rowOff>
    </xdr:to>
    <xdr:sp macro="" textlink="">
      <xdr:nvSpPr>
        <xdr:cNvPr id="1177" name="Text Box 1179"/>
        <xdr:cNvSpPr txBox="1">
          <a:spLocks noChangeArrowheads="1"/>
        </xdr:cNvSpPr>
      </xdr:nvSpPr>
      <xdr:spPr bwMode="auto">
        <a:xfrm>
          <a:off x="16659225" y="0"/>
          <a:ext cx="95250" cy="228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32</xdr:col>
      <xdr:colOff>0</xdr:colOff>
      <xdr:row>0</xdr:row>
      <xdr:rowOff>0</xdr:rowOff>
    </xdr:from>
    <xdr:to>
      <xdr:col>32</xdr:col>
      <xdr:colOff>95250</xdr:colOff>
      <xdr:row>1</xdr:row>
      <xdr:rowOff>38101</xdr:rowOff>
    </xdr:to>
    <xdr:sp macro="" textlink="">
      <xdr:nvSpPr>
        <xdr:cNvPr id="1178" name="Text Box 1180"/>
        <xdr:cNvSpPr txBox="1">
          <a:spLocks noChangeArrowheads="1"/>
        </xdr:cNvSpPr>
      </xdr:nvSpPr>
      <xdr:spPr bwMode="auto">
        <a:xfrm>
          <a:off x="16659225" y="0"/>
          <a:ext cx="95250" cy="228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32</xdr:col>
      <xdr:colOff>0</xdr:colOff>
      <xdr:row>0</xdr:row>
      <xdr:rowOff>0</xdr:rowOff>
    </xdr:from>
    <xdr:to>
      <xdr:col>32</xdr:col>
      <xdr:colOff>95250</xdr:colOff>
      <xdr:row>1</xdr:row>
      <xdr:rowOff>38101</xdr:rowOff>
    </xdr:to>
    <xdr:sp macro="" textlink="">
      <xdr:nvSpPr>
        <xdr:cNvPr id="1179" name="Text Box 1181"/>
        <xdr:cNvSpPr txBox="1">
          <a:spLocks noChangeArrowheads="1"/>
        </xdr:cNvSpPr>
      </xdr:nvSpPr>
      <xdr:spPr bwMode="auto">
        <a:xfrm>
          <a:off x="16659225" y="0"/>
          <a:ext cx="95250" cy="228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32</xdr:col>
      <xdr:colOff>0</xdr:colOff>
      <xdr:row>0</xdr:row>
      <xdr:rowOff>0</xdr:rowOff>
    </xdr:from>
    <xdr:to>
      <xdr:col>32</xdr:col>
      <xdr:colOff>95250</xdr:colOff>
      <xdr:row>1</xdr:row>
      <xdr:rowOff>38101</xdr:rowOff>
    </xdr:to>
    <xdr:sp macro="" textlink="">
      <xdr:nvSpPr>
        <xdr:cNvPr id="1180" name="Text Box 1182"/>
        <xdr:cNvSpPr txBox="1">
          <a:spLocks noChangeArrowheads="1"/>
        </xdr:cNvSpPr>
      </xdr:nvSpPr>
      <xdr:spPr bwMode="auto">
        <a:xfrm>
          <a:off x="16659225" y="0"/>
          <a:ext cx="95250" cy="228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32</xdr:col>
      <xdr:colOff>0</xdr:colOff>
      <xdr:row>0</xdr:row>
      <xdr:rowOff>0</xdr:rowOff>
    </xdr:from>
    <xdr:to>
      <xdr:col>32</xdr:col>
      <xdr:colOff>95250</xdr:colOff>
      <xdr:row>1</xdr:row>
      <xdr:rowOff>38101</xdr:rowOff>
    </xdr:to>
    <xdr:sp macro="" textlink="">
      <xdr:nvSpPr>
        <xdr:cNvPr id="1181" name="Text Box 1183"/>
        <xdr:cNvSpPr txBox="1">
          <a:spLocks noChangeArrowheads="1"/>
        </xdr:cNvSpPr>
      </xdr:nvSpPr>
      <xdr:spPr bwMode="auto">
        <a:xfrm>
          <a:off x="16659225" y="0"/>
          <a:ext cx="95250" cy="228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32</xdr:col>
      <xdr:colOff>0</xdr:colOff>
      <xdr:row>0</xdr:row>
      <xdr:rowOff>0</xdr:rowOff>
    </xdr:from>
    <xdr:to>
      <xdr:col>32</xdr:col>
      <xdr:colOff>95250</xdr:colOff>
      <xdr:row>1</xdr:row>
      <xdr:rowOff>38101</xdr:rowOff>
    </xdr:to>
    <xdr:sp macro="" textlink="">
      <xdr:nvSpPr>
        <xdr:cNvPr id="1182" name="Text Box 1184"/>
        <xdr:cNvSpPr txBox="1">
          <a:spLocks noChangeArrowheads="1"/>
        </xdr:cNvSpPr>
      </xdr:nvSpPr>
      <xdr:spPr bwMode="auto">
        <a:xfrm>
          <a:off x="16659225" y="0"/>
          <a:ext cx="95250" cy="228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32</xdr:col>
      <xdr:colOff>0</xdr:colOff>
      <xdr:row>0</xdr:row>
      <xdr:rowOff>0</xdr:rowOff>
    </xdr:from>
    <xdr:to>
      <xdr:col>32</xdr:col>
      <xdr:colOff>95250</xdr:colOff>
      <xdr:row>1</xdr:row>
      <xdr:rowOff>38101</xdr:rowOff>
    </xdr:to>
    <xdr:sp macro="" textlink="">
      <xdr:nvSpPr>
        <xdr:cNvPr id="1183" name="Text Box 1185"/>
        <xdr:cNvSpPr txBox="1">
          <a:spLocks noChangeArrowheads="1"/>
        </xdr:cNvSpPr>
      </xdr:nvSpPr>
      <xdr:spPr bwMode="auto">
        <a:xfrm>
          <a:off x="16659225" y="0"/>
          <a:ext cx="95250" cy="228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32</xdr:col>
      <xdr:colOff>0</xdr:colOff>
      <xdr:row>0</xdr:row>
      <xdr:rowOff>0</xdr:rowOff>
    </xdr:from>
    <xdr:to>
      <xdr:col>32</xdr:col>
      <xdr:colOff>95250</xdr:colOff>
      <xdr:row>1</xdr:row>
      <xdr:rowOff>38101</xdr:rowOff>
    </xdr:to>
    <xdr:sp macro="" textlink="">
      <xdr:nvSpPr>
        <xdr:cNvPr id="1184" name="Text Box 1186"/>
        <xdr:cNvSpPr txBox="1">
          <a:spLocks noChangeArrowheads="1"/>
        </xdr:cNvSpPr>
      </xdr:nvSpPr>
      <xdr:spPr bwMode="auto">
        <a:xfrm>
          <a:off x="16659225" y="0"/>
          <a:ext cx="95250" cy="228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32</xdr:col>
      <xdr:colOff>0</xdr:colOff>
      <xdr:row>0</xdr:row>
      <xdr:rowOff>0</xdr:rowOff>
    </xdr:from>
    <xdr:to>
      <xdr:col>32</xdr:col>
      <xdr:colOff>95250</xdr:colOff>
      <xdr:row>1</xdr:row>
      <xdr:rowOff>38101</xdr:rowOff>
    </xdr:to>
    <xdr:sp macro="" textlink="">
      <xdr:nvSpPr>
        <xdr:cNvPr id="1185" name="Text Box 1187"/>
        <xdr:cNvSpPr txBox="1">
          <a:spLocks noChangeArrowheads="1"/>
        </xdr:cNvSpPr>
      </xdr:nvSpPr>
      <xdr:spPr bwMode="auto">
        <a:xfrm>
          <a:off x="16659225" y="0"/>
          <a:ext cx="95250" cy="228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32</xdr:col>
      <xdr:colOff>0</xdr:colOff>
      <xdr:row>0</xdr:row>
      <xdr:rowOff>0</xdr:rowOff>
    </xdr:from>
    <xdr:to>
      <xdr:col>32</xdr:col>
      <xdr:colOff>95250</xdr:colOff>
      <xdr:row>1</xdr:row>
      <xdr:rowOff>38101</xdr:rowOff>
    </xdr:to>
    <xdr:sp macro="" textlink="">
      <xdr:nvSpPr>
        <xdr:cNvPr id="1186" name="Text Box 1188"/>
        <xdr:cNvSpPr txBox="1">
          <a:spLocks noChangeArrowheads="1"/>
        </xdr:cNvSpPr>
      </xdr:nvSpPr>
      <xdr:spPr bwMode="auto">
        <a:xfrm>
          <a:off x="16659225" y="0"/>
          <a:ext cx="95250" cy="228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32</xdr:col>
      <xdr:colOff>0</xdr:colOff>
      <xdr:row>0</xdr:row>
      <xdr:rowOff>0</xdr:rowOff>
    </xdr:from>
    <xdr:to>
      <xdr:col>32</xdr:col>
      <xdr:colOff>95250</xdr:colOff>
      <xdr:row>1</xdr:row>
      <xdr:rowOff>38101</xdr:rowOff>
    </xdr:to>
    <xdr:sp macro="" textlink="">
      <xdr:nvSpPr>
        <xdr:cNvPr id="1187" name="Text Box 1189"/>
        <xdr:cNvSpPr txBox="1">
          <a:spLocks noChangeArrowheads="1"/>
        </xdr:cNvSpPr>
      </xdr:nvSpPr>
      <xdr:spPr bwMode="auto">
        <a:xfrm>
          <a:off x="16659225" y="0"/>
          <a:ext cx="95250" cy="228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32</xdr:col>
      <xdr:colOff>0</xdr:colOff>
      <xdr:row>0</xdr:row>
      <xdr:rowOff>0</xdr:rowOff>
    </xdr:from>
    <xdr:to>
      <xdr:col>32</xdr:col>
      <xdr:colOff>95250</xdr:colOff>
      <xdr:row>1</xdr:row>
      <xdr:rowOff>38101</xdr:rowOff>
    </xdr:to>
    <xdr:sp macro="" textlink="">
      <xdr:nvSpPr>
        <xdr:cNvPr id="1188" name="Text Box 1190"/>
        <xdr:cNvSpPr txBox="1">
          <a:spLocks noChangeArrowheads="1"/>
        </xdr:cNvSpPr>
      </xdr:nvSpPr>
      <xdr:spPr bwMode="auto">
        <a:xfrm>
          <a:off x="16659225" y="0"/>
          <a:ext cx="95250" cy="228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32</xdr:col>
      <xdr:colOff>0</xdr:colOff>
      <xdr:row>0</xdr:row>
      <xdr:rowOff>0</xdr:rowOff>
    </xdr:from>
    <xdr:to>
      <xdr:col>32</xdr:col>
      <xdr:colOff>95250</xdr:colOff>
      <xdr:row>1</xdr:row>
      <xdr:rowOff>38101</xdr:rowOff>
    </xdr:to>
    <xdr:sp macro="" textlink="">
      <xdr:nvSpPr>
        <xdr:cNvPr id="1189" name="Text Box 1191"/>
        <xdr:cNvSpPr txBox="1">
          <a:spLocks noChangeArrowheads="1"/>
        </xdr:cNvSpPr>
      </xdr:nvSpPr>
      <xdr:spPr bwMode="auto">
        <a:xfrm>
          <a:off x="16659225" y="0"/>
          <a:ext cx="95250" cy="228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32</xdr:col>
      <xdr:colOff>0</xdr:colOff>
      <xdr:row>0</xdr:row>
      <xdr:rowOff>0</xdr:rowOff>
    </xdr:from>
    <xdr:to>
      <xdr:col>32</xdr:col>
      <xdr:colOff>95250</xdr:colOff>
      <xdr:row>1</xdr:row>
      <xdr:rowOff>38101</xdr:rowOff>
    </xdr:to>
    <xdr:sp macro="" textlink="">
      <xdr:nvSpPr>
        <xdr:cNvPr id="1190" name="Text Box 1192"/>
        <xdr:cNvSpPr txBox="1">
          <a:spLocks noChangeArrowheads="1"/>
        </xdr:cNvSpPr>
      </xdr:nvSpPr>
      <xdr:spPr bwMode="auto">
        <a:xfrm>
          <a:off x="16659225" y="0"/>
          <a:ext cx="95250" cy="228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32</xdr:col>
      <xdr:colOff>0</xdr:colOff>
      <xdr:row>0</xdr:row>
      <xdr:rowOff>0</xdr:rowOff>
    </xdr:from>
    <xdr:to>
      <xdr:col>32</xdr:col>
      <xdr:colOff>95250</xdr:colOff>
      <xdr:row>1</xdr:row>
      <xdr:rowOff>38101</xdr:rowOff>
    </xdr:to>
    <xdr:sp macro="" textlink="">
      <xdr:nvSpPr>
        <xdr:cNvPr id="1191" name="Text Box 1193"/>
        <xdr:cNvSpPr txBox="1">
          <a:spLocks noChangeArrowheads="1"/>
        </xdr:cNvSpPr>
      </xdr:nvSpPr>
      <xdr:spPr bwMode="auto">
        <a:xfrm>
          <a:off x="16659225" y="0"/>
          <a:ext cx="95250" cy="228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32</xdr:col>
      <xdr:colOff>0</xdr:colOff>
      <xdr:row>0</xdr:row>
      <xdr:rowOff>0</xdr:rowOff>
    </xdr:from>
    <xdr:to>
      <xdr:col>32</xdr:col>
      <xdr:colOff>95250</xdr:colOff>
      <xdr:row>1</xdr:row>
      <xdr:rowOff>38101</xdr:rowOff>
    </xdr:to>
    <xdr:sp macro="" textlink="">
      <xdr:nvSpPr>
        <xdr:cNvPr id="1192" name="Text Box 1194"/>
        <xdr:cNvSpPr txBox="1">
          <a:spLocks noChangeArrowheads="1"/>
        </xdr:cNvSpPr>
      </xdr:nvSpPr>
      <xdr:spPr bwMode="auto">
        <a:xfrm>
          <a:off x="16659225" y="0"/>
          <a:ext cx="95250" cy="228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32</xdr:col>
      <xdr:colOff>0</xdr:colOff>
      <xdr:row>0</xdr:row>
      <xdr:rowOff>0</xdr:rowOff>
    </xdr:from>
    <xdr:to>
      <xdr:col>32</xdr:col>
      <xdr:colOff>95250</xdr:colOff>
      <xdr:row>1</xdr:row>
      <xdr:rowOff>38101</xdr:rowOff>
    </xdr:to>
    <xdr:sp macro="" textlink="">
      <xdr:nvSpPr>
        <xdr:cNvPr id="1193" name="Text Box 1195"/>
        <xdr:cNvSpPr txBox="1">
          <a:spLocks noChangeArrowheads="1"/>
        </xdr:cNvSpPr>
      </xdr:nvSpPr>
      <xdr:spPr bwMode="auto">
        <a:xfrm>
          <a:off x="16659225" y="0"/>
          <a:ext cx="95250" cy="228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32</xdr:col>
      <xdr:colOff>0</xdr:colOff>
      <xdr:row>0</xdr:row>
      <xdr:rowOff>0</xdr:rowOff>
    </xdr:from>
    <xdr:to>
      <xdr:col>32</xdr:col>
      <xdr:colOff>95250</xdr:colOff>
      <xdr:row>1</xdr:row>
      <xdr:rowOff>38101</xdr:rowOff>
    </xdr:to>
    <xdr:sp macro="" textlink="">
      <xdr:nvSpPr>
        <xdr:cNvPr id="1194" name="Text Box 1196"/>
        <xdr:cNvSpPr txBox="1">
          <a:spLocks noChangeArrowheads="1"/>
        </xdr:cNvSpPr>
      </xdr:nvSpPr>
      <xdr:spPr bwMode="auto">
        <a:xfrm>
          <a:off x="16659225" y="0"/>
          <a:ext cx="95250" cy="228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32</xdr:col>
      <xdr:colOff>0</xdr:colOff>
      <xdr:row>0</xdr:row>
      <xdr:rowOff>0</xdr:rowOff>
    </xdr:from>
    <xdr:to>
      <xdr:col>32</xdr:col>
      <xdr:colOff>95250</xdr:colOff>
      <xdr:row>1</xdr:row>
      <xdr:rowOff>38101</xdr:rowOff>
    </xdr:to>
    <xdr:sp macro="" textlink="">
      <xdr:nvSpPr>
        <xdr:cNvPr id="1195" name="Text Box 1197"/>
        <xdr:cNvSpPr txBox="1">
          <a:spLocks noChangeArrowheads="1"/>
        </xdr:cNvSpPr>
      </xdr:nvSpPr>
      <xdr:spPr bwMode="auto">
        <a:xfrm>
          <a:off x="16659225" y="0"/>
          <a:ext cx="95250" cy="228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32</xdr:col>
      <xdr:colOff>0</xdr:colOff>
      <xdr:row>0</xdr:row>
      <xdr:rowOff>0</xdr:rowOff>
    </xdr:from>
    <xdr:to>
      <xdr:col>32</xdr:col>
      <xdr:colOff>95250</xdr:colOff>
      <xdr:row>1</xdr:row>
      <xdr:rowOff>38101</xdr:rowOff>
    </xdr:to>
    <xdr:sp macro="" textlink="">
      <xdr:nvSpPr>
        <xdr:cNvPr id="1196" name="Text Box 1198"/>
        <xdr:cNvSpPr txBox="1">
          <a:spLocks noChangeArrowheads="1"/>
        </xdr:cNvSpPr>
      </xdr:nvSpPr>
      <xdr:spPr bwMode="auto">
        <a:xfrm>
          <a:off x="16659225" y="0"/>
          <a:ext cx="95250" cy="228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32</xdr:col>
      <xdr:colOff>0</xdr:colOff>
      <xdr:row>0</xdr:row>
      <xdr:rowOff>0</xdr:rowOff>
    </xdr:from>
    <xdr:to>
      <xdr:col>32</xdr:col>
      <xdr:colOff>95250</xdr:colOff>
      <xdr:row>1</xdr:row>
      <xdr:rowOff>38101</xdr:rowOff>
    </xdr:to>
    <xdr:sp macro="" textlink="">
      <xdr:nvSpPr>
        <xdr:cNvPr id="1197" name="Text Box 1199"/>
        <xdr:cNvSpPr txBox="1">
          <a:spLocks noChangeArrowheads="1"/>
        </xdr:cNvSpPr>
      </xdr:nvSpPr>
      <xdr:spPr bwMode="auto">
        <a:xfrm>
          <a:off x="16659225" y="0"/>
          <a:ext cx="95250" cy="228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32</xdr:col>
      <xdr:colOff>0</xdr:colOff>
      <xdr:row>0</xdr:row>
      <xdr:rowOff>0</xdr:rowOff>
    </xdr:from>
    <xdr:to>
      <xdr:col>32</xdr:col>
      <xdr:colOff>95250</xdr:colOff>
      <xdr:row>1</xdr:row>
      <xdr:rowOff>38101</xdr:rowOff>
    </xdr:to>
    <xdr:sp macro="" textlink="">
      <xdr:nvSpPr>
        <xdr:cNvPr id="1198" name="Text Box 1200"/>
        <xdr:cNvSpPr txBox="1">
          <a:spLocks noChangeArrowheads="1"/>
        </xdr:cNvSpPr>
      </xdr:nvSpPr>
      <xdr:spPr bwMode="auto">
        <a:xfrm>
          <a:off x="16659225" y="0"/>
          <a:ext cx="95250" cy="228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32</xdr:col>
      <xdr:colOff>0</xdr:colOff>
      <xdr:row>0</xdr:row>
      <xdr:rowOff>0</xdr:rowOff>
    </xdr:from>
    <xdr:to>
      <xdr:col>32</xdr:col>
      <xdr:colOff>95250</xdr:colOff>
      <xdr:row>1</xdr:row>
      <xdr:rowOff>38101</xdr:rowOff>
    </xdr:to>
    <xdr:sp macro="" textlink="">
      <xdr:nvSpPr>
        <xdr:cNvPr id="1199" name="Text Box 1201"/>
        <xdr:cNvSpPr txBox="1">
          <a:spLocks noChangeArrowheads="1"/>
        </xdr:cNvSpPr>
      </xdr:nvSpPr>
      <xdr:spPr bwMode="auto">
        <a:xfrm>
          <a:off x="16659225" y="0"/>
          <a:ext cx="95250" cy="228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32</xdr:col>
      <xdr:colOff>0</xdr:colOff>
      <xdr:row>0</xdr:row>
      <xdr:rowOff>0</xdr:rowOff>
    </xdr:from>
    <xdr:to>
      <xdr:col>32</xdr:col>
      <xdr:colOff>95250</xdr:colOff>
      <xdr:row>1</xdr:row>
      <xdr:rowOff>38101</xdr:rowOff>
    </xdr:to>
    <xdr:sp macro="" textlink="">
      <xdr:nvSpPr>
        <xdr:cNvPr id="1200" name="Text Box 1202"/>
        <xdr:cNvSpPr txBox="1">
          <a:spLocks noChangeArrowheads="1"/>
        </xdr:cNvSpPr>
      </xdr:nvSpPr>
      <xdr:spPr bwMode="auto">
        <a:xfrm>
          <a:off x="16659225" y="0"/>
          <a:ext cx="95250" cy="228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32</xdr:col>
      <xdr:colOff>0</xdr:colOff>
      <xdr:row>0</xdr:row>
      <xdr:rowOff>0</xdr:rowOff>
    </xdr:from>
    <xdr:to>
      <xdr:col>32</xdr:col>
      <xdr:colOff>95250</xdr:colOff>
      <xdr:row>1</xdr:row>
      <xdr:rowOff>38101</xdr:rowOff>
    </xdr:to>
    <xdr:sp macro="" textlink="">
      <xdr:nvSpPr>
        <xdr:cNvPr id="1201" name="Text Box 1203"/>
        <xdr:cNvSpPr txBox="1">
          <a:spLocks noChangeArrowheads="1"/>
        </xdr:cNvSpPr>
      </xdr:nvSpPr>
      <xdr:spPr bwMode="auto">
        <a:xfrm>
          <a:off x="16659225" y="0"/>
          <a:ext cx="95250" cy="228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32</xdr:col>
      <xdr:colOff>0</xdr:colOff>
      <xdr:row>0</xdr:row>
      <xdr:rowOff>0</xdr:rowOff>
    </xdr:from>
    <xdr:to>
      <xdr:col>32</xdr:col>
      <xdr:colOff>95250</xdr:colOff>
      <xdr:row>1</xdr:row>
      <xdr:rowOff>38101</xdr:rowOff>
    </xdr:to>
    <xdr:sp macro="" textlink="">
      <xdr:nvSpPr>
        <xdr:cNvPr id="1202" name="Text Box 1204"/>
        <xdr:cNvSpPr txBox="1">
          <a:spLocks noChangeArrowheads="1"/>
        </xdr:cNvSpPr>
      </xdr:nvSpPr>
      <xdr:spPr bwMode="auto">
        <a:xfrm>
          <a:off x="16659225" y="0"/>
          <a:ext cx="95250" cy="228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32</xdr:col>
      <xdr:colOff>0</xdr:colOff>
      <xdr:row>0</xdr:row>
      <xdr:rowOff>0</xdr:rowOff>
    </xdr:from>
    <xdr:to>
      <xdr:col>32</xdr:col>
      <xdr:colOff>95250</xdr:colOff>
      <xdr:row>1</xdr:row>
      <xdr:rowOff>38101</xdr:rowOff>
    </xdr:to>
    <xdr:sp macro="" textlink="">
      <xdr:nvSpPr>
        <xdr:cNvPr id="1203" name="Text Box 1205"/>
        <xdr:cNvSpPr txBox="1">
          <a:spLocks noChangeArrowheads="1"/>
        </xdr:cNvSpPr>
      </xdr:nvSpPr>
      <xdr:spPr bwMode="auto">
        <a:xfrm>
          <a:off x="16659225" y="0"/>
          <a:ext cx="95250" cy="228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32</xdr:col>
      <xdr:colOff>0</xdr:colOff>
      <xdr:row>0</xdr:row>
      <xdr:rowOff>0</xdr:rowOff>
    </xdr:from>
    <xdr:to>
      <xdr:col>32</xdr:col>
      <xdr:colOff>95250</xdr:colOff>
      <xdr:row>1</xdr:row>
      <xdr:rowOff>38101</xdr:rowOff>
    </xdr:to>
    <xdr:sp macro="" textlink="">
      <xdr:nvSpPr>
        <xdr:cNvPr id="1204" name="Text Box 1206"/>
        <xdr:cNvSpPr txBox="1">
          <a:spLocks noChangeArrowheads="1"/>
        </xdr:cNvSpPr>
      </xdr:nvSpPr>
      <xdr:spPr bwMode="auto">
        <a:xfrm>
          <a:off x="16659225" y="0"/>
          <a:ext cx="95250" cy="228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33</xdr:col>
      <xdr:colOff>0</xdr:colOff>
      <xdr:row>0</xdr:row>
      <xdr:rowOff>0</xdr:rowOff>
    </xdr:from>
    <xdr:to>
      <xdr:col>33</xdr:col>
      <xdr:colOff>76200</xdr:colOff>
      <xdr:row>1</xdr:row>
      <xdr:rowOff>38101</xdr:rowOff>
    </xdr:to>
    <xdr:sp macro="" textlink="">
      <xdr:nvSpPr>
        <xdr:cNvPr id="1205" name="Text Box 1207"/>
        <xdr:cNvSpPr txBox="1">
          <a:spLocks noChangeArrowheads="1"/>
        </xdr:cNvSpPr>
      </xdr:nvSpPr>
      <xdr:spPr bwMode="auto">
        <a:xfrm>
          <a:off x="16973550" y="0"/>
          <a:ext cx="76200" cy="228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33</xdr:col>
      <xdr:colOff>0</xdr:colOff>
      <xdr:row>0</xdr:row>
      <xdr:rowOff>0</xdr:rowOff>
    </xdr:from>
    <xdr:to>
      <xdr:col>33</xdr:col>
      <xdr:colOff>76200</xdr:colOff>
      <xdr:row>1</xdr:row>
      <xdr:rowOff>38101</xdr:rowOff>
    </xdr:to>
    <xdr:sp macro="" textlink="">
      <xdr:nvSpPr>
        <xdr:cNvPr id="1206" name="Text Box 1208"/>
        <xdr:cNvSpPr txBox="1">
          <a:spLocks noChangeArrowheads="1"/>
        </xdr:cNvSpPr>
      </xdr:nvSpPr>
      <xdr:spPr bwMode="auto">
        <a:xfrm>
          <a:off x="16973550" y="0"/>
          <a:ext cx="76200" cy="228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33</xdr:col>
      <xdr:colOff>0</xdr:colOff>
      <xdr:row>0</xdr:row>
      <xdr:rowOff>0</xdr:rowOff>
    </xdr:from>
    <xdr:to>
      <xdr:col>33</xdr:col>
      <xdr:colOff>76200</xdr:colOff>
      <xdr:row>1</xdr:row>
      <xdr:rowOff>38101</xdr:rowOff>
    </xdr:to>
    <xdr:sp macro="" textlink="">
      <xdr:nvSpPr>
        <xdr:cNvPr id="1207" name="Text Box 1209"/>
        <xdr:cNvSpPr txBox="1">
          <a:spLocks noChangeArrowheads="1"/>
        </xdr:cNvSpPr>
      </xdr:nvSpPr>
      <xdr:spPr bwMode="auto">
        <a:xfrm>
          <a:off x="16973550" y="0"/>
          <a:ext cx="76200" cy="228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33</xdr:col>
      <xdr:colOff>0</xdr:colOff>
      <xdr:row>0</xdr:row>
      <xdr:rowOff>0</xdr:rowOff>
    </xdr:from>
    <xdr:to>
      <xdr:col>33</xdr:col>
      <xdr:colOff>76200</xdr:colOff>
      <xdr:row>1</xdr:row>
      <xdr:rowOff>38101</xdr:rowOff>
    </xdr:to>
    <xdr:sp macro="" textlink="">
      <xdr:nvSpPr>
        <xdr:cNvPr id="1208" name="Text Box 1210"/>
        <xdr:cNvSpPr txBox="1">
          <a:spLocks noChangeArrowheads="1"/>
        </xdr:cNvSpPr>
      </xdr:nvSpPr>
      <xdr:spPr bwMode="auto">
        <a:xfrm>
          <a:off x="16973550" y="0"/>
          <a:ext cx="76200" cy="228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32</xdr:col>
      <xdr:colOff>0</xdr:colOff>
      <xdr:row>0</xdr:row>
      <xdr:rowOff>0</xdr:rowOff>
    </xdr:from>
    <xdr:to>
      <xdr:col>32</xdr:col>
      <xdr:colOff>95250</xdr:colOff>
      <xdr:row>1</xdr:row>
      <xdr:rowOff>38101</xdr:rowOff>
    </xdr:to>
    <xdr:sp macro="" textlink="">
      <xdr:nvSpPr>
        <xdr:cNvPr id="1209" name="Text Box 1211"/>
        <xdr:cNvSpPr txBox="1">
          <a:spLocks noChangeArrowheads="1"/>
        </xdr:cNvSpPr>
      </xdr:nvSpPr>
      <xdr:spPr bwMode="auto">
        <a:xfrm>
          <a:off x="16659225" y="0"/>
          <a:ext cx="95250" cy="228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32</xdr:col>
      <xdr:colOff>0</xdr:colOff>
      <xdr:row>0</xdr:row>
      <xdr:rowOff>0</xdr:rowOff>
    </xdr:from>
    <xdr:to>
      <xdr:col>32</xdr:col>
      <xdr:colOff>95250</xdr:colOff>
      <xdr:row>1</xdr:row>
      <xdr:rowOff>38101</xdr:rowOff>
    </xdr:to>
    <xdr:sp macro="" textlink="">
      <xdr:nvSpPr>
        <xdr:cNvPr id="1210" name="Text Box 1212"/>
        <xdr:cNvSpPr txBox="1">
          <a:spLocks noChangeArrowheads="1"/>
        </xdr:cNvSpPr>
      </xdr:nvSpPr>
      <xdr:spPr bwMode="auto">
        <a:xfrm>
          <a:off x="16659225" y="0"/>
          <a:ext cx="95250" cy="228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32</xdr:col>
      <xdr:colOff>0</xdr:colOff>
      <xdr:row>0</xdr:row>
      <xdr:rowOff>0</xdr:rowOff>
    </xdr:from>
    <xdr:to>
      <xdr:col>32</xdr:col>
      <xdr:colOff>95250</xdr:colOff>
      <xdr:row>1</xdr:row>
      <xdr:rowOff>38101</xdr:rowOff>
    </xdr:to>
    <xdr:sp macro="" textlink="">
      <xdr:nvSpPr>
        <xdr:cNvPr id="1211" name="Text Box 1213"/>
        <xdr:cNvSpPr txBox="1">
          <a:spLocks noChangeArrowheads="1"/>
        </xdr:cNvSpPr>
      </xdr:nvSpPr>
      <xdr:spPr bwMode="auto">
        <a:xfrm>
          <a:off x="16659225" y="0"/>
          <a:ext cx="95250" cy="228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32</xdr:col>
      <xdr:colOff>0</xdr:colOff>
      <xdr:row>0</xdr:row>
      <xdr:rowOff>0</xdr:rowOff>
    </xdr:from>
    <xdr:to>
      <xdr:col>32</xdr:col>
      <xdr:colOff>95250</xdr:colOff>
      <xdr:row>1</xdr:row>
      <xdr:rowOff>38101</xdr:rowOff>
    </xdr:to>
    <xdr:sp macro="" textlink="">
      <xdr:nvSpPr>
        <xdr:cNvPr id="1212" name="Text Box 1214"/>
        <xdr:cNvSpPr txBox="1">
          <a:spLocks noChangeArrowheads="1"/>
        </xdr:cNvSpPr>
      </xdr:nvSpPr>
      <xdr:spPr bwMode="auto">
        <a:xfrm>
          <a:off x="16659225" y="0"/>
          <a:ext cx="95250" cy="228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32</xdr:col>
      <xdr:colOff>0</xdr:colOff>
      <xdr:row>0</xdr:row>
      <xdr:rowOff>0</xdr:rowOff>
    </xdr:from>
    <xdr:to>
      <xdr:col>32</xdr:col>
      <xdr:colOff>95250</xdr:colOff>
      <xdr:row>1</xdr:row>
      <xdr:rowOff>38101</xdr:rowOff>
    </xdr:to>
    <xdr:sp macro="" textlink="">
      <xdr:nvSpPr>
        <xdr:cNvPr id="1213" name="Text Box 1215"/>
        <xdr:cNvSpPr txBox="1">
          <a:spLocks noChangeArrowheads="1"/>
        </xdr:cNvSpPr>
      </xdr:nvSpPr>
      <xdr:spPr bwMode="auto">
        <a:xfrm>
          <a:off x="16659225" y="0"/>
          <a:ext cx="95250" cy="228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32</xdr:col>
      <xdr:colOff>0</xdr:colOff>
      <xdr:row>0</xdr:row>
      <xdr:rowOff>0</xdr:rowOff>
    </xdr:from>
    <xdr:to>
      <xdr:col>32</xdr:col>
      <xdr:colOff>95250</xdr:colOff>
      <xdr:row>1</xdr:row>
      <xdr:rowOff>38101</xdr:rowOff>
    </xdr:to>
    <xdr:sp macro="" textlink="">
      <xdr:nvSpPr>
        <xdr:cNvPr id="1214" name="Text Box 1216"/>
        <xdr:cNvSpPr txBox="1">
          <a:spLocks noChangeArrowheads="1"/>
        </xdr:cNvSpPr>
      </xdr:nvSpPr>
      <xdr:spPr bwMode="auto">
        <a:xfrm>
          <a:off x="16659225" y="0"/>
          <a:ext cx="95250" cy="228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32</xdr:col>
      <xdr:colOff>0</xdr:colOff>
      <xdr:row>0</xdr:row>
      <xdr:rowOff>0</xdr:rowOff>
    </xdr:from>
    <xdr:to>
      <xdr:col>32</xdr:col>
      <xdr:colOff>95250</xdr:colOff>
      <xdr:row>1</xdr:row>
      <xdr:rowOff>38101</xdr:rowOff>
    </xdr:to>
    <xdr:sp macro="" textlink="">
      <xdr:nvSpPr>
        <xdr:cNvPr id="1215" name="Text Box 1217"/>
        <xdr:cNvSpPr txBox="1">
          <a:spLocks noChangeArrowheads="1"/>
        </xdr:cNvSpPr>
      </xdr:nvSpPr>
      <xdr:spPr bwMode="auto">
        <a:xfrm>
          <a:off x="16659225" y="0"/>
          <a:ext cx="95250" cy="228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32</xdr:col>
      <xdr:colOff>0</xdr:colOff>
      <xdr:row>0</xdr:row>
      <xdr:rowOff>0</xdr:rowOff>
    </xdr:from>
    <xdr:to>
      <xdr:col>32</xdr:col>
      <xdr:colOff>95250</xdr:colOff>
      <xdr:row>1</xdr:row>
      <xdr:rowOff>38101</xdr:rowOff>
    </xdr:to>
    <xdr:sp macro="" textlink="">
      <xdr:nvSpPr>
        <xdr:cNvPr id="1216" name="Text Box 1218"/>
        <xdr:cNvSpPr txBox="1">
          <a:spLocks noChangeArrowheads="1"/>
        </xdr:cNvSpPr>
      </xdr:nvSpPr>
      <xdr:spPr bwMode="auto">
        <a:xfrm>
          <a:off x="16659225" y="0"/>
          <a:ext cx="95250" cy="228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32</xdr:col>
      <xdr:colOff>0</xdr:colOff>
      <xdr:row>0</xdr:row>
      <xdr:rowOff>0</xdr:rowOff>
    </xdr:from>
    <xdr:to>
      <xdr:col>32</xdr:col>
      <xdr:colOff>95250</xdr:colOff>
      <xdr:row>1</xdr:row>
      <xdr:rowOff>38101</xdr:rowOff>
    </xdr:to>
    <xdr:sp macro="" textlink="">
      <xdr:nvSpPr>
        <xdr:cNvPr id="1217" name="Text Box 1219"/>
        <xdr:cNvSpPr txBox="1">
          <a:spLocks noChangeArrowheads="1"/>
        </xdr:cNvSpPr>
      </xdr:nvSpPr>
      <xdr:spPr bwMode="auto">
        <a:xfrm>
          <a:off x="16659225" y="0"/>
          <a:ext cx="95250" cy="228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32</xdr:col>
      <xdr:colOff>0</xdr:colOff>
      <xdr:row>0</xdr:row>
      <xdr:rowOff>0</xdr:rowOff>
    </xdr:from>
    <xdr:to>
      <xdr:col>32</xdr:col>
      <xdr:colOff>95250</xdr:colOff>
      <xdr:row>1</xdr:row>
      <xdr:rowOff>38101</xdr:rowOff>
    </xdr:to>
    <xdr:sp macro="" textlink="">
      <xdr:nvSpPr>
        <xdr:cNvPr id="1218" name="Text Box 1220"/>
        <xdr:cNvSpPr txBox="1">
          <a:spLocks noChangeArrowheads="1"/>
        </xdr:cNvSpPr>
      </xdr:nvSpPr>
      <xdr:spPr bwMode="auto">
        <a:xfrm>
          <a:off x="16659225" y="0"/>
          <a:ext cx="95250" cy="228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32</xdr:col>
      <xdr:colOff>0</xdr:colOff>
      <xdr:row>0</xdr:row>
      <xdr:rowOff>0</xdr:rowOff>
    </xdr:from>
    <xdr:to>
      <xdr:col>32</xdr:col>
      <xdr:colOff>95250</xdr:colOff>
      <xdr:row>1</xdr:row>
      <xdr:rowOff>38101</xdr:rowOff>
    </xdr:to>
    <xdr:sp macro="" textlink="">
      <xdr:nvSpPr>
        <xdr:cNvPr id="1219" name="Text Box 1221"/>
        <xdr:cNvSpPr txBox="1">
          <a:spLocks noChangeArrowheads="1"/>
        </xdr:cNvSpPr>
      </xdr:nvSpPr>
      <xdr:spPr bwMode="auto">
        <a:xfrm>
          <a:off x="16659225" y="0"/>
          <a:ext cx="95250" cy="228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32</xdr:col>
      <xdr:colOff>0</xdr:colOff>
      <xdr:row>0</xdr:row>
      <xdr:rowOff>0</xdr:rowOff>
    </xdr:from>
    <xdr:to>
      <xdr:col>32</xdr:col>
      <xdr:colOff>95250</xdr:colOff>
      <xdr:row>1</xdr:row>
      <xdr:rowOff>38101</xdr:rowOff>
    </xdr:to>
    <xdr:sp macro="" textlink="">
      <xdr:nvSpPr>
        <xdr:cNvPr id="1220" name="Text Box 1222"/>
        <xdr:cNvSpPr txBox="1">
          <a:spLocks noChangeArrowheads="1"/>
        </xdr:cNvSpPr>
      </xdr:nvSpPr>
      <xdr:spPr bwMode="auto">
        <a:xfrm>
          <a:off x="16659225" y="0"/>
          <a:ext cx="95250" cy="228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32</xdr:col>
      <xdr:colOff>0</xdr:colOff>
      <xdr:row>0</xdr:row>
      <xdr:rowOff>0</xdr:rowOff>
    </xdr:from>
    <xdr:to>
      <xdr:col>32</xdr:col>
      <xdr:colOff>95250</xdr:colOff>
      <xdr:row>1</xdr:row>
      <xdr:rowOff>38101</xdr:rowOff>
    </xdr:to>
    <xdr:sp macro="" textlink="">
      <xdr:nvSpPr>
        <xdr:cNvPr id="1221" name="Text Box 1223"/>
        <xdr:cNvSpPr txBox="1">
          <a:spLocks noChangeArrowheads="1"/>
        </xdr:cNvSpPr>
      </xdr:nvSpPr>
      <xdr:spPr bwMode="auto">
        <a:xfrm>
          <a:off x="16659225" y="0"/>
          <a:ext cx="95250" cy="228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32</xdr:col>
      <xdr:colOff>0</xdr:colOff>
      <xdr:row>0</xdr:row>
      <xdr:rowOff>0</xdr:rowOff>
    </xdr:from>
    <xdr:to>
      <xdr:col>32</xdr:col>
      <xdr:colOff>95250</xdr:colOff>
      <xdr:row>1</xdr:row>
      <xdr:rowOff>38101</xdr:rowOff>
    </xdr:to>
    <xdr:sp macro="" textlink="">
      <xdr:nvSpPr>
        <xdr:cNvPr id="1222" name="Text Box 1224"/>
        <xdr:cNvSpPr txBox="1">
          <a:spLocks noChangeArrowheads="1"/>
        </xdr:cNvSpPr>
      </xdr:nvSpPr>
      <xdr:spPr bwMode="auto">
        <a:xfrm>
          <a:off x="16659225" y="0"/>
          <a:ext cx="95250" cy="228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32</xdr:col>
      <xdr:colOff>0</xdr:colOff>
      <xdr:row>0</xdr:row>
      <xdr:rowOff>0</xdr:rowOff>
    </xdr:from>
    <xdr:to>
      <xdr:col>32</xdr:col>
      <xdr:colOff>95250</xdr:colOff>
      <xdr:row>1</xdr:row>
      <xdr:rowOff>38101</xdr:rowOff>
    </xdr:to>
    <xdr:sp macro="" textlink="">
      <xdr:nvSpPr>
        <xdr:cNvPr id="1223" name="Text Box 1225"/>
        <xdr:cNvSpPr txBox="1">
          <a:spLocks noChangeArrowheads="1"/>
        </xdr:cNvSpPr>
      </xdr:nvSpPr>
      <xdr:spPr bwMode="auto">
        <a:xfrm>
          <a:off x="16659225" y="0"/>
          <a:ext cx="95250" cy="228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32</xdr:col>
      <xdr:colOff>0</xdr:colOff>
      <xdr:row>0</xdr:row>
      <xdr:rowOff>0</xdr:rowOff>
    </xdr:from>
    <xdr:to>
      <xdr:col>32</xdr:col>
      <xdr:colOff>95250</xdr:colOff>
      <xdr:row>1</xdr:row>
      <xdr:rowOff>38101</xdr:rowOff>
    </xdr:to>
    <xdr:sp macro="" textlink="">
      <xdr:nvSpPr>
        <xdr:cNvPr id="1224" name="Text Box 1226"/>
        <xdr:cNvSpPr txBox="1">
          <a:spLocks noChangeArrowheads="1"/>
        </xdr:cNvSpPr>
      </xdr:nvSpPr>
      <xdr:spPr bwMode="auto">
        <a:xfrm>
          <a:off x="16659225" y="0"/>
          <a:ext cx="95250" cy="228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32</xdr:col>
      <xdr:colOff>0</xdr:colOff>
      <xdr:row>0</xdr:row>
      <xdr:rowOff>0</xdr:rowOff>
    </xdr:from>
    <xdr:to>
      <xdr:col>32</xdr:col>
      <xdr:colOff>95250</xdr:colOff>
      <xdr:row>1</xdr:row>
      <xdr:rowOff>38101</xdr:rowOff>
    </xdr:to>
    <xdr:sp macro="" textlink="">
      <xdr:nvSpPr>
        <xdr:cNvPr id="1225" name="Text Box 1227"/>
        <xdr:cNvSpPr txBox="1">
          <a:spLocks noChangeArrowheads="1"/>
        </xdr:cNvSpPr>
      </xdr:nvSpPr>
      <xdr:spPr bwMode="auto">
        <a:xfrm>
          <a:off x="16659225" y="0"/>
          <a:ext cx="95250" cy="228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32</xdr:col>
      <xdr:colOff>0</xdr:colOff>
      <xdr:row>0</xdr:row>
      <xdr:rowOff>0</xdr:rowOff>
    </xdr:from>
    <xdr:to>
      <xdr:col>32</xdr:col>
      <xdr:colOff>95250</xdr:colOff>
      <xdr:row>1</xdr:row>
      <xdr:rowOff>38101</xdr:rowOff>
    </xdr:to>
    <xdr:sp macro="" textlink="">
      <xdr:nvSpPr>
        <xdr:cNvPr id="1226" name="Text Box 1228"/>
        <xdr:cNvSpPr txBox="1">
          <a:spLocks noChangeArrowheads="1"/>
        </xdr:cNvSpPr>
      </xdr:nvSpPr>
      <xdr:spPr bwMode="auto">
        <a:xfrm>
          <a:off x="16659225" y="0"/>
          <a:ext cx="95250" cy="228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32</xdr:col>
      <xdr:colOff>0</xdr:colOff>
      <xdr:row>0</xdr:row>
      <xdr:rowOff>0</xdr:rowOff>
    </xdr:from>
    <xdr:to>
      <xdr:col>32</xdr:col>
      <xdr:colOff>95250</xdr:colOff>
      <xdr:row>1</xdr:row>
      <xdr:rowOff>38101</xdr:rowOff>
    </xdr:to>
    <xdr:sp macro="" textlink="">
      <xdr:nvSpPr>
        <xdr:cNvPr id="1227" name="Text Box 1229"/>
        <xdr:cNvSpPr txBox="1">
          <a:spLocks noChangeArrowheads="1"/>
        </xdr:cNvSpPr>
      </xdr:nvSpPr>
      <xdr:spPr bwMode="auto">
        <a:xfrm>
          <a:off x="16659225" y="0"/>
          <a:ext cx="95250" cy="228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32</xdr:col>
      <xdr:colOff>0</xdr:colOff>
      <xdr:row>0</xdr:row>
      <xdr:rowOff>0</xdr:rowOff>
    </xdr:from>
    <xdr:to>
      <xdr:col>32</xdr:col>
      <xdr:colOff>95250</xdr:colOff>
      <xdr:row>1</xdr:row>
      <xdr:rowOff>38101</xdr:rowOff>
    </xdr:to>
    <xdr:sp macro="" textlink="">
      <xdr:nvSpPr>
        <xdr:cNvPr id="1228" name="Text Box 1230"/>
        <xdr:cNvSpPr txBox="1">
          <a:spLocks noChangeArrowheads="1"/>
        </xdr:cNvSpPr>
      </xdr:nvSpPr>
      <xdr:spPr bwMode="auto">
        <a:xfrm>
          <a:off x="16659225" y="0"/>
          <a:ext cx="95250" cy="228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32</xdr:col>
      <xdr:colOff>0</xdr:colOff>
      <xdr:row>0</xdr:row>
      <xdr:rowOff>0</xdr:rowOff>
    </xdr:from>
    <xdr:to>
      <xdr:col>32</xdr:col>
      <xdr:colOff>95250</xdr:colOff>
      <xdr:row>1</xdr:row>
      <xdr:rowOff>38101</xdr:rowOff>
    </xdr:to>
    <xdr:sp macro="" textlink="">
      <xdr:nvSpPr>
        <xdr:cNvPr id="1229" name="Text Box 1231"/>
        <xdr:cNvSpPr txBox="1">
          <a:spLocks noChangeArrowheads="1"/>
        </xdr:cNvSpPr>
      </xdr:nvSpPr>
      <xdr:spPr bwMode="auto">
        <a:xfrm>
          <a:off x="16659225" y="0"/>
          <a:ext cx="95250" cy="228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32</xdr:col>
      <xdr:colOff>0</xdr:colOff>
      <xdr:row>0</xdr:row>
      <xdr:rowOff>0</xdr:rowOff>
    </xdr:from>
    <xdr:to>
      <xdr:col>32</xdr:col>
      <xdr:colOff>95250</xdr:colOff>
      <xdr:row>1</xdr:row>
      <xdr:rowOff>38101</xdr:rowOff>
    </xdr:to>
    <xdr:sp macro="" textlink="">
      <xdr:nvSpPr>
        <xdr:cNvPr id="1230" name="Text Box 1232"/>
        <xdr:cNvSpPr txBox="1">
          <a:spLocks noChangeArrowheads="1"/>
        </xdr:cNvSpPr>
      </xdr:nvSpPr>
      <xdr:spPr bwMode="auto">
        <a:xfrm>
          <a:off x="16659225" y="0"/>
          <a:ext cx="95250" cy="228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33</xdr:col>
      <xdr:colOff>0</xdr:colOff>
      <xdr:row>0</xdr:row>
      <xdr:rowOff>0</xdr:rowOff>
    </xdr:from>
    <xdr:to>
      <xdr:col>33</xdr:col>
      <xdr:colOff>95250</xdr:colOff>
      <xdr:row>1</xdr:row>
      <xdr:rowOff>38101</xdr:rowOff>
    </xdr:to>
    <xdr:sp macro="" textlink="">
      <xdr:nvSpPr>
        <xdr:cNvPr id="1231" name="Text Box 1233"/>
        <xdr:cNvSpPr txBox="1">
          <a:spLocks noChangeArrowheads="1"/>
        </xdr:cNvSpPr>
      </xdr:nvSpPr>
      <xdr:spPr bwMode="auto">
        <a:xfrm>
          <a:off x="16973550" y="0"/>
          <a:ext cx="95250" cy="228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33</xdr:col>
      <xdr:colOff>0</xdr:colOff>
      <xdr:row>0</xdr:row>
      <xdr:rowOff>0</xdr:rowOff>
    </xdr:from>
    <xdr:to>
      <xdr:col>33</xdr:col>
      <xdr:colOff>95250</xdr:colOff>
      <xdr:row>1</xdr:row>
      <xdr:rowOff>38101</xdr:rowOff>
    </xdr:to>
    <xdr:sp macro="" textlink="">
      <xdr:nvSpPr>
        <xdr:cNvPr id="1232" name="Text Box 1234"/>
        <xdr:cNvSpPr txBox="1">
          <a:spLocks noChangeArrowheads="1"/>
        </xdr:cNvSpPr>
      </xdr:nvSpPr>
      <xdr:spPr bwMode="auto">
        <a:xfrm>
          <a:off x="16973550" y="0"/>
          <a:ext cx="95250" cy="228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33</xdr:col>
      <xdr:colOff>0</xdr:colOff>
      <xdr:row>0</xdr:row>
      <xdr:rowOff>0</xdr:rowOff>
    </xdr:from>
    <xdr:to>
      <xdr:col>33</xdr:col>
      <xdr:colOff>95250</xdr:colOff>
      <xdr:row>1</xdr:row>
      <xdr:rowOff>38101</xdr:rowOff>
    </xdr:to>
    <xdr:sp macro="" textlink="">
      <xdr:nvSpPr>
        <xdr:cNvPr id="1233" name="Text Box 1235"/>
        <xdr:cNvSpPr txBox="1">
          <a:spLocks noChangeArrowheads="1"/>
        </xdr:cNvSpPr>
      </xdr:nvSpPr>
      <xdr:spPr bwMode="auto">
        <a:xfrm>
          <a:off x="16973550" y="0"/>
          <a:ext cx="95250" cy="228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31</xdr:col>
      <xdr:colOff>0</xdr:colOff>
      <xdr:row>0</xdr:row>
      <xdr:rowOff>0</xdr:rowOff>
    </xdr:from>
    <xdr:to>
      <xdr:col>31</xdr:col>
      <xdr:colOff>99060</xdr:colOff>
      <xdr:row>1</xdr:row>
      <xdr:rowOff>65618</xdr:rowOff>
    </xdr:to>
    <xdr:sp macro="" textlink="">
      <xdr:nvSpPr>
        <xdr:cNvPr id="1234" name="Text Box 570"/>
        <xdr:cNvSpPr txBox="1">
          <a:spLocks noChangeArrowheads="1"/>
        </xdr:cNvSpPr>
      </xdr:nvSpPr>
      <xdr:spPr>
        <a:xfrm>
          <a:off x="16192500" y="0"/>
          <a:ext cx="99060" cy="25611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31</xdr:col>
      <xdr:colOff>0</xdr:colOff>
      <xdr:row>0</xdr:row>
      <xdr:rowOff>0</xdr:rowOff>
    </xdr:from>
    <xdr:to>
      <xdr:col>31</xdr:col>
      <xdr:colOff>99060</xdr:colOff>
      <xdr:row>1</xdr:row>
      <xdr:rowOff>65618</xdr:rowOff>
    </xdr:to>
    <xdr:sp macro="" textlink="">
      <xdr:nvSpPr>
        <xdr:cNvPr id="1235" name="Text Box 571"/>
        <xdr:cNvSpPr txBox="1">
          <a:spLocks noChangeArrowheads="1"/>
        </xdr:cNvSpPr>
      </xdr:nvSpPr>
      <xdr:spPr>
        <a:xfrm>
          <a:off x="16192500" y="0"/>
          <a:ext cx="99060" cy="25611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31</xdr:col>
      <xdr:colOff>0</xdr:colOff>
      <xdr:row>0</xdr:row>
      <xdr:rowOff>0</xdr:rowOff>
    </xdr:from>
    <xdr:to>
      <xdr:col>31</xdr:col>
      <xdr:colOff>99060</xdr:colOff>
      <xdr:row>1</xdr:row>
      <xdr:rowOff>65618</xdr:rowOff>
    </xdr:to>
    <xdr:sp macro="" textlink="">
      <xdr:nvSpPr>
        <xdr:cNvPr id="1236" name="Text Box 572"/>
        <xdr:cNvSpPr txBox="1">
          <a:spLocks noChangeArrowheads="1"/>
        </xdr:cNvSpPr>
      </xdr:nvSpPr>
      <xdr:spPr>
        <a:xfrm>
          <a:off x="16192500" y="0"/>
          <a:ext cx="99060" cy="25611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106680</xdr:colOff>
      <xdr:row>1</xdr:row>
      <xdr:rowOff>87631</xdr:rowOff>
    </xdr:to>
    <xdr:sp macro="" textlink="">
      <xdr:nvSpPr>
        <xdr:cNvPr id="1237" name="Text Box 31"/>
        <xdr:cNvSpPr txBox="1">
          <a:spLocks noChangeArrowheads="1"/>
        </xdr:cNvSpPr>
      </xdr:nvSpPr>
      <xdr:spPr>
        <a:xfrm>
          <a:off x="7381875" y="0"/>
          <a:ext cx="106680" cy="2781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106680</xdr:colOff>
      <xdr:row>1</xdr:row>
      <xdr:rowOff>87631</xdr:rowOff>
    </xdr:to>
    <xdr:sp macro="" textlink="">
      <xdr:nvSpPr>
        <xdr:cNvPr id="1238" name="Text Box 32"/>
        <xdr:cNvSpPr txBox="1">
          <a:spLocks noChangeArrowheads="1"/>
        </xdr:cNvSpPr>
      </xdr:nvSpPr>
      <xdr:spPr>
        <a:xfrm>
          <a:off x="7381875" y="0"/>
          <a:ext cx="106680" cy="2781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106680</xdr:colOff>
      <xdr:row>1</xdr:row>
      <xdr:rowOff>87631</xdr:rowOff>
    </xdr:to>
    <xdr:sp macro="" textlink="">
      <xdr:nvSpPr>
        <xdr:cNvPr id="1239" name="Text Box 33"/>
        <xdr:cNvSpPr txBox="1">
          <a:spLocks noChangeArrowheads="1"/>
        </xdr:cNvSpPr>
      </xdr:nvSpPr>
      <xdr:spPr>
        <a:xfrm>
          <a:off x="7381875" y="0"/>
          <a:ext cx="106680" cy="2781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106680</xdr:colOff>
      <xdr:row>1</xdr:row>
      <xdr:rowOff>87631</xdr:rowOff>
    </xdr:to>
    <xdr:sp macro="" textlink="">
      <xdr:nvSpPr>
        <xdr:cNvPr id="1240" name="Text Box 34"/>
        <xdr:cNvSpPr txBox="1">
          <a:spLocks noChangeArrowheads="1"/>
        </xdr:cNvSpPr>
      </xdr:nvSpPr>
      <xdr:spPr>
        <a:xfrm>
          <a:off x="7381875" y="0"/>
          <a:ext cx="106680" cy="2781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106680</xdr:colOff>
      <xdr:row>1</xdr:row>
      <xdr:rowOff>87631</xdr:rowOff>
    </xdr:to>
    <xdr:sp macro="" textlink="">
      <xdr:nvSpPr>
        <xdr:cNvPr id="1241" name="Text Box 35"/>
        <xdr:cNvSpPr txBox="1">
          <a:spLocks noChangeArrowheads="1"/>
        </xdr:cNvSpPr>
      </xdr:nvSpPr>
      <xdr:spPr>
        <a:xfrm>
          <a:off x="7381875" y="0"/>
          <a:ext cx="106680" cy="2781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106680</xdr:colOff>
      <xdr:row>1</xdr:row>
      <xdr:rowOff>87631</xdr:rowOff>
    </xdr:to>
    <xdr:sp macro="" textlink="">
      <xdr:nvSpPr>
        <xdr:cNvPr id="1242" name="Text Box 36"/>
        <xdr:cNvSpPr txBox="1">
          <a:spLocks noChangeArrowheads="1"/>
        </xdr:cNvSpPr>
      </xdr:nvSpPr>
      <xdr:spPr>
        <a:xfrm>
          <a:off x="7381875" y="0"/>
          <a:ext cx="106680" cy="2781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106680</xdr:colOff>
      <xdr:row>1</xdr:row>
      <xdr:rowOff>87631</xdr:rowOff>
    </xdr:to>
    <xdr:sp macro="" textlink="">
      <xdr:nvSpPr>
        <xdr:cNvPr id="1243" name="Text Box 37"/>
        <xdr:cNvSpPr txBox="1">
          <a:spLocks noChangeArrowheads="1"/>
        </xdr:cNvSpPr>
      </xdr:nvSpPr>
      <xdr:spPr>
        <a:xfrm>
          <a:off x="7381875" y="0"/>
          <a:ext cx="106680" cy="2781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106680</xdr:colOff>
      <xdr:row>1</xdr:row>
      <xdr:rowOff>87631</xdr:rowOff>
    </xdr:to>
    <xdr:sp macro="" textlink="">
      <xdr:nvSpPr>
        <xdr:cNvPr id="1244" name="Text Box 38"/>
        <xdr:cNvSpPr txBox="1">
          <a:spLocks noChangeArrowheads="1"/>
        </xdr:cNvSpPr>
      </xdr:nvSpPr>
      <xdr:spPr>
        <a:xfrm>
          <a:off x="7381875" y="0"/>
          <a:ext cx="106680" cy="2781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106680</xdr:colOff>
      <xdr:row>1</xdr:row>
      <xdr:rowOff>87631</xdr:rowOff>
    </xdr:to>
    <xdr:sp macro="" textlink="">
      <xdr:nvSpPr>
        <xdr:cNvPr id="1245" name="Text Box 39"/>
        <xdr:cNvSpPr txBox="1">
          <a:spLocks noChangeArrowheads="1"/>
        </xdr:cNvSpPr>
      </xdr:nvSpPr>
      <xdr:spPr>
        <a:xfrm>
          <a:off x="7381875" y="0"/>
          <a:ext cx="106680" cy="2781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106680</xdr:colOff>
      <xdr:row>1</xdr:row>
      <xdr:rowOff>87631</xdr:rowOff>
    </xdr:to>
    <xdr:sp macro="" textlink="">
      <xdr:nvSpPr>
        <xdr:cNvPr id="1246" name="Text Box 40"/>
        <xdr:cNvSpPr txBox="1">
          <a:spLocks noChangeArrowheads="1"/>
        </xdr:cNvSpPr>
      </xdr:nvSpPr>
      <xdr:spPr>
        <a:xfrm>
          <a:off x="7381875" y="0"/>
          <a:ext cx="106680" cy="2781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106680</xdr:colOff>
      <xdr:row>1</xdr:row>
      <xdr:rowOff>87631</xdr:rowOff>
    </xdr:to>
    <xdr:sp macro="" textlink="">
      <xdr:nvSpPr>
        <xdr:cNvPr id="1247" name="Text Box 41"/>
        <xdr:cNvSpPr txBox="1">
          <a:spLocks noChangeArrowheads="1"/>
        </xdr:cNvSpPr>
      </xdr:nvSpPr>
      <xdr:spPr>
        <a:xfrm>
          <a:off x="7381875" y="0"/>
          <a:ext cx="106680" cy="2781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106680</xdr:colOff>
      <xdr:row>1</xdr:row>
      <xdr:rowOff>87631</xdr:rowOff>
    </xdr:to>
    <xdr:sp macro="" textlink="">
      <xdr:nvSpPr>
        <xdr:cNvPr id="1248" name="Text Box 42"/>
        <xdr:cNvSpPr txBox="1">
          <a:spLocks noChangeArrowheads="1"/>
        </xdr:cNvSpPr>
      </xdr:nvSpPr>
      <xdr:spPr>
        <a:xfrm>
          <a:off x="7381875" y="0"/>
          <a:ext cx="106680" cy="2781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106680</xdr:colOff>
      <xdr:row>1</xdr:row>
      <xdr:rowOff>87631</xdr:rowOff>
    </xdr:to>
    <xdr:sp macro="" textlink="">
      <xdr:nvSpPr>
        <xdr:cNvPr id="1249" name="Text Box 43"/>
        <xdr:cNvSpPr txBox="1">
          <a:spLocks noChangeArrowheads="1"/>
        </xdr:cNvSpPr>
      </xdr:nvSpPr>
      <xdr:spPr>
        <a:xfrm>
          <a:off x="7381875" y="0"/>
          <a:ext cx="106680" cy="2781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106680</xdr:colOff>
      <xdr:row>1</xdr:row>
      <xdr:rowOff>87631</xdr:rowOff>
    </xdr:to>
    <xdr:sp macro="" textlink="">
      <xdr:nvSpPr>
        <xdr:cNvPr id="1250" name="Text Box 44"/>
        <xdr:cNvSpPr txBox="1">
          <a:spLocks noChangeArrowheads="1"/>
        </xdr:cNvSpPr>
      </xdr:nvSpPr>
      <xdr:spPr>
        <a:xfrm>
          <a:off x="7381875" y="0"/>
          <a:ext cx="106680" cy="2781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106680</xdr:colOff>
      <xdr:row>1</xdr:row>
      <xdr:rowOff>87631</xdr:rowOff>
    </xdr:to>
    <xdr:sp macro="" textlink="">
      <xdr:nvSpPr>
        <xdr:cNvPr id="1251" name="Text Box 45"/>
        <xdr:cNvSpPr txBox="1">
          <a:spLocks noChangeArrowheads="1"/>
        </xdr:cNvSpPr>
      </xdr:nvSpPr>
      <xdr:spPr>
        <a:xfrm>
          <a:off x="7381875" y="0"/>
          <a:ext cx="106680" cy="2781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106680</xdr:colOff>
      <xdr:row>1</xdr:row>
      <xdr:rowOff>87631</xdr:rowOff>
    </xdr:to>
    <xdr:sp macro="" textlink="">
      <xdr:nvSpPr>
        <xdr:cNvPr id="1252" name="Text Box 46"/>
        <xdr:cNvSpPr txBox="1">
          <a:spLocks noChangeArrowheads="1"/>
        </xdr:cNvSpPr>
      </xdr:nvSpPr>
      <xdr:spPr>
        <a:xfrm>
          <a:off x="7381875" y="0"/>
          <a:ext cx="106680" cy="2781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106680</xdr:colOff>
      <xdr:row>1</xdr:row>
      <xdr:rowOff>87631</xdr:rowOff>
    </xdr:to>
    <xdr:sp macro="" textlink="">
      <xdr:nvSpPr>
        <xdr:cNvPr id="1253" name="Text Box 47"/>
        <xdr:cNvSpPr txBox="1">
          <a:spLocks noChangeArrowheads="1"/>
        </xdr:cNvSpPr>
      </xdr:nvSpPr>
      <xdr:spPr>
        <a:xfrm>
          <a:off x="7381875" y="0"/>
          <a:ext cx="106680" cy="2781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106680</xdr:colOff>
      <xdr:row>1</xdr:row>
      <xdr:rowOff>87631</xdr:rowOff>
    </xdr:to>
    <xdr:sp macro="" textlink="">
      <xdr:nvSpPr>
        <xdr:cNvPr id="1254" name="Text Box 48"/>
        <xdr:cNvSpPr txBox="1">
          <a:spLocks noChangeArrowheads="1"/>
        </xdr:cNvSpPr>
      </xdr:nvSpPr>
      <xdr:spPr>
        <a:xfrm>
          <a:off x="7381875" y="0"/>
          <a:ext cx="106680" cy="2781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106680</xdr:colOff>
      <xdr:row>1</xdr:row>
      <xdr:rowOff>87631</xdr:rowOff>
    </xdr:to>
    <xdr:sp macro="" textlink="">
      <xdr:nvSpPr>
        <xdr:cNvPr id="1255" name="Text Box 49"/>
        <xdr:cNvSpPr txBox="1">
          <a:spLocks noChangeArrowheads="1"/>
        </xdr:cNvSpPr>
      </xdr:nvSpPr>
      <xdr:spPr>
        <a:xfrm>
          <a:off x="7381875" y="0"/>
          <a:ext cx="106680" cy="2781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106680</xdr:colOff>
      <xdr:row>1</xdr:row>
      <xdr:rowOff>87631</xdr:rowOff>
    </xdr:to>
    <xdr:sp macro="" textlink="">
      <xdr:nvSpPr>
        <xdr:cNvPr id="1256" name="Text Box 50"/>
        <xdr:cNvSpPr txBox="1">
          <a:spLocks noChangeArrowheads="1"/>
        </xdr:cNvSpPr>
      </xdr:nvSpPr>
      <xdr:spPr>
        <a:xfrm>
          <a:off x="7381875" y="0"/>
          <a:ext cx="106680" cy="2781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106680</xdr:colOff>
      <xdr:row>1</xdr:row>
      <xdr:rowOff>87631</xdr:rowOff>
    </xdr:to>
    <xdr:sp macro="" textlink="">
      <xdr:nvSpPr>
        <xdr:cNvPr id="1257" name="Text Box 51"/>
        <xdr:cNvSpPr txBox="1">
          <a:spLocks noChangeArrowheads="1"/>
        </xdr:cNvSpPr>
      </xdr:nvSpPr>
      <xdr:spPr>
        <a:xfrm>
          <a:off x="7381875" y="0"/>
          <a:ext cx="106680" cy="2781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106680</xdr:colOff>
      <xdr:row>1</xdr:row>
      <xdr:rowOff>87631</xdr:rowOff>
    </xdr:to>
    <xdr:sp macro="" textlink="">
      <xdr:nvSpPr>
        <xdr:cNvPr id="1258" name="Text Box 52"/>
        <xdr:cNvSpPr txBox="1">
          <a:spLocks noChangeArrowheads="1"/>
        </xdr:cNvSpPr>
      </xdr:nvSpPr>
      <xdr:spPr>
        <a:xfrm>
          <a:off x="7381875" y="0"/>
          <a:ext cx="106680" cy="2781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106680</xdr:colOff>
      <xdr:row>1</xdr:row>
      <xdr:rowOff>87631</xdr:rowOff>
    </xdr:to>
    <xdr:sp macro="" textlink="">
      <xdr:nvSpPr>
        <xdr:cNvPr id="1259" name="Text Box 53"/>
        <xdr:cNvSpPr txBox="1">
          <a:spLocks noChangeArrowheads="1"/>
        </xdr:cNvSpPr>
      </xdr:nvSpPr>
      <xdr:spPr>
        <a:xfrm>
          <a:off x="7381875" y="0"/>
          <a:ext cx="106680" cy="2781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106680</xdr:colOff>
      <xdr:row>1</xdr:row>
      <xdr:rowOff>87631</xdr:rowOff>
    </xdr:to>
    <xdr:sp macro="" textlink="">
      <xdr:nvSpPr>
        <xdr:cNvPr id="1260" name="Text Box 54"/>
        <xdr:cNvSpPr txBox="1">
          <a:spLocks noChangeArrowheads="1"/>
        </xdr:cNvSpPr>
      </xdr:nvSpPr>
      <xdr:spPr>
        <a:xfrm>
          <a:off x="7381875" y="0"/>
          <a:ext cx="106680" cy="2781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106680</xdr:colOff>
      <xdr:row>1</xdr:row>
      <xdr:rowOff>87631</xdr:rowOff>
    </xdr:to>
    <xdr:sp macro="" textlink="">
      <xdr:nvSpPr>
        <xdr:cNvPr id="1261" name="Text Box 55"/>
        <xdr:cNvSpPr txBox="1">
          <a:spLocks noChangeArrowheads="1"/>
        </xdr:cNvSpPr>
      </xdr:nvSpPr>
      <xdr:spPr>
        <a:xfrm>
          <a:off x="7381875" y="0"/>
          <a:ext cx="106680" cy="2781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106680</xdr:colOff>
      <xdr:row>1</xdr:row>
      <xdr:rowOff>87631</xdr:rowOff>
    </xdr:to>
    <xdr:sp macro="" textlink="">
      <xdr:nvSpPr>
        <xdr:cNvPr id="1262" name="Text Box 56"/>
        <xdr:cNvSpPr txBox="1">
          <a:spLocks noChangeArrowheads="1"/>
        </xdr:cNvSpPr>
      </xdr:nvSpPr>
      <xdr:spPr>
        <a:xfrm>
          <a:off x="7381875" y="0"/>
          <a:ext cx="106680" cy="2781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106680</xdr:colOff>
      <xdr:row>1</xdr:row>
      <xdr:rowOff>87631</xdr:rowOff>
    </xdr:to>
    <xdr:sp macro="" textlink="">
      <xdr:nvSpPr>
        <xdr:cNvPr id="1263" name="Text Box 57"/>
        <xdr:cNvSpPr txBox="1">
          <a:spLocks noChangeArrowheads="1"/>
        </xdr:cNvSpPr>
      </xdr:nvSpPr>
      <xdr:spPr>
        <a:xfrm>
          <a:off x="7381875" y="0"/>
          <a:ext cx="106680" cy="2781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106680</xdr:colOff>
      <xdr:row>1</xdr:row>
      <xdr:rowOff>87631</xdr:rowOff>
    </xdr:to>
    <xdr:sp macro="" textlink="">
      <xdr:nvSpPr>
        <xdr:cNvPr id="1264" name="Text Box 58"/>
        <xdr:cNvSpPr txBox="1">
          <a:spLocks noChangeArrowheads="1"/>
        </xdr:cNvSpPr>
      </xdr:nvSpPr>
      <xdr:spPr>
        <a:xfrm>
          <a:off x="7381875" y="0"/>
          <a:ext cx="106680" cy="2781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106680</xdr:colOff>
      <xdr:row>1</xdr:row>
      <xdr:rowOff>87631</xdr:rowOff>
    </xdr:to>
    <xdr:sp macro="" textlink="">
      <xdr:nvSpPr>
        <xdr:cNvPr id="1265" name="Text Box 59"/>
        <xdr:cNvSpPr txBox="1">
          <a:spLocks noChangeArrowheads="1"/>
        </xdr:cNvSpPr>
      </xdr:nvSpPr>
      <xdr:spPr>
        <a:xfrm>
          <a:off x="7381875" y="0"/>
          <a:ext cx="106680" cy="2781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106680</xdr:colOff>
      <xdr:row>1</xdr:row>
      <xdr:rowOff>87631</xdr:rowOff>
    </xdr:to>
    <xdr:sp macro="" textlink="">
      <xdr:nvSpPr>
        <xdr:cNvPr id="1266" name="Text Box 60"/>
        <xdr:cNvSpPr txBox="1">
          <a:spLocks noChangeArrowheads="1"/>
        </xdr:cNvSpPr>
      </xdr:nvSpPr>
      <xdr:spPr>
        <a:xfrm>
          <a:off x="7381875" y="0"/>
          <a:ext cx="106680" cy="2781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106680</xdr:colOff>
      <xdr:row>1</xdr:row>
      <xdr:rowOff>87631</xdr:rowOff>
    </xdr:to>
    <xdr:sp macro="" textlink="">
      <xdr:nvSpPr>
        <xdr:cNvPr id="1267" name="Text Box 61"/>
        <xdr:cNvSpPr txBox="1">
          <a:spLocks noChangeArrowheads="1"/>
        </xdr:cNvSpPr>
      </xdr:nvSpPr>
      <xdr:spPr>
        <a:xfrm>
          <a:off x="7381875" y="0"/>
          <a:ext cx="106680" cy="2781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106680</xdr:colOff>
      <xdr:row>1</xdr:row>
      <xdr:rowOff>87631</xdr:rowOff>
    </xdr:to>
    <xdr:sp macro="" textlink="">
      <xdr:nvSpPr>
        <xdr:cNvPr id="1268" name="Text Box 62"/>
        <xdr:cNvSpPr txBox="1">
          <a:spLocks noChangeArrowheads="1"/>
        </xdr:cNvSpPr>
      </xdr:nvSpPr>
      <xdr:spPr>
        <a:xfrm>
          <a:off x="7381875" y="0"/>
          <a:ext cx="106680" cy="2781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106680</xdr:colOff>
      <xdr:row>1</xdr:row>
      <xdr:rowOff>87631</xdr:rowOff>
    </xdr:to>
    <xdr:sp macro="" textlink="">
      <xdr:nvSpPr>
        <xdr:cNvPr id="1269" name="Text Box 63"/>
        <xdr:cNvSpPr txBox="1">
          <a:spLocks noChangeArrowheads="1"/>
        </xdr:cNvSpPr>
      </xdr:nvSpPr>
      <xdr:spPr>
        <a:xfrm>
          <a:off x="7381875" y="0"/>
          <a:ext cx="106680" cy="2781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106680</xdr:colOff>
      <xdr:row>1</xdr:row>
      <xdr:rowOff>87631</xdr:rowOff>
    </xdr:to>
    <xdr:sp macro="" textlink="">
      <xdr:nvSpPr>
        <xdr:cNvPr id="1270" name="Text Box 64"/>
        <xdr:cNvSpPr txBox="1">
          <a:spLocks noChangeArrowheads="1"/>
        </xdr:cNvSpPr>
      </xdr:nvSpPr>
      <xdr:spPr>
        <a:xfrm>
          <a:off x="7381875" y="0"/>
          <a:ext cx="106680" cy="2781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106680</xdr:colOff>
      <xdr:row>1</xdr:row>
      <xdr:rowOff>87631</xdr:rowOff>
    </xdr:to>
    <xdr:sp macro="" textlink="">
      <xdr:nvSpPr>
        <xdr:cNvPr id="1271" name="Text Box 65"/>
        <xdr:cNvSpPr txBox="1">
          <a:spLocks noChangeArrowheads="1"/>
        </xdr:cNvSpPr>
      </xdr:nvSpPr>
      <xdr:spPr>
        <a:xfrm>
          <a:off x="7381875" y="0"/>
          <a:ext cx="106680" cy="2781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106680</xdr:colOff>
      <xdr:row>1</xdr:row>
      <xdr:rowOff>87631</xdr:rowOff>
    </xdr:to>
    <xdr:sp macro="" textlink="">
      <xdr:nvSpPr>
        <xdr:cNvPr id="1272" name="Text Box 66"/>
        <xdr:cNvSpPr txBox="1">
          <a:spLocks noChangeArrowheads="1"/>
        </xdr:cNvSpPr>
      </xdr:nvSpPr>
      <xdr:spPr>
        <a:xfrm>
          <a:off x="7381875" y="0"/>
          <a:ext cx="106680" cy="2781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106680</xdr:colOff>
      <xdr:row>1</xdr:row>
      <xdr:rowOff>87631</xdr:rowOff>
    </xdr:to>
    <xdr:sp macro="" textlink="">
      <xdr:nvSpPr>
        <xdr:cNvPr id="1273" name="Text Box 67"/>
        <xdr:cNvSpPr txBox="1">
          <a:spLocks noChangeArrowheads="1"/>
        </xdr:cNvSpPr>
      </xdr:nvSpPr>
      <xdr:spPr>
        <a:xfrm>
          <a:off x="7381875" y="0"/>
          <a:ext cx="106680" cy="2781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106680</xdr:colOff>
      <xdr:row>1</xdr:row>
      <xdr:rowOff>87631</xdr:rowOff>
    </xdr:to>
    <xdr:sp macro="" textlink="">
      <xdr:nvSpPr>
        <xdr:cNvPr id="1274" name="Text Box 68"/>
        <xdr:cNvSpPr txBox="1">
          <a:spLocks noChangeArrowheads="1"/>
        </xdr:cNvSpPr>
      </xdr:nvSpPr>
      <xdr:spPr>
        <a:xfrm>
          <a:off x="7381875" y="0"/>
          <a:ext cx="106680" cy="2781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106680</xdr:colOff>
      <xdr:row>1</xdr:row>
      <xdr:rowOff>87631</xdr:rowOff>
    </xdr:to>
    <xdr:sp macro="" textlink="">
      <xdr:nvSpPr>
        <xdr:cNvPr id="1275" name="Text Box 69"/>
        <xdr:cNvSpPr txBox="1">
          <a:spLocks noChangeArrowheads="1"/>
        </xdr:cNvSpPr>
      </xdr:nvSpPr>
      <xdr:spPr>
        <a:xfrm>
          <a:off x="7381875" y="0"/>
          <a:ext cx="106680" cy="2781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106680</xdr:colOff>
      <xdr:row>1</xdr:row>
      <xdr:rowOff>87631</xdr:rowOff>
    </xdr:to>
    <xdr:sp macro="" textlink="">
      <xdr:nvSpPr>
        <xdr:cNvPr id="1276" name="Text Box 70"/>
        <xdr:cNvSpPr txBox="1">
          <a:spLocks noChangeArrowheads="1"/>
        </xdr:cNvSpPr>
      </xdr:nvSpPr>
      <xdr:spPr>
        <a:xfrm>
          <a:off x="7381875" y="0"/>
          <a:ext cx="106680" cy="2781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106680</xdr:colOff>
      <xdr:row>1</xdr:row>
      <xdr:rowOff>87631</xdr:rowOff>
    </xdr:to>
    <xdr:sp macro="" textlink="">
      <xdr:nvSpPr>
        <xdr:cNvPr id="1277" name="Text Box 71"/>
        <xdr:cNvSpPr txBox="1">
          <a:spLocks noChangeArrowheads="1"/>
        </xdr:cNvSpPr>
      </xdr:nvSpPr>
      <xdr:spPr>
        <a:xfrm>
          <a:off x="7381875" y="0"/>
          <a:ext cx="106680" cy="2781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106680</xdr:colOff>
      <xdr:row>1</xdr:row>
      <xdr:rowOff>87631</xdr:rowOff>
    </xdr:to>
    <xdr:sp macro="" textlink="">
      <xdr:nvSpPr>
        <xdr:cNvPr id="1278" name="Text Box 72"/>
        <xdr:cNvSpPr txBox="1">
          <a:spLocks noChangeArrowheads="1"/>
        </xdr:cNvSpPr>
      </xdr:nvSpPr>
      <xdr:spPr>
        <a:xfrm>
          <a:off x="7381875" y="0"/>
          <a:ext cx="106680" cy="2781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106680</xdr:colOff>
      <xdr:row>1</xdr:row>
      <xdr:rowOff>87631</xdr:rowOff>
    </xdr:to>
    <xdr:sp macro="" textlink="">
      <xdr:nvSpPr>
        <xdr:cNvPr id="1279" name="Text Box 73"/>
        <xdr:cNvSpPr txBox="1">
          <a:spLocks noChangeArrowheads="1"/>
        </xdr:cNvSpPr>
      </xdr:nvSpPr>
      <xdr:spPr>
        <a:xfrm>
          <a:off x="7381875" y="0"/>
          <a:ext cx="106680" cy="2781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106680</xdr:colOff>
      <xdr:row>1</xdr:row>
      <xdr:rowOff>87631</xdr:rowOff>
    </xdr:to>
    <xdr:sp macro="" textlink="">
      <xdr:nvSpPr>
        <xdr:cNvPr id="1280" name="Text Box 74"/>
        <xdr:cNvSpPr txBox="1">
          <a:spLocks noChangeArrowheads="1"/>
        </xdr:cNvSpPr>
      </xdr:nvSpPr>
      <xdr:spPr>
        <a:xfrm>
          <a:off x="7381875" y="0"/>
          <a:ext cx="106680" cy="2781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106680</xdr:colOff>
      <xdr:row>1</xdr:row>
      <xdr:rowOff>87631</xdr:rowOff>
    </xdr:to>
    <xdr:sp macro="" textlink="">
      <xdr:nvSpPr>
        <xdr:cNvPr id="1281" name="Text Box 75"/>
        <xdr:cNvSpPr txBox="1">
          <a:spLocks noChangeArrowheads="1"/>
        </xdr:cNvSpPr>
      </xdr:nvSpPr>
      <xdr:spPr>
        <a:xfrm>
          <a:off x="7381875" y="0"/>
          <a:ext cx="106680" cy="2781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106680</xdr:colOff>
      <xdr:row>1</xdr:row>
      <xdr:rowOff>87631</xdr:rowOff>
    </xdr:to>
    <xdr:sp macro="" textlink="">
      <xdr:nvSpPr>
        <xdr:cNvPr id="1282" name="Text Box 76"/>
        <xdr:cNvSpPr txBox="1">
          <a:spLocks noChangeArrowheads="1"/>
        </xdr:cNvSpPr>
      </xdr:nvSpPr>
      <xdr:spPr>
        <a:xfrm>
          <a:off x="7381875" y="0"/>
          <a:ext cx="106680" cy="2781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106680</xdr:colOff>
      <xdr:row>1</xdr:row>
      <xdr:rowOff>87631</xdr:rowOff>
    </xdr:to>
    <xdr:sp macro="" textlink="">
      <xdr:nvSpPr>
        <xdr:cNvPr id="1283" name="Text Box 77"/>
        <xdr:cNvSpPr txBox="1">
          <a:spLocks noChangeArrowheads="1"/>
        </xdr:cNvSpPr>
      </xdr:nvSpPr>
      <xdr:spPr>
        <a:xfrm>
          <a:off x="7381875" y="0"/>
          <a:ext cx="106680" cy="2781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106680</xdr:colOff>
      <xdr:row>1</xdr:row>
      <xdr:rowOff>87631</xdr:rowOff>
    </xdr:to>
    <xdr:sp macro="" textlink="">
      <xdr:nvSpPr>
        <xdr:cNvPr id="1284" name="Text Box 78"/>
        <xdr:cNvSpPr txBox="1">
          <a:spLocks noChangeArrowheads="1"/>
        </xdr:cNvSpPr>
      </xdr:nvSpPr>
      <xdr:spPr>
        <a:xfrm>
          <a:off x="7381875" y="0"/>
          <a:ext cx="106680" cy="2781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106680</xdr:colOff>
      <xdr:row>1</xdr:row>
      <xdr:rowOff>87631</xdr:rowOff>
    </xdr:to>
    <xdr:sp macro="" textlink="">
      <xdr:nvSpPr>
        <xdr:cNvPr id="1285" name="Text Box 79"/>
        <xdr:cNvSpPr txBox="1">
          <a:spLocks noChangeArrowheads="1"/>
        </xdr:cNvSpPr>
      </xdr:nvSpPr>
      <xdr:spPr>
        <a:xfrm>
          <a:off x="7381875" y="0"/>
          <a:ext cx="106680" cy="2781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106680</xdr:colOff>
      <xdr:row>1</xdr:row>
      <xdr:rowOff>87631</xdr:rowOff>
    </xdr:to>
    <xdr:sp macro="" textlink="">
      <xdr:nvSpPr>
        <xdr:cNvPr id="1286" name="Text Box 80"/>
        <xdr:cNvSpPr txBox="1">
          <a:spLocks noChangeArrowheads="1"/>
        </xdr:cNvSpPr>
      </xdr:nvSpPr>
      <xdr:spPr>
        <a:xfrm>
          <a:off x="7381875" y="0"/>
          <a:ext cx="106680" cy="2781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106680</xdr:colOff>
      <xdr:row>1</xdr:row>
      <xdr:rowOff>87631</xdr:rowOff>
    </xdr:to>
    <xdr:sp macro="" textlink="">
      <xdr:nvSpPr>
        <xdr:cNvPr id="1287" name="Text Box 81"/>
        <xdr:cNvSpPr txBox="1">
          <a:spLocks noChangeArrowheads="1"/>
        </xdr:cNvSpPr>
      </xdr:nvSpPr>
      <xdr:spPr>
        <a:xfrm>
          <a:off x="7381875" y="0"/>
          <a:ext cx="106680" cy="2781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106680</xdr:colOff>
      <xdr:row>1</xdr:row>
      <xdr:rowOff>87631</xdr:rowOff>
    </xdr:to>
    <xdr:sp macro="" textlink="">
      <xdr:nvSpPr>
        <xdr:cNvPr id="1288" name="Text Box 82"/>
        <xdr:cNvSpPr txBox="1">
          <a:spLocks noChangeArrowheads="1"/>
        </xdr:cNvSpPr>
      </xdr:nvSpPr>
      <xdr:spPr>
        <a:xfrm>
          <a:off x="7381875" y="0"/>
          <a:ext cx="106680" cy="2781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106680</xdr:colOff>
      <xdr:row>1</xdr:row>
      <xdr:rowOff>87631</xdr:rowOff>
    </xdr:to>
    <xdr:sp macro="" textlink="">
      <xdr:nvSpPr>
        <xdr:cNvPr id="1289" name="Text Box 83"/>
        <xdr:cNvSpPr txBox="1">
          <a:spLocks noChangeArrowheads="1"/>
        </xdr:cNvSpPr>
      </xdr:nvSpPr>
      <xdr:spPr>
        <a:xfrm>
          <a:off x="7381875" y="0"/>
          <a:ext cx="106680" cy="2781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106680</xdr:colOff>
      <xdr:row>1</xdr:row>
      <xdr:rowOff>87631</xdr:rowOff>
    </xdr:to>
    <xdr:sp macro="" textlink="">
      <xdr:nvSpPr>
        <xdr:cNvPr id="1290" name="Text Box 84"/>
        <xdr:cNvSpPr txBox="1">
          <a:spLocks noChangeArrowheads="1"/>
        </xdr:cNvSpPr>
      </xdr:nvSpPr>
      <xdr:spPr>
        <a:xfrm>
          <a:off x="7381875" y="0"/>
          <a:ext cx="106680" cy="2781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106680</xdr:colOff>
      <xdr:row>1</xdr:row>
      <xdr:rowOff>87631</xdr:rowOff>
    </xdr:to>
    <xdr:sp macro="" textlink="">
      <xdr:nvSpPr>
        <xdr:cNvPr id="1291" name="Text Box 85"/>
        <xdr:cNvSpPr txBox="1">
          <a:spLocks noChangeArrowheads="1"/>
        </xdr:cNvSpPr>
      </xdr:nvSpPr>
      <xdr:spPr>
        <a:xfrm>
          <a:off x="7381875" y="0"/>
          <a:ext cx="106680" cy="2781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106680</xdr:colOff>
      <xdr:row>1</xdr:row>
      <xdr:rowOff>87631</xdr:rowOff>
    </xdr:to>
    <xdr:sp macro="" textlink="">
      <xdr:nvSpPr>
        <xdr:cNvPr id="1292" name="Text Box 86"/>
        <xdr:cNvSpPr txBox="1">
          <a:spLocks noChangeArrowheads="1"/>
        </xdr:cNvSpPr>
      </xdr:nvSpPr>
      <xdr:spPr>
        <a:xfrm>
          <a:off x="7381875" y="0"/>
          <a:ext cx="106680" cy="2781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106680</xdr:colOff>
      <xdr:row>1</xdr:row>
      <xdr:rowOff>87631</xdr:rowOff>
    </xdr:to>
    <xdr:sp macro="" textlink="">
      <xdr:nvSpPr>
        <xdr:cNvPr id="1293" name="Text Box 87"/>
        <xdr:cNvSpPr txBox="1">
          <a:spLocks noChangeArrowheads="1"/>
        </xdr:cNvSpPr>
      </xdr:nvSpPr>
      <xdr:spPr>
        <a:xfrm>
          <a:off x="7381875" y="0"/>
          <a:ext cx="106680" cy="2781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106680</xdr:colOff>
      <xdr:row>1</xdr:row>
      <xdr:rowOff>87631</xdr:rowOff>
    </xdr:to>
    <xdr:sp macro="" textlink="">
      <xdr:nvSpPr>
        <xdr:cNvPr id="1294" name="Text Box 88"/>
        <xdr:cNvSpPr txBox="1">
          <a:spLocks noChangeArrowheads="1"/>
        </xdr:cNvSpPr>
      </xdr:nvSpPr>
      <xdr:spPr>
        <a:xfrm>
          <a:off x="7381875" y="0"/>
          <a:ext cx="106680" cy="2781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106680</xdr:colOff>
      <xdr:row>1</xdr:row>
      <xdr:rowOff>87631</xdr:rowOff>
    </xdr:to>
    <xdr:sp macro="" textlink="">
      <xdr:nvSpPr>
        <xdr:cNvPr id="1295" name="Text Box 89"/>
        <xdr:cNvSpPr txBox="1">
          <a:spLocks noChangeArrowheads="1"/>
        </xdr:cNvSpPr>
      </xdr:nvSpPr>
      <xdr:spPr>
        <a:xfrm>
          <a:off x="7381875" y="0"/>
          <a:ext cx="106680" cy="2781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106680</xdr:colOff>
      <xdr:row>1</xdr:row>
      <xdr:rowOff>87631</xdr:rowOff>
    </xdr:to>
    <xdr:sp macro="" textlink="">
      <xdr:nvSpPr>
        <xdr:cNvPr id="1296" name="Text Box 90"/>
        <xdr:cNvSpPr txBox="1">
          <a:spLocks noChangeArrowheads="1"/>
        </xdr:cNvSpPr>
      </xdr:nvSpPr>
      <xdr:spPr>
        <a:xfrm>
          <a:off x="7381875" y="0"/>
          <a:ext cx="106680" cy="2781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106680</xdr:colOff>
      <xdr:row>1</xdr:row>
      <xdr:rowOff>87631</xdr:rowOff>
    </xdr:to>
    <xdr:sp macro="" textlink="">
      <xdr:nvSpPr>
        <xdr:cNvPr id="1297" name="Text Box 91"/>
        <xdr:cNvSpPr txBox="1">
          <a:spLocks noChangeArrowheads="1"/>
        </xdr:cNvSpPr>
      </xdr:nvSpPr>
      <xdr:spPr>
        <a:xfrm>
          <a:off x="7381875" y="0"/>
          <a:ext cx="106680" cy="2781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106680</xdr:colOff>
      <xdr:row>1</xdr:row>
      <xdr:rowOff>87631</xdr:rowOff>
    </xdr:to>
    <xdr:sp macro="" textlink="">
      <xdr:nvSpPr>
        <xdr:cNvPr id="1298" name="Text Box 92"/>
        <xdr:cNvSpPr txBox="1">
          <a:spLocks noChangeArrowheads="1"/>
        </xdr:cNvSpPr>
      </xdr:nvSpPr>
      <xdr:spPr>
        <a:xfrm>
          <a:off x="7381875" y="0"/>
          <a:ext cx="106680" cy="2781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106680</xdr:colOff>
      <xdr:row>1</xdr:row>
      <xdr:rowOff>87631</xdr:rowOff>
    </xdr:to>
    <xdr:sp macro="" textlink="">
      <xdr:nvSpPr>
        <xdr:cNvPr id="1299" name="Text Box 93"/>
        <xdr:cNvSpPr txBox="1">
          <a:spLocks noChangeArrowheads="1"/>
        </xdr:cNvSpPr>
      </xdr:nvSpPr>
      <xdr:spPr>
        <a:xfrm>
          <a:off x="7381875" y="0"/>
          <a:ext cx="106680" cy="2781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106680</xdr:colOff>
      <xdr:row>1</xdr:row>
      <xdr:rowOff>87631</xdr:rowOff>
    </xdr:to>
    <xdr:sp macro="" textlink="">
      <xdr:nvSpPr>
        <xdr:cNvPr id="1300" name="Text Box 94"/>
        <xdr:cNvSpPr txBox="1">
          <a:spLocks noChangeArrowheads="1"/>
        </xdr:cNvSpPr>
      </xdr:nvSpPr>
      <xdr:spPr>
        <a:xfrm>
          <a:off x="7381875" y="0"/>
          <a:ext cx="106680" cy="2781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106680</xdr:colOff>
      <xdr:row>1</xdr:row>
      <xdr:rowOff>87631</xdr:rowOff>
    </xdr:to>
    <xdr:sp macro="" textlink="">
      <xdr:nvSpPr>
        <xdr:cNvPr id="1301" name="Text Box 95"/>
        <xdr:cNvSpPr txBox="1">
          <a:spLocks noChangeArrowheads="1"/>
        </xdr:cNvSpPr>
      </xdr:nvSpPr>
      <xdr:spPr>
        <a:xfrm>
          <a:off x="7381875" y="0"/>
          <a:ext cx="106680" cy="2781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106680</xdr:colOff>
      <xdr:row>1</xdr:row>
      <xdr:rowOff>87631</xdr:rowOff>
    </xdr:to>
    <xdr:sp macro="" textlink="">
      <xdr:nvSpPr>
        <xdr:cNvPr id="1302" name="Text Box 96"/>
        <xdr:cNvSpPr txBox="1">
          <a:spLocks noChangeArrowheads="1"/>
        </xdr:cNvSpPr>
      </xdr:nvSpPr>
      <xdr:spPr>
        <a:xfrm>
          <a:off x="7381875" y="0"/>
          <a:ext cx="106680" cy="2781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106680</xdr:colOff>
      <xdr:row>1</xdr:row>
      <xdr:rowOff>87631</xdr:rowOff>
    </xdr:to>
    <xdr:sp macro="" textlink="">
      <xdr:nvSpPr>
        <xdr:cNvPr id="1303" name="Text Box 97"/>
        <xdr:cNvSpPr txBox="1">
          <a:spLocks noChangeArrowheads="1"/>
        </xdr:cNvSpPr>
      </xdr:nvSpPr>
      <xdr:spPr>
        <a:xfrm>
          <a:off x="7381875" y="0"/>
          <a:ext cx="106680" cy="2781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106680</xdr:colOff>
      <xdr:row>1</xdr:row>
      <xdr:rowOff>87631</xdr:rowOff>
    </xdr:to>
    <xdr:sp macro="" textlink="">
      <xdr:nvSpPr>
        <xdr:cNvPr id="1304" name="Text Box 98"/>
        <xdr:cNvSpPr txBox="1">
          <a:spLocks noChangeArrowheads="1"/>
        </xdr:cNvSpPr>
      </xdr:nvSpPr>
      <xdr:spPr>
        <a:xfrm>
          <a:off x="7381875" y="0"/>
          <a:ext cx="106680" cy="2781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106680</xdr:colOff>
      <xdr:row>1</xdr:row>
      <xdr:rowOff>87631</xdr:rowOff>
    </xdr:to>
    <xdr:sp macro="" textlink="">
      <xdr:nvSpPr>
        <xdr:cNvPr id="1305" name="Text Box 99"/>
        <xdr:cNvSpPr txBox="1">
          <a:spLocks noChangeArrowheads="1"/>
        </xdr:cNvSpPr>
      </xdr:nvSpPr>
      <xdr:spPr>
        <a:xfrm>
          <a:off x="7381875" y="0"/>
          <a:ext cx="106680" cy="2781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106680</xdr:colOff>
      <xdr:row>1</xdr:row>
      <xdr:rowOff>87631</xdr:rowOff>
    </xdr:to>
    <xdr:sp macro="" textlink="">
      <xdr:nvSpPr>
        <xdr:cNvPr id="1306" name="Text Box 100"/>
        <xdr:cNvSpPr txBox="1">
          <a:spLocks noChangeArrowheads="1"/>
        </xdr:cNvSpPr>
      </xdr:nvSpPr>
      <xdr:spPr>
        <a:xfrm>
          <a:off x="7381875" y="0"/>
          <a:ext cx="106680" cy="2781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106680</xdr:colOff>
      <xdr:row>1</xdr:row>
      <xdr:rowOff>87631</xdr:rowOff>
    </xdr:to>
    <xdr:sp macro="" textlink="">
      <xdr:nvSpPr>
        <xdr:cNvPr id="1307" name="Text Box 101"/>
        <xdr:cNvSpPr txBox="1">
          <a:spLocks noChangeArrowheads="1"/>
        </xdr:cNvSpPr>
      </xdr:nvSpPr>
      <xdr:spPr>
        <a:xfrm>
          <a:off x="7381875" y="0"/>
          <a:ext cx="106680" cy="2781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106680</xdr:colOff>
      <xdr:row>1</xdr:row>
      <xdr:rowOff>87631</xdr:rowOff>
    </xdr:to>
    <xdr:sp macro="" textlink="">
      <xdr:nvSpPr>
        <xdr:cNvPr id="1308" name="Text Box 102"/>
        <xdr:cNvSpPr txBox="1">
          <a:spLocks noChangeArrowheads="1"/>
        </xdr:cNvSpPr>
      </xdr:nvSpPr>
      <xdr:spPr>
        <a:xfrm>
          <a:off x="7381875" y="0"/>
          <a:ext cx="106680" cy="2781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106680</xdr:colOff>
      <xdr:row>1</xdr:row>
      <xdr:rowOff>87631</xdr:rowOff>
    </xdr:to>
    <xdr:sp macro="" textlink="">
      <xdr:nvSpPr>
        <xdr:cNvPr id="1309" name="Text Box 103"/>
        <xdr:cNvSpPr txBox="1">
          <a:spLocks noChangeArrowheads="1"/>
        </xdr:cNvSpPr>
      </xdr:nvSpPr>
      <xdr:spPr>
        <a:xfrm>
          <a:off x="7381875" y="0"/>
          <a:ext cx="106680" cy="2781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106680</xdr:colOff>
      <xdr:row>1</xdr:row>
      <xdr:rowOff>87631</xdr:rowOff>
    </xdr:to>
    <xdr:sp macro="" textlink="">
      <xdr:nvSpPr>
        <xdr:cNvPr id="1310" name="Text Box 104"/>
        <xdr:cNvSpPr txBox="1">
          <a:spLocks noChangeArrowheads="1"/>
        </xdr:cNvSpPr>
      </xdr:nvSpPr>
      <xdr:spPr>
        <a:xfrm>
          <a:off x="7381875" y="0"/>
          <a:ext cx="106680" cy="2781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106680</xdr:colOff>
      <xdr:row>1</xdr:row>
      <xdr:rowOff>87631</xdr:rowOff>
    </xdr:to>
    <xdr:sp macro="" textlink="">
      <xdr:nvSpPr>
        <xdr:cNvPr id="1311" name="Text Box 105"/>
        <xdr:cNvSpPr txBox="1">
          <a:spLocks noChangeArrowheads="1"/>
        </xdr:cNvSpPr>
      </xdr:nvSpPr>
      <xdr:spPr>
        <a:xfrm>
          <a:off x="7381875" y="0"/>
          <a:ext cx="106680" cy="2781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106680</xdr:colOff>
      <xdr:row>1</xdr:row>
      <xdr:rowOff>87631</xdr:rowOff>
    </xdr:to>
    <xdr:sp macro="" textlink="">
      <xdr:nvSpPr>
        <xdr:cNvPr id="1312" name="Text Box 106"/>
        <xdr:cNvSpPr txBox="1">
          <a:spLocks noChangeArrowheads="1"/>
        </xdr:cNvSpPr>
      </xdr:nvSpPr>
      <xdr:spPr>
        <a:xfrm>
          <a:off x="7381875" y="0"/>
          <a:ext cx="106680" cy="2781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106680</xdr:colOff>
      <xdr:row>1</xdr:row>
      <xdr:rowOff>87631</xdr:rowOff>
    </xdr:to>
    <xdr:sp macro="" textlink="">
      <xdr:nvSpPr>
        <xdr:cNvPr id="1313" name="Text Box 107"/>
        <xdr:cNvSpPr txBox="1">
          <a:spLocks noChangeArrowheads="1"/>
        </xdr:cNvSpPr>
      </xdr:nvSpPr>
      <xdr:spPr>
        <a:xfrm>
          <a:off x="7381875" y="0"/>
          <a:ext cx="106680" cy="2781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106680</xdr:colOff>
      <xdr:row>1</xdr:row>
      <xdr:rowOff>87631</xdr:rowOff>
    </xdr:to>
    <xdr:sp macro="" textlink="">
      <xdr:nvSpPr>
        <xdr:cNvPr id="1314" name="Text Box 108"/>
        <xdr:cNvSpPr txBox="1">
          <a:spLocks noChangeArrowheads="1"/>
        </xdr:cNvSpPr>
      </xdr:nvSpPr>
      <xdr:spPr>
        <a:xfrm>
          <a:off x="7381875" y="0"/>
          <a:ext cx="106680" cy="2781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106680</xdr:colOff>
      <xdr:row>1</xdr:row>
      <xdr:rowOff>87631</xdr:rowOff>
    </xdr:to>
    <xdr:sp macro="" textlink="">
      <xdr:nvSpPr>
        <xdr:cNvPr id="1315" name="Text Box 109"/>
        <xdr:cNvSpPr txBox="1">
          <a:spLocks noChangeArrowheads="1"/>
        </xdr:cNvSpPr>
      </xdr:nvSpPr>
      <xdr:spPr>
        <a:xfrm>
          <a:off x="7381875" y="0"/>
          <a:ext cx="106680" cy="2781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106680</xdr:colOff>
      <xdr:row>1</xdr:row>
      <xdr:rowOff>87631</xdr:rowOff>
    </xdr:to>
    <xdr:sp macro="" textlink="">
      <xdr:nvSpPr>
        <xdr:cNvPr id="1316" name="Text Box 110"/>
        <xdr:cNvSpPr txBox="1">
          <a:spLocks noChangeArrowheads="1"/>
        </xdr:cNvSpPr>
      </xdr:nvSpPr>
      <xdr:spPr>
        <a:xfrm>
          <a:off x="7381875" y="0"/>
          <a:ext cx="106680" cy="2781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106680</xdr:colOff>
      <xdr:row>1</xdr:row>
      <xdr:rowOff>87631</xdr:rowOff>
    </xdr:to>
    <xdr:sp macro="" textlink="">
      <xdr:nvSpPr>
        <xdr:cNvPr id="1317" name="Text Box 111"/>
        <xdr:cNvSpPr txBox="1">
          <a:spLocks noChangeArrowheads="1"/>
        </xdr:cNvSpPr>
      </xdr:nvSpPr>
      <xdr:spPr>
        <a:xfrm>
          <a:off x="7381875" y="0"/>
          <a:ext cx="106680" cy="2781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106680</xdr:colOff>
      <xdr:row>1</xdr:row>
      <xdr:rowOff>87631</xdr:rowOff>
    </xdr:to>
    <xdr:sp macro="" textlink="">
      <xdr:nvSpPr>
        <xdr:cNvPr id="1318" name="Text Box 112"/>
        <xdr:cNvSpPr txBox="1">
          <a:spLocks noChangeArrowheads="1"/>
        </xdr:cNvSpPr>
      </xdr:nvSpPr>
      <xdr:spPr>
        <a:xfrm>
          <a:off x="7381875" y="0"/>
          <a:ext cx="106680" cy="2781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106680</xdr:colOff>
      <xdr:row>1</xdr:row>
      <xdr:rowOff>87631</xdr:rowOff>
    </xdr:to>
    <xdr:sp macro="" textlink="">
      <xdr:nvSpPr>
        <xdr:cNvPr id="1319" name="Text Box 113"/>
        <xdr:cNvSpPr txBox="1">
          <a:spLocks noChangeArrowheads="1"/>
        </xdr:cNvSpPr>
      </xdr:nvSpPr>
      <xdr:spPr>
        <a:xfrm>
          <a:off x="7381875" y="0"/>
          <a:ext cx="106680" cy="2781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106680</xdr:colOff>
      <xdr:row>1</xdr:row>
      <xdr:rowOff>87631</xdr:rowOff>
    </xdr:to>
    <xdr:sp macro="" textlink="">
      <xdr:nvSpPr>
        <xdr:cNvPr id="1320" name="Text Box 114"/>
        <xdr:cNvSpPr txBox="1">
          <a:spLocks noChangeArrowheads="1"/>
        </xdr:cNvSpPr>
      </xdr:nvSpPr>
      <xdr:spPr>
        <a:xfrm>
          <a:off x="7381875" y="0"/>
          <a:ext cx="106680" cy="2781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106680</xdr:colOff>
      <xdr:row>1</xdr:row>
      <xdr:rowOff>87631</xdr:rowOff>
    </xdr:to>
    <xdr:sp macro="" textlink="">
      <xdr:nvSpPr>
        <xdr:cNvPr id="1321" name="Text Box 115"/>
        <xdr:cNvSpPr txBox="1">
          <a:spLocks noChangeArrowheads="1"/>
        </xdr:cNvSpPr>
      </xdr:nvSpPr>
      <xdr:spPr>
        <a:xfrm>
          <a:off x="7381875" y="0"/>
          <a:ext cx="106680" cy="2781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106680</xdr:colOff>
      <xdr:row>1</xdr:row>
      <xdr:rowOff>87631</xdr:rowOff>
    </xdr:to>
    <xdr:sp macro="" textlink="">
      <xdr:nvSpPr>
        <xdr:cNvPr id="1322" name="Text Box 116"/>
        <xdr:cNvSpPr txBox="1">
          <a:spLocks noChangeArrowheads="1"/>
        </xdr:cNvSpPr>
      </xdr:nvSpPr>
      <xdr:spPr>
        <a:xfrm>
          <a:off x="7381875" y="0"/>
          <a:ext cx="106680" cy="2781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106680</xdr:colOff>
      <xdr:row>1</xdr:row>
      <xdr:rowOff>87631</xdr:rowOff>
    </xdr:to>
    <xdr:sp macro="" textlink="">
      <xdr:nvSpPr>
        <xdr:cNvPr id="1323" name="Text Box 117"/>
        <xdr:cNvSpPr txBox="1">
          <a:spLocks noChangeArrowheads="1"/>
        </xdr:cNvSpPr>
      </xdr:nvSpPr>
      <xdr:spPr>
        <a:xfrm>
          <a:off x="7381875" y="0"/>
          <a:ext cx="106680" cy="2781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106680</xdr:colOff>
      <xdr:row>1</xdr:row>
      <xdr:rowOff>87631</xdr:rowOff>
    </xdr:to>
    <xdr:sp macro="" textlink="">
      <xdr:nvSpPr>
        <xdr:cNvPr id="1324" name="Text Box 118"/>
        <xdr:cNvSpPr txBox="1">
          <a:spLocks noChangeArrowheads="1"/>
        </xdr:cNvSpPr>
      </xdr:nvSpPr>
      <xdr:spPr>
        <a:xfrm>
          <a:off x="7381875" y="0"/>
          <a:ext cx="106680" cy="2781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106680</xdr:colOff>
      <xdr:row>1</xdr:row>
      <xdr:rowOff>87631</xdr:rowOff>
    </xdr:to>
    <xdr:sp macro="" textlink="">
      <xdr:nvSpPr>
        <xdr:cNvPr id="1325" name="Text Box 119"/>
        <xdr:cNvSpPr txBox="1">
          <a:spLocks noChangeArrowheads="1"/>
        </xdr:cNvSpPr>
      </xdr:nvSpPr>
      <xdr:spPr>
        <a:xfrm>
          <a:off x="7381875" y="0"/>
          <a:ext cx="106680" cy="2781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106680</xdr:colOff>
      <xdr:row>1</xdr:row>
      <xdr:rowOff>87631</xdr:rowOff>
    </xdr:to>
    <xdr:sp macro="" textlink="">
      <xdr:nvSpPr>
        <xdr:cNvPr id="1326" name="Text Box 120"/>
        <xdr:cNvSpPr txBox="1">
          <a:spLocks noChangeArrowheads="1"/>
        </xdr:cNvSpPr>
      </xdr:nvSpPr>
      <xdr:spPr>
        <a:xfrm>
          <a:off x="7381875" y="0"/>
          <a:ext cx="106680" cy="2781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106680</xdr:colOff>
      <xdr:row>1</xdr:row>
      <xdr:rowOff>87631</xdr:rowOff>
    </xdr:to>
    <xdr:sp macro="" textlink="">
      <xdr:nvSpPr>
        <xdr:cNvPr id="1327" name="Text Box 121"/>
        <xdr:cNvSpPr txBox="1">
          <a:spLocks noChangeArrowheads="1"/>
        </xdr:cNvSpPr>
      </xdr:nvSpPr>
      <xdr:spPr>
        <a:xfrm>
          <a:off x="7381875" y="0"/>
          <a:ext cx="106680" cy="2781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106680</xdr:colOff>
      <xdr:row>1</xdr:row>
      <xdr:rowOff>87631</xdr:rowOff>
    </xdr:to>
    <xdr:sp macro="" textlink="">
      <xdr:nvSpPr>
        <xdr:cNvPr id="1328" name="Text Box 122"/>
        <xdr:cNvSpPr txBox="1">
          <a:spLocks noChangeArrowheads="1"/>
        </xdr:cNvSpPr>
      </xdr:nvSpPr>
      <xdr:spPr>
        <a:xfrm>
          <a:off x="7381875" y="0"/>
          <a:ext cx="106680" cy="2781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106680</xdr:colOff>
      <xdr:row>1</xdr:row>
      <xdr:rowOff>87631</xdr:rowOff>
    </xdr:to>
    <xdr:sp macro="" textlink="">
      <xdr:nvSpPr>
        <xdr:cNvPr id="1329" name="Text Box 123"/>
        <xdr:cNvSpPr txBox="1">
          <a:spLocks noChangeArrowheads="1"/>
        </xdr:cNvSpPr>
      </xdr:nvSpPr>
      <xdr:spPr>
        <a:xfrm>
          <a:off x="7381875" y="0"/>
          <a:ext cx="106680" cy="2781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106680</xdr:colOff>
      <xdr:row>1</xdr:row>
      <xdr:rowOff>87631</xdr:rowOff>
    </xdr:to>
    <xdr:sp macro="" textlink="">
      <xdr:nvSpPr>
        <xdr:cNvPr id="1330" name="Text Box 124"/>
        <xdr:cNvSpPr txBox="1">
          <a:spLocks noChangeArrowheads="1"/>
        </xdr:cNvSpPr>
      </xdr:nvSpPr>
      <xdr:spPr>
        <a:xfrm>
          <a:off x="7381875" y="0"/>
          <a:ext cx="106680" cy="2781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106680</xdr:colOff>
      <xdr:row>1</xdr:row>
      <xdr:rowOff>87631</xdr:rowOff>
    </xdr:to>
    <xdr:sp macro="" textlink="">
      <xdr:nvSpPr>
        <xdr:cNvPr id="1331" name="Text Box 125"/>
        <xdr:cNvSpPr txBox="1">
          <a:spLocks noChangeArrowheads="1"/>
        </xdr:cNvSpPr>
      </xdr:nvSpPr>
      <xdr:spPr>
        <a:xfrm>
          <a:off x="7381875" y="0"/>
          <a:ext cx="106680" cy="2781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106680</xdr:colOff>
      <xdr:row>1</xdr:row>
      <xdr:rowOff>87631</xdr:rowOff>
    </xdr:to>
    <xdr:sp macro="" textlink="">
      <xdr:nvSpPr>
        <xdr:cNvPr id="1332" name="Text Box 126"/>
        <xdr:cNvSpPr txBox="1">
          <a:spLocks noChangeArrowheads="1"/>
        </xdr:cNvSpPr>
      </xdr:nvSpPr>
      <xdr:spPr>
        <a:xfrm>
          <a:off x="7381875" y="0"/>
          <a:ext cx="106680" cy="2781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106680</xdr:colOff>
      <xdr:row>1</xdr:row>
      <xdr:rowOff>87631</xdr:rowOff>
    </xdr:to>
    <xdr:sp macro="" textlink="">
      <xdr:nvSpPr>
        <xdr:cNvPr id="1333" name="Text Box 127"/>
        <xdr:cNvSpPr txBox="1">
          <a:spLocks noChangeArrowheads="1"/>
        </xdr:cNvSpPr>
      </xdr:nvSpPr>
      <xdr:spPr>
        <a:xfrm>
          <a:off x="7381875" y="0"/>
          <a:ext cx="106680" cy="2781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106680</xdr:colOff>
      <xdr:row>1</xdr:row>
      <xdr:rowOff>87631</xdr:rowOff>
    </xdr:to>
    <xdr:sp macro="" textlink="">
      <xdr:nvSpPr>
        <xdr:cNvPr id="1334" name="Text Box 128"/>
        <xdr:cNvSpPr txBox="1">
          <a:spLocks noChangeArrowheads="1"/>
        </xdr:cNvSpPr>
      </xdr:nvSpPr>
      <xdr:spPr>
        <a:xfrm>
          <a:off x="7381875" y="0"/>
          <a:ext cx="106680" cy="2781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106680</xdr:colOff>
      <xdr:row>1</xdr:row>
      <xdr:rowOff>87631</xdr:rowOff>
    </xdr:to>
    <xdr:sp macro="" textlink="">
      <xdr:nvSpPr>
        <xdr:cNvPr id="1335" name="Text Box 129"/>
        <xdr:cNvSpPr txBox="1">
          <a:spLocks noChangeArrowheads="1"/>
        </xdr:cNvSpPr>
      </xdr:nvSpPr>
      <xdr:spPr>
        <a:xfrm>
          <a:off x="7381875" y="0"/>
          <a:ext cx="106680" cy="2781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106680</xdr:colOff>
      <xdr:row>1</xdr:row>
      <xdr:rowOff>87631</xdr:rowOff>
    </xdr:to>
    <xdr:sp macro="" textlink="">
      <xdr:nvSpPr>
        <xdr:cNvPr id="1336" name="Text Box 130"/>
        <xdr:cNvSpPr txBox="1">
          <a:spLocks noChangeArrowheads="1"/>
        </xdr:cNvSpPr>
      </xdr:nvSpPr>
      <xdr:spPr>
        <a:xfrm>
          <a:off x="7381875" y="0"/>
          <a:ext cx="106680" cy="2781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106680</xdr:colOff>
      <xdr:row>1</xdr:row>
      <xdr:rowOff>87631</xdr:rowOff>
    </xdr:to>
    <xdr:sp macro="" textlink="">
      <xdr:nvSpPr>
        <xdr:cNvPr id="1337" name="Text Box 131"/>
        <xdr:cNvSpPr txBox="1">
          <a:spLocks noChangeArrowheads="1"/>
        </xdr:cNvSpPr>
      </xdr:nvSpPr>
      <xdr:spPr>
        <a:xfrm>
          <a:off x="7381875" y="0"/>
          <a:ext cx="106680" cy="2781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106680</xdr:colOff>
      <xdr:row>1</xdr:row>
      <xdr:rowOff>87631</xdr:rowOff>
    </xdr:to>
    <xdr:sp macro="" textlink="">
      <xdr:nvSpPr>
        <xdr:cNvPr id="1338" name="Text Box 132"/>
        <xdr:cNvSpPr txBox="1">
          <a:spLocks noChangeArrowheads="1"/>
        </xdr:cNvSpPr>
      </xdr:nvSpPr>
      <xdr:spPr>
        <a:xfrm>
          <a:off x="7381875" y="0"/>
          <a:ext cx="106680" cy="2781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106680</xdr:colOff>
      <xdr:row>1</xdr:row>
      <xdr:rowOff>87631</xdr:rowOff>
    </xdr:to>
    <xdr:sp macro="" textlink="">
      <xdr:nvSpPr>
        <xdr:cNvPr id="1339" name="Text Box 133"/>
        <xdr:cNvSpPr txBox="1">
          <a:spLocks noChangeArrowheads="1"/>
        </xdr:cNvSpPr>
      </xdr:nvSpPr>
      <xdr:spPr>
        <a:xfrm>
          <a:off x="7381875" y="0"/>
          <a:ext cx="106680" cy="2781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106680</xdr:colOff>
      <xdr:row>1</xdr:row>
      <xdr:rowOff>87631</xdr:rowOff>
    </xdr:to>
    <xdr:sp macro="" textlink="">
      <xdr:nvSpPr>
        <xdr:cNvPr id="1340" name="Text Box 134"/>
        <xdr:cNvSpPr txBox="1">
          <a:spLocks noChangeArrowheads="1"/>
        </xdr:cNvSpPr>
      </xdr:nvSpPr>
      <xdr:spPr>
        <a:xfrm>
          <a:off x="7381875" y="0"/>
          <a:ext cx="106680" cy="2781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106680</xdr:colOff>
      <xdr:row>1</xdr:row>
      <xdr:rowOff>87631</xdr:rowOff>
    </xdr:to>
    <xdr:sp macro="" textlink="">
      <xdr:nvSpPr>
        <xdr:cNvPr id="1341" name="Text Box 135"/>
        <xdr:cNvSpPr txBox="1">
          <a:spLocks noChangeArrowheads="1"/>
        </xdr:cNvSpPr>
      </xdr:nvSpPr>
      <xdr:spPr>
        <a:xfrm>
          <a:off x="7381875" y="0"/>
          <a:ext cx="106680" cy="2781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106680</xdr:colOff>
      <xdr:row>1</xdr:row>
      <xdr:rowOff>87631</xdr:rowOff>
    </xdr:to>
    <xdr:sp macro="" textlink="">
      <xdr:nvSpPr>
        <xdr:cNvPr id="1342" name="Text Box 136"/>
        <xdr:cNvSpPr txBox="1">
          <a:spLocks noChangeArrowheads="1"/>
        </xdr:cNvSpPr>
      </xdr:nvSpPr>
      <xdr:spPr>
        <a:xfrm>
          <a:off x="7381875" y="0"/>
          <a:ext cx="106680" cy="2781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106680</xdr:colOff>
      <xdr:row>1</xdr:row>
      <xdr:rowOff>87631</xdr:rowOff>
    </xdr:to>
    <xdr:sp macro="" textlink="">
      <xdr:nvSpPr>
        <xdr:cNvPr id="1343" name="Text Box 137"/>
        <xdr:cNvSpPr txBox="1">
          <a:spLocks noChangeArrowheads="1"/>
        </xdr:cNvSpPr>
      </xdr:nvSpPr>
      <xdr:spPr>
        <a:xfrm>
          <a:off x="7381875" y="0"/>
          <a:ext cx="106680" cy="2781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106680</xdr:colOff>
      <xdr:row>1</xdr:row>
      <xdr:rowOff>87631</xdr:rowOff>
    </xdr:to>
    <xdr:sp macro="" textlink="">
      <xdr:nvSpPr>
        <xdr:cNvPr id="1344" name="Text Box 138"/>
        <xdr:cNvSpPr txBox="1">
          <a:spLocks noChangeArrowheads="1"/>
        </xdr:cNvSpPr>
      </xdr:nvSpPr>
      <xdr:spPr>
        <a:xfrm>
          <a:off x="7381875" y="0"/>
          <a:ext cx="106680" cy="2781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106680</xdr:colOff>
      <xdr:row>1</xdr:row>
      <xdr:rowOff>87631</xdr:rowOff>
    </xdr:to>
    <xdr:sp macro="" textlink="">
      <xdr:nvSpPr>
        <xdr:cNvPr id="1345" name="Text Box 139"/>
        <xdr:cNvSpPr txBox="1">
          <a:spLocks noChangeArrowheads="1"/>
        </xdr:cNvSpPr>
      </xdr:nvSpPr>
      <xdr:spPr>
        <a:xfrm>
          <a:off x="7381875" y="0"/>
          <a:ext cx="106680" cy="2781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106680</xdr:colOff>
      <xdr:row>1</xdr:row>
      <xdr:rowOff>87631</xdr:rowOff>
    </xdr:to>
    <xdr:sp macro="" textlink="">
      <xdr:nvSpPr>
        <xdr:cNvPr id="1346" name="Text Box 140"/>
        <xdr:cNvSpPr txBox="1">
          <a:spLocks noChangeArrowheads="1"/>
        </xdr:cNvSpPr>
      </xdr:nvSpPr>
      <xdr:spPr>
        <a:xfrm>
          <a:off x="7381875" y="0"/>
          <a:ext cx="106680" cy="2781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106680</xdr:colOff>
      <xdr:row>1</xdr:row>
      <xdr:rowOff>87631</xdr:rowOff>
    </xdr:to>
    <xdr:sp macro="" textlink="">
      <xdr:nvSpPr>
        <xdr:cNvPr id="1347" name="Text Box 141"/>
        <xdr:cNvSpPr txBox="1">
          <a:spLocks noChangeArrowheads="1"/>
        </xdr:cNvSpPr>
      </xdr:nvSpPr>
      <xdr:spPr>
        <a:xfrm>
          <a:off x="7381875" y="0"/>
          <a:ext cx="106680" cy="2781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106680</xdr:colOff>
      <xdr:row>1</xdr:row>
      <xdr:rowOff>87631</xdr:rowOff>
    </xdr:to>
    <xdr:sp macro="" textlink="">
      <xdr:nvSpPr>
        <xdr:cNvPr id="1348" name="Text Box 142"/>
        <xdr:cNvSpPr txBox="1">
          <a:spLocks noChangeArrowheads="1"/>
        </xdr:cNvSpPr>
      </xdr:nvSpPr>
      <xdr:spPr>
        <a:xfrm>
          <a:off x="7381875" y="0"/>
          <a:ext cx="106680" cy="2781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106680</xdr:colOff>
      <xdr:row>1</xdr:row>
      <xdr:rowOff>87631</xdr:rowOff>
    </xdr:to>
    <xdr:sp macro="" textlink="">
      <xdr:nvSpPr>
        <xdr:cNvPr id="1349" name="Text Box 143"/>
        <xdr:cNvSpPr txBox="1">
          <a:spLocks noChangeArrowheads="1"/>
        </xdr:cNvSpPr>
      </xdr:nvSpPr>
      <xdr:spPr>
        <a:xfrm>
          <a:off x="7381875" y="0"/>
          <a:ext cx="106680" cy="2781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106680</xdr:colOff>
      <xdr:row>1</xdr:row>
      <xdr:rowOff>87631</xdr:rowOff>
    </xdr:to>
    <xdr:sp macro="" textlink="">
      <xdr:nvSpPr>
        <xdr:cNvPr id="1350" name="Text Box 144"/>
        <xdr:cNvSpPr txBox="1">
          <a:spLocks noChangeArrowheads="1"/>
        </xdr:cNvSpPr>
      </xdr:nvSpPr>
      <xdr:spPr>
        <a:xfrm>
          <a:off x="7381875" y="0"/>
          <a:ext cx="106680" cy="2781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106680</xdr:colOff>
      <xdr:row>1</xdr:row>
      <xdr:rowOff>87631</xdr:rowOff>
    </xdr:to>
    <xdr:sp macro="" textlink="">
      <xdr:nvSpPr>
        <xdr:cNvPr id="1351" name="Text Box 145"/>
        <xdr:cNvSpPr txBox="1">
          <a:spLocks noChangeArrowheads="1"/>
        </xdr:cNvSpPr>
      </xdr:nvSpPr>
      <xdr:spPr>
        <a:xfrm>
          <a:off x="7381875" y="0"/>
          <a:ext cx="106680" cy="2781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106680</xdr:colOff>
      <xdr:row>1</xdr:row>
      <xdr:rowOff>87631</xdr:rowOff>
    </xdr:to>
    <xdr:sp macro="" textlink="">
      <xdr:nvSpPr>
        <xdr:cNvPr id="1352" name="Text Box 146"/>
        <xdr:cNvSpPr txBox="1">
          <a:spLocks noChangeArrowheads="1"/>
        </xdr:cNvSpPr>
      </xdr:nvSpPr>
      <xdr:spPr>
        <a:xfrm>
          <a:off x="7381875" y="0"/>
          <a:ext cx="106680" cy="2781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106680</xdr:colOff>
      <xdr:row>1</xdr:row>
      <xdr:rowOff>87631</xdr:rowOff>
    </xdr:to>
    <xdr:sp macro="" textlink="">
      <xdr:nvSpPr>
        <xdr:cNvPr id="1353" name="Text Box 147"/>
        <xdr:cNvSpPr txBox="1">
          <a:spLocks noChangeArrowheads="1"/>
        </xdr:cNvSpPr>
      </xdr:nvSpPr>
      <xdr:spPr>
        <a:xfrm>
          <a:off x="7381875" y="0"/>
          <a:ext cx="106680" cy="2781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106680</xdr:colOff>
      <xdr:row>1</xdr:row>
      <xdr:rowOff>87631</xdr:rowOff>
    </xdr:to>
    <xdr:sp macro="" textlink="">
      <xdr:nvSpPr>
        <xdr:cNvPr id="1354" name="Text Box 148"/>
        <xdr:cNvSpPr txBox="1">
          <a:spLocks noChangeArrowheads="1"/>
        </xdr:cNvSpPr>
      </xdr:nvSpPr>
      <xdr:spPr>
        <a:xfrm>
          <a:off x="7381875" y="0"/>
          <a:ext cx="106680" cy="2781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106680</xdr:colOff>
      <xdr:row>1</xdr:row>
      <xdr:rowOff>87631</xdr:rowOff>
    </xdr:to>
    <xdr:sp macro="" textlink="">
      <xdr:nvSpPr>
        <xdr:cNvPr id="1355" name="Text Box 149"/>
        <xdr:cNvSpPr txBox="1">
          <a:spLocks noChangeArrowheads="1"/>
        </xdr:cNvSpPr>
      </xdr:nvSpPr>
      <xdr:spPr>
        <a:xfrm>
          <a:off x="7381875" y="0"/>
          <a:ext cx="106680" cy="2781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106680</xdr:colOff>
      <xdr:row>1</xdr:row>
      <xdr:rowOff>87631</xdr:rowOff>
    </xdr:to>
    <xdr:sp macro="" textlink="">
      <xdr:nvSpPr>
        <xdr:cNvPr id="1356" name="Text Box 150"/>
        <xdr:cNvSpPr txBox="1">
          <a:spLocks noChangeArrowheads="1"/>
        </xdr:cNvSpPr>
      </xdr:nvSpPr>
      <xdr:spPr>
        <a:xfrm>
          <a:off x="7381875" y="0"/>
          <a:ext cx="106680" cy="2781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106680</xdr:colOff>
      <xdr:row>1</xdr:row>
      <xdr:rowOff>87631</xdr:rowOff>
    </xdr:to>
    <xdr:sp macro="" textlink="">
      <xdr:nvSpPr>
        <xdr:cNvPr id="1357" name="Text Box 151"/>
        <xdr:cNvSpPr txBox="1">
          <a:spLocks noChangeArrowheads="1"/>
        </xdr:cNvSpPr>
      </xdr:nvSpPr>
      <xdr:spPr>
        <a:xfrm>
          <a:off x="7381875" y="0"/>
          <a:ext cx="106680" cy="2781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106680</xdr:colOff>
      <xdr:row>1</xdr:row>
      <xdr:rowOff>87631</xdr:rowOff>
    </xdr:to>
    <xdr:sp macro="" textlink="">
      <xdr:nvSpPr>
        <xdr:cNvPr id="1358" name="Text Box 152"/>
        <xdr:cNvSpPr txBox="1">
          <a:spLocks noChangeArrowheads="1"/>
        </xdr:cNvSpPr>
      </xdr:nvSpPr>
      <xdr:spPr>
        <a:xfrm>
          <a:off x="7381875" y="0"/>
          <a:ext cx="106680" cy="2781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106680</xdr:colOff>
      <xdr:row>1</xdr:row>
      <xdr:rowOff>87631</xdr:rowOff>
    </xdr:to>
    <xdr:sp macro="" textlink="">
      <xdr:nvSpPr>
        <xdr:cNvPr id="1359" name="Text Box 153"/>
        <xdr:cNvSpPr txBox="1">
          <a:spLocks noChangeArrowheads="1"/>
        </xdr:cNvSpPr>
      </xdr:nvSpPr>
      <xdr:spPr>
        <a:xfrm>
          <a:off x="7381875" y="0"/>
          <a:ext cx="106680" cy="2781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106680</xdr:colOff>
      <xdr:row>1</xdr:row>
      <xdr:rowOff>87631</xdr:rowOff>
    </xdr:to>
    <xdr:sp macro="" textlink="">
      <xdr:nvSpPr>
        <xdr:cNvPr id="1360" name="Text Box 154"/>
        <xdr:cNvSpPr txBox="1">
          <a:spLocks noChangeArrowheads="1"/>
        </xdr:cNvSpPr>
      </xdr:nvSpPr>
      <xdr:spPr>
        <a:xfrm>
          <a:off x="7381875" y="0"/>
          <a:ext cx="106680" cy="2781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106680</xdr:colOff>
      <xdr:row>1</xdr:row>
      <xdr:rowOff>87631</xdr:rowOff>
    </xdr:to>
    <xdr:sp macro="" textlink="">
      <xdr:nvSpPr>
        <xdr:cNvPr id="1361" name="Text Box 155"/>
        <xdr:cNvSpPr txBox="1">
          <a:spLocks noChangeArrowheads="1"/>
        </xdr:cNvSpPr>
      </xdr:nvSpPr>
      <xdr:spPr>
        <a:xfrm>
          <a:off x="7381875" y="0"/>
          <a:ext cx="106680" cy="2781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106680</xdr:colOff>
      <xdr:row>1</xdr:row>
      <xdr:rowOff>87631</xdr:rowOff>
    </xdr:to>
    <xdr:sp macro="" textlink="">
      <xdr:nvSpPr>
        <xdr:cNvPr id="1362" name="Text Box 156"/>
        <xdr:cNvSpPr txBox="1">
          <a:spLocks noChangeArrowheads="1"/>
        </xdr:cNvSpPr>
      </xdr:nvSpPr>
      <xdr:spPr>
        <a:xfrm>
          <a:off x="7381875" y="0"/>
          <a:ext cx="106680" cy="2781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106680</xdr:colOff>
      <xdr:row>1</xdr:row>
      <xdr:rowOff>87631</xdr:rowOff>
    </xdr:to>
    <xdr:sp macro="" textlink="">
      <xdr:nvSpPr>
        <xdr:cNvPr id="1363" name="Text Box 157"/>
        <xdr:cNvSpPr txBox="1">
          <a:spLocks noChangeArrowheads="1"/>
        </xdr:cNvSpPr>
      </xdr:nvSpPr>
      <xdr:spPr>
        <a:xfrm>
          <a:off x="7381875" y="0"/>
          <a:ext cx="106680" cy="2781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106680</xdr:colOff>
      <xdr:row>1</xdr:row>
      <xdr:rowOff>87631</xdr:rowOff>
    </xdr:to>
    <xdr:sp macro="" textlink="">
      <xdr:nvSpPr>
        <xdr:cNvPr id="1364" name="Text Box 158"/>
        <xdr:cNvSpPr txBox="1">
          <a:spLocks noChangeArrowheads="1"/>
        </xdr:cNvSpPr>
      </xdr:nvSpPr>
      <xdr:spPr>
        <a:xfrm>
          <a:off x="7381875" y="0"/>
          <a:ext cx="106680" cy="2781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106680</xdr:colOff>
      <xdr:row>1</xdr:row>
      <xdr:rowOff>87631</xdr:rowOff>
    </xdr:to>
    <xdr:sp macro="" textlink="">
      <xdr:nvSpPr>
        <xdr:cNvPr id="1365" name="Text Box 159"/>
        <xdr:cNvSpPr txBox="1">
          <a:spLocks noChangeArrowheads="1"/>
        </xdr:cNvSpPr>
      </xdr:nvSpPr>
      <xdr:spPr>
        <a:xfrm>
          <a:off x="7381875" y="0"/>
          <a:ext cx="106680" cy="2781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106680</xdr:colOff>
      <xdr:row>1</xdr:row>
      <xdr:rowOff>87631</xdr:rowOff>
    </xdr:to>
    <xdr:sp macro="" textlink="">
      <xdr:nvSpPr>
        <xdr:cNvPr id="1366" name="Text Box 160"/>
        <xdr:cNvSpPr txBox="1">
          <a:spLocks noChangeArrowheads="1"/>
        </xdr:cNvSpPr>
      </xdr:nvSpPr>
      <xdr:spPr>
        <a:xfrm>
          <a:off x="7381875" y="0"/>
          <a:ext cx="106680" cy="2781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106680</xdr:colOff>
      <xdr:row>1</xdr:row>
      <xdr:rowOff>87631</xdr:rowOff>
    </xdr:to>
    <xdr:sp macro="" textlink="">
      <xdr:nvSpPr>
        <xdr:cNvPr id="1367" name="Text Box 161"/>
        <xdr:cNvSpPr txBox="1">
          <a:spLocks noChangeArrowheads="1"/>
        </xdr:cNvSpPr>
      </xdr:nvSpPr>
      <xdr:spPr>
        <a:xfrm>
          <a:off x="7381875" y="0"/>
          <a:ext cx="106680" cy="2781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106680</xdr:colOff>
      <xdr:row>1</xdr:row>
      <xdr:rowOff>87631</xdr:rowOff>
    </xdr:to>
    <xdr:sp macro="" textlink="">
      <xdr:nvSpPr>
        <xdr:cNvPr id="1368" name="Text Box 162"/>
        <xdr:cNvSpPr txBox="1">
          <a:spLocks noChangeArrowheads="1"/>
        </xdr:cNvSpPr>
      </xdr:nvSpPr>
      <xdr:spPr>
        <a:xfrm>
          <a:off x="7381875" y="0"/>
          <a:ext cx="106680" cy="2781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106680</xdr:colOff>
      <xdr:row>1</xdr:row>
      <xdr:rowOff>87631</xdr:rowOff>
    </xdr:to>
    <xdr:sp macro="" textlink="">
      <xdr:nvSpPr>
        <xdr:cNvPr id="1369" name="Text Box 163"/>
        <xdr:cNvSpPr txBox="1">
          <a:spLocks noChangeArrowheads="1"/>
        </xdr:cNvSpPr>
      </xdr:nvSpPr>
      <xdr:spPr>
        <a:xfrm>
          <a:off x="7381875" y="0"/>
          <a:ext cx="106680" cy="2781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106680</xdr:colOff>
      <xdr:row>1</xdr:row>
      <xdr:rowOff>87631</xdr:rowOff>
    </xdr:to>
    <xdr:sp macro="" textlink="">
      <xdr:nvSpPr>
        <xdr:cNvPr id="1370" name="Text Box 164"/>
        <xdr:cNvSpPr txBox="1">
          <a:spLocks noChangeArrowheads="1"/>
        </xdr:cNvSpPr>
      </xdr:nvSpPr>
      <xdr:spPr>
        <a:xfrm>
          <a:off x="7381875" y="0"/>
          <a:ext cx="106680" cy="2781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106680</xdr:colOff>
      <xdr:row>1</xdr:row>
      <xdr:rowOff>87631</xdr:rowOff>
    </xdr:to>
    <xdr:sp macro="" textlink="">
      <xdr:nvSpPr>
        <xdr:cNvPr id="1371" name="Text Box 165"/>
        <xdr:cNvSpPr txBox="1">
          <a:spLocks noChangeArrowheads="1"/>
        </xdr:cNvSpPr>
      </xdr:nvSpPr>
      <xdr:spPr>
        <a:xfrm>
          <a:off x="7381875" y="0"/>
          <a:ext cx="106680" cy="2781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106680</xdr:colOff>
      <xdr:row>1</xdr:row>
      <xdr:rowOff>87631</xdr:rowOff>
    </xdr:to>
    <xdr:sp macro="" textlink="">
      <xdr:nvSpPr>
        <xdr:cNvPr id="1372" name="Text Box 166"/>
        <xdr:cNvSpPr txBox="1">
          <a:spLocks noChangeArrowheads="1"/>
        </xdr:cNvSpPr>
      </xdr:nvSpPr>
      <xdr:spPr>
        <a:xfrm>
          <a:off x="7381875" y="0"/>
          <a:ext cx="106680" cy="2781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106680</xdr:colOff>
      <xdr:row>1</xdr:row>
      <xdr:rowOff>87631</xdr:rowOff>
    </xdr:to>
    <xdr:sp macro="" textlink="">
      <xdr:nvSpPr>
        <xdr:cNvPr id="1373" name="Text Box 167"/>
        <xdr:cNvSpPr txBox="1">
          <a:spLocks noChangeArrowheads="1"/>
        </xdr:cNvSpPr>
      </xdr:nvSpPr>
      <xdr:spPr>
        <a:xfrm>
          <a:off x="7381875" y="0"/>
          <a:ext cx="106680" cy="2781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106680</xdr:colOff>
      <xdr:row>1</xdr:row>
      <xdr:rowOff>87631</xdr:rowOff>
    </xdr:to>
    <xdr:sp macro="" textlink="">
      <xdr:nvSpPr>
        <xdr:cNvPr id="1374" name="Text Box 168"/>
        <xdr:cNvSpPr txBox="1">
          <a:spLocks noChangeArrowheads="1"/>
        </xdr:cNvSpPr>
      </xdr:nvSpPr>
      <xdr:spPr>
        <a:xfrm>
          <a:off x="7381875" y="0"/>
          <a:ext cx="106680" cy="2781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106680</xdr:colOff>
      <xdr:row>1</xdr:row>
      <xdr:rowOff>87631</xdr:rowOff>
    </xdr:to>
    <xdr:sp macro="" textlink="">
      <xdr:nvSpPr>
        <xdr:cNvPr id="1375" name="Text Box 169"/>
        <xdr:cNvSpPr txBox="1">
          <a:spLocks noChangeArrowheads="1"/>
        </xdr:cNvSpPr>
      </xdr:nvSpPr>
      <xdr:spPr>
        <a:xfrm>
          <a:off x="7381875" y="0"/>
          <a:ext cx="106680" cy="2781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106680</xdr:colOff>
      <xdr:row>1</xdr:row>
      <xdr:rowOff>87631</xdr:rowOff>
    </xdr:to>
    <xdr:sp macro="" textlink="">
      <xdr:nvSpPr>
        <xdr:cNvPr id="1376" name="Text Box 170"/>
        <xdr:cNvSpPr txBox="1">
          <a:spLocks noChangeArrowheads="1"/>
        </xdr:cNvSpPr>
      </xdr:nvSpPr>
      <xdr:spPr>
        <a:xfrm>
          <a:off x="7381875" y="0"/>
          <a:ext cx="106680" cy="2781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106680</xdr:colOff>
      <xdr:row>1</xdr:row>
      <xdr:rowOff>87631</xdr:rowOff>
    </xdr:to>
    <xdr:sp macro="" textlink="">
      <xdr:nvSpPr>
        <xdr:cNvPr id="1377" name="Text Box 171"/>
        <xdr:cNvSpPr txBox="1">
          <a:spLocks noChangeArrowheads="1"/>
        </xdr:cNvSpPr>
      </xdr:nvSpPr>
      <xdr:spPr>
        <a:xfrm>
          <a:off x="7381875" y="0"/>
          <a:ext cx="106680" cy="2781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106680</xdr:colOff>
      <xdr:row>1</xdr:row>
      <xdr:rowOff>87631</xdr:rowOff>
    </xdr:to>
    <xdr:sp macro="" textlink="">
      <xdr:nvSpPr>
        <xdr:cNvPr id="1378" name="Text Box 172"/>
        <xdr:cNvSpPr txBox="1">
          <a:spLocks noChangeArrowheads="1"/>
        </xdr:cNvSpPr>
      </xdr:nvSpPr>
      <xdr:spPr>
        <a:xfrm>
          <a:off x="7381875" y="0"/>
          <a:ext cx="106680" cy="2781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106680</xdr:colOff>
      <xdr:row>1</xdr:row>
      <xdr:rowOff>87631</xdr:rowOff>
    </xdr:to>
    <xdr:sp macro="" textlink="">
      <xdr:nvSpPr>
        <xdr:cNvPr id="1379" name="Text Box 173"/>
        <xdr:cNvSpPr txBox="1">
          <a:spLocks noChangeArrowheads="1"/>
        </xdr:cNvSpPr>
      </xdr:nvSpPr>
      <xdr:spPr>
        <a:xfrm>
          <a:off x="7381875" y="0"/>
          <a:ext cx="106680" cy="2781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106680</xdr:colOff>
      <xdr:row>1</xdr:row>
      <xdr:rowOff>87631</xdr:rowOff>
    </xdr:to>
    <xdr:sp macro="" textlink="">
      <xdr:nvSpPr>
        <xdr:cNvPr id="1380" name="Text Box 174"/>
        <xdr:cNvSpPr txBox="1">
          <a:spLocks noChangeArrowheads="1"/>
        </xdr:cNvSpPr>
      </xdr:nvSpPr>
      <xdr:spPr>
        <a:xfrm>
          <a:off x="7381875" y="0"/>
          <a:ext cx="106680" cy="2781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106680</xdr:colOff>
      <xdr:row>1</xdr:row>
      <xdr:rowOff>87631</xdr:rowOff>
    </xdr:to>
    <xdr:sp macro="" textlink="">
      <xdr:nvSpPr>
        <xdr:cNvPr id="1381" name="Text Box 175"/>
        <xdr:cNvSpPr txBox="1">
          <a:spLocks noChangeArrowheads="1"/>
        </xdr:cNvSpPr>
      </xdr:nvSpPr>
      <xdr:spPr>
        <a:xfrm>
          <a:off x="7381875" y="0"/>
          <a:ext cx="106680" cy="2781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106680</xdr:colOff>
      <xdr:row>1</xdr:row>
      <xdr:rowOff>87631</xdr:rowOff>
    </xdr:to>
    <xdr:sp macro="" textlink="">
      <xdr:nvSpPr>
        <xdr:cNvPr id="1382" name="Text Box 176"/>
        <xdr:cNvSpPr txBox="1">
          <a:spLocks noChangeArrowheads="1"/>
        </xdr:cNvSpPr>
      </xdr:nvSpPr>
      <xdr:spPr>
        <a:xfrm>
          <a:off x="7381875" y="0"/>
          <a:ext cx="106680" cy="2781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106680</xdr:colOff>
      <xdr:row>1</xdr:row>
      <xdr:rowOff>87631</xdr:rowOff>
    </xdr:to>
    <xdr:sp macro="" textlink="">
      <xdr:nvSpPr>
        <xdr:cNvPr id="1383" name="Text Box 177"/>
        <xdr:cNvSpPr txBox="1">
          <a:spLocks noChangeArrowheads="1"/>
        </xdr:cNvSpPr>
      </xdr:nvSpPr>
      <xdr:spPr>
        <a:xfrm>
          <a:off x="7381875" y="0"/>
          <a:ext cx="106680" cy="2781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106680</xdr:colOff>
      <xdr:row>1</xdr:row>
      <xdr:rowOff>87631</xdr:rowOff>
    </xdr:to>
    <xdr:sp macro="" textlink="">
      <xdr:nvSpPr>
        <xdr:cNvPr id="1384" name="Text Box 178"/>
        <xdr:cNvSpPr txBox="1">
          <a:spLocks noChangeArrowheads="1"/>
        </xdr:cNvSpPr>
      </xdr:nvSpPr>
      <xdr:spPr>
        <a:xfrm>
          <a:off x="7381875" y="0"/>
          <a:ext cx="106680" cy="2781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106680</xdr:colOff>
      <xdr:row>1</xdr:row>
      <xdr:rowOff>87631</xdr:rowOff>
    </xdr:to>
    <xdr:sp macro="" textlink="">
      <xdr:nvSpPr>
        <xdr:cNvPr id="1385" name="Text Box 179"/>
        <xdr:cNvSpPr txBox="1">
          <a:spLocks noChangeArrowheads="1"/>
        </xdr:cNvSpPr>
      </xdr:nvSpPr>
      <xdr:spPr>
        <a:xfrm>
          <a:off x="7381875" y="0"/>
          <a:ext cx="106680" cy="2781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106680</xdr:colOff>
      <xdr:row>1</xdr:row>
      <xdr:rowOff>87631</xdr:rowOff>
    </xdr:to>
    <xdr:sp macro="" textlink="">
      <xdr:nvSpPr>
        <xdr:cNvPr id="1386" name="Text Box 180"/>
        <xdr:cNvSpPr txBox="1">
          <a:spLocks noChangeArrowheads="1"/>
        </xdr:cNvSpPr>
      </xdr:nvSpPr>
      <xdr:spPr>
        <a:xfrm>
          <a:off x="7381875" y="0"/>
          <a:ext cx="106680" cy="2781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106680</xdr:colOff>
      <xdr:row>1</xdr:row>
      <xdr:rowOff>87631</xdr:rowOff>
    </xdr:to>
    <xdr:sp macro="" textlink="">
      <xdr:nvSpPr>
        <xdr:cNvPr id="1387" name="Text Box 181"/>
        <xdr:cNvSpPr txBox="1">
          <a:spLocks noChangeArrowheads="1"/>
        </xdr:cNvSpPr>
      </xdr:nvSpPr>
      <xdr:spPr>
        <a:xfrm>
          <a:off x="7381875" y="0"/>
          <a:ext cx="106680" cy="2781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106680</xdr:colOff>
      <xdr:row>1</xdr:row>
      <xdr:rowOff>87631</xdr:rowOff>
    </xdr:to>
    <xdr:sp macro="" textlink="">
      <xdr:nvSpPr>
        <xdr:cNvPr id="1388" name="Text Box 182"/>
        <xdr:cNvSpPr txBox="1">
          <a:spLocks noChangeArrowheads="1"/>
        </xdr:cNvSpPr>
      </xdr:nvSpPr>
      <xdr:spPr>
        <a:xfrm>
          <a:off x="7381875" y="0"/>
          <a:ext cx="106680" cy="2781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106680</xdr:colOff>
      <xdr:row>1</xdr:row>
      <xdr:rowOff>87631</xdr:rowOff>
    </xdr:to>
    <xdr:sp macro="" textlink="">
      <xdr:nvSpPr>
        <xdr:cNvPr id="1389" name="Text Box 183"/>
        <xdr:cNvSpPr txBox="1">
          <a:spLocks noChangeArrowheads="1"/>
        </xdr:cNvSpPr>
      </xdr:nvSpPr>
      <xdr:spPr>
        <a:xfrm>
          <a:off x="7381875" y="0"/>
          <a:ext cx="106680" cy="2781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106680</xdr:colOff>
      <xdr:row>1</xdr:row>
      <xdr:rowOff>87631</xdr:rowOff>
    </xdr:to>
    <xdr:sp macro="" textlink="">
      <xdr:nvSpPr>
        <xdr:cNvPr id="1390" name="Text Box 184"/>
        <xdr:cNvSpPr txBox="1">
          <a:spLocks noChangeArrowheads="1"/>
        </xdr:cNvSpPr>
      </xdr:nvSpPr>
      <xdr:spPr>
        <a:xfrm>
          <a:off x="7381875" y="0"/>
          <a:ext cx="106680" cy="2781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106680</xdr:colOff>
      <xdr:row>1</xdr:row>
      <xdr:rowOff>87631</xdr:rowOff>
    </xdr:to>
    <xdr:sp macro="" textlink="">
      <xdr:nvSpPr>
        <xdr:cNvPr id="1391" name="Text Box 185"/>
        <xdr:cNvSpPr txBox="1">
          <a:spLocks noChangeArrowheads="1"/>
        </xdr:cNvSpPr>
      </xdr:nvSpPr>
      <xdr:spPr>
        <a:xfrm>
          <a:off x="7381875" y="0"/>
          <a:ext cx="106680" cy="2781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106680</xdr:colOff>
      <xdr:row>1</xdr:row>
      <xdr:rowOff>87631</xdr:rowOff>
    </xdr:to>
    <xdr:sp macro="" textlink="">
      <xdr:nvSpPr>
        <xdr:cNvPr id="1392" name="Text Box 186"/>
        <xdr:cNvSpPr txBox="1">
          <a:spLocks noChangeArrowheads="1"/>
        </xdr:cNvSpPr>
      </xdr:nvSpPr>
      <xdr:spPr>
        <a:xfrm>
          <a:off x="7381875" y="0"/>
          <a:ext cx="106680" cy="2781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106680</xdr:colOff>
      <xdr:row>1</xdr:row>
      <xdr:rowOff>87631</xdr:rowOff>
    </xdr:to>
    <xdr:sp macro="" textlink="">
      <xdr:nvSpPr>
        <xdr:cNvPr id="1393" name="Text Box 187"/>
        <xdr:cNvSpPr txBox="1">
          <a:spLocks noChangeArrowheads="1"/>
        </xdr:cNvSpPr>
      </xdr:nvSpPr>
      <xdr:spPr>
        <a:xfrm>
          <a:off x="7381875" y="0"/>
          <a:ext cx="106680" cy="2781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106680</xdr:colOff>
      <xdr:row>1</xdr:row>
      <xdr:rowOff>87631</xdr:rowOff>
    </xdr:to>
    <xdr:sp macro="" textlink="">
      <xdr:nvSpPr>
        <xdr:cNvPr id="1394" name="Text Box 188"/>
        <xdr:cNvSpPr txBox="1">
          <a:spLocks noChangeArrowheads="1"/>
        </xdr:cNvSpPr>
      </xdr:nvSpPr>
      <xdr:spPr>
        <a:xfrm>
          <a:off x="7381875" y="0"/>
          <a:ext cx="106680" cy="2781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106680</xdr:colOff>
      <xdr:row>1</xdr:row>
      <xdr:rowOff>87631</xdr:rowOff>
    </xdr:to>
    <xdr:sp macro="" textlink="">
      <xdr:nvSpPr>
        <xdr:cNvPr id="1395" name="Text Box 189"/>
        <xdr:cNvSpPr txBox="1">
          <a:spLocks noChangeArrowheads="1"/>
        </xdr:cNvSpPr>
      </xdr:nvSpPr>
      <xdr:spPr>
        <a:xfrm>
          <a:off x="7381875" y="0"/>
          <a:ext cx="106680" cy="2781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106680</xdr:colOff>
      <xdr:row>1</xdr:row>
      <xdr:rowOff>87631</xdr:rowOff>
    </xdr:to>
    <xdr:sp macro="" textlink="">
      <xdr:nvSpPr>
        <xdr:cNvPr id="1396" name="Text Box 190"/>
        <xdr:cNvSpPr txBox="1">
          <a:spLocks noChangeArrowheads="1"/>
        </xdr:cNvSpPr>
      </xdr:nvSpPr>
      <xdr:spPr>
        <a:xfrm>
          <a:off x="7381875" y="0"/>
          <a:ext cx="106680" cy="2781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106680</xdr:colOff>
      <xdr:row>1</xdr:row>
      <xdr:rowOff>87631</xdr:rowOff>
    </xdr:to>
    <xdr:sp macro="" textlink="">
      <xdr:nvSpPr>
        <xdr:cNvPr id="1397" name="Text Box 191"/>
        <xdr:cNvSpPr txBox="1">
          <a:spLocks noChangeArrowheads="1"/>
        </xdr:cNvSpPr>
      </xdr:nvSpPr>
      <xdr:spPr>
        <a:xfrm>
          <a:off x="7381875" y="0"/>
          <a:ext cx="106680" cy="2781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106680</xdr:colOff>
      <xdr:row>1</xdr:row>
      <xdr:rowOff>87631</xdr:rowOff>
    </xdr:to>
    <xdr:sp macro="" textlink="">
      <xdr:nvSpPr>
        <xdr:cNvPr id="1398" name="Text Box 192"/>
        <xdr:cNvSpPr txBox="1">
          <a:spLocks noChangeArrowheads="1"/>
        </xdr:cNvSpPr>
      </xdr:nvSpPr>
      <xdr:spPr>
        <a:xfrm>
          <a:off x="7381875" y="0"/>
          <a:ext cx="106680" cy="2781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106680</xdr:colOff>
      <xdr:row>1</xdr:row>
      <xdr:rowOff>87631</xdr:rowOff>
    </xdr:to>
    <xdr:sp macro="" textlink="">
      <xdr:nvSpPr>
        <xdr:cNvPr id="1399" name="Text Box 193"/>
        <xdr:cNvSpPr txBox="1">
          <a:spLocks noChangeArrowheads="1"/>
        </xdr:cNvSpPr>
      </xdr:nvSpPr>
      <xdr:spPr>
        <a:xfrm>
          <a:off x="7381875" y="0"/>
          <a:ext cx="106680" cy="2781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106680</xdr:colOff>
      <xdr:row>1</xdr:row>
      <xdr:rowOff>87631</xdr:rowOff>
    </xdr:to>
    <xdr:sp macro="" textlink="">
      <xdr:nvSpPr>
        <xdr:cNvPr id="1400" name="Text Box 194"/>
        <xdr:cNvSpPr txBox="1">
          <a:spLocks noChangeArrowheads="1"/>
        </xdr:cNvSpPr>
      </xdr:nvSpPr>
      <xdr:spPr>
        <a:xfrm>
          <a:off x="7381875" y="0"/>
          <a:ext cx="106680" cy="2781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106680</xdr:colOff>
      <xdr:row>1</xdr:row>
      <xdr:rowOff>87631</xdr:rowOff>
    </xdr:to>
    <xdr:sp macro="" textlink="">
      <xdr:nvSpPr>
        <xdr:cNvPr id="1401" name="Text Box 195"/>
        <xdr:cNvSpPr txBox="1">
          <a:spLocks noChangeArrowheads="1"/>
        </xdr:cNvSpPr>
      </xdr:nvSpPr>
      <xdr:spPr>
        <a:xfrm>
          <a:off x="7381875" y="0"/>
          <a:ext cx="106680" cy="2781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106680</xdr:colOff>
      <xdr:row>1</xdr:row>
      <xdr:rowOff>87631</xdr:rowOff>
    </xdr:to>
    <xdr:sp macro="" textlink="">
      <xdr:nvSpPr>
        <xdr:cNvPr id="1402" name="Text Box 196"/>
        <xdr:cNvSpPr txBox="1">
          <a:spLocks noChangeArrowheads="1"/>
        </xdr:cNvSpPr>
      </xdr:nvSpPr>
      <xdr:spPr>
        <a:xfrm>
          <a:off x="7381875" y="0"/>
          <a:ext cx="106680" cy="2781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106680</xdr:colOff>
      <xdr:row>1</xdr:row>
      <xdr:rowOff>87631</xdr:rowOff>
    </xdr:to>
    <xdr:sp macro="" textlink="">
      <xdr:nvSpPr>
        <xdr:cNvPr id="1403" name="Text Box 197"/>
        <xdr:cNvSpPr txBox="1">
          <a:spLocks noChangeArrowheads="1"/>
        </xdr:cNvSpPr>
      </xdr:nvSpPr>
      <xdr:spPr>
        <a:xfrm>
          <a:off x="7381875" y="0"/>
          <a:ext cx="106680" cy="2781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106680</xdr:colOff>
      <xdr:row>1</xdr:row>
      <xdr:rowOff>87631</xdr:rowOff>
    </xdr:to>
    <xdr:sp macro="" textlink="">
      <xdr:nvSpPr>
        <xdr:cNvPr id="1404" name="Text Box 198"/>
        <xdr:cNvSpPr txBox="1">
          <a:spLocks noChangeArrowheads="1"/>
        </xdr:cNvSpPr>
      </xdr:nvSpPr>
      <xdr:spPr>
        <a:xfrm>
          <a:off x="7381875" y="0"/>
          <a:ext cx="106680" cy="2781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106680</xdr:colOff>
      <xdr:row>1</xdr:row>
      <xdr:rowOff>87631</xdr:rowOff>
    </xdr:to>
    <xdr:sp macro="" textlink="">
      <xdr:nvSpPr>
        <xdr:cNvPr id="1405" name="Text Box 199"/>
        <xdr:cNvSpPr txBox="1">
          <a:spLocks noChangeArrowheads="1"/>
        </xdr:cNvSpPr>
      </xdr:nvSpPr>
      <xdr:spPr>
        <a:xfrm>
          <a:off x="7381875" y="0"/>
          <a:ext cx="106680" cy="2781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106680</xdr:colOff>
      <xdr:row>1</xdr:row>
      <xdr:rowOff>87631</xdr:rowOff>
    </xdr:to>
    <xdr:sp macro="" textlink="">
      <xdr:nvSpPr>
        <xdr:cNvPr id="1406" name="Text Box 200"/>
        <xdr:cNvSpPr txBox="1">
          <a:spLocks noChangeArrowheads="1"/>
        </xdr:cNvSpPr>
      </xdr:nvSpPr>
      <xdr:spPr>
        <a:xfrm>
          <a:off x="7381875" y="0"/>
          <a:ext cx="106680" cy="2781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106680</xdr:colOff>
      <xdr:row>1</xdr:row>
      <xdr:rowOff>87631</xdr:rowOff>
    </xdr:to>
    <xdr:sp macro="" textlink="">
      <xdr:nvSpPr>
        <xdr:cNvPr id="1407" name="Text Box 201"/>
        <xdr:cNvSpPr txBox="1">
          <a:spLocks noChangeArrowheads="1"/>
        </xdr:cNvSpPr>
      </xdr:nvSpPr>
      <xdr:spPr>
        <a:xfrm>
          <a:off x="7381875" y="0"/>
          <a:ext cx="106680" cy="2781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106680</xdr:colOff>
      <xdr:row>1</xdr:row>
      <xdr:rowOff>87631</xdr:rowOff>
    </xdr:to>
    <xdr:sp macro="" textlink="">
      <xdr:nvSpPr>
        <xdr:cNvPr id="1408" name="Text Box 202"/>
        <xdr:cNvSpPr txBox="1">
          <a:spLocks noChangeArrowheads="1"/>
        </xdr:cNvSpPr>
      </xdr:nvSpPr>
      <xdr:spPr>
        <a:xfrm>
          <a:off x="7381875" y="0"/>
          <a:ext cx="106680" cy="2781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106680</xdr:colOff>
      <xdr:row>1</xdr:row>
      <xdr:rowOff>87631</xdr:rowOff>
    </xdr:to>
    <xdr:sp macro="" textlink="">
      <xdr:nvSpPr>
        <xdr:cNvPr id="1409" name="Text Box 203"/>
        <xdr:cNvSpPr txBox="1">
          <a:spLocks noChangeArrowheads="1"/>
        </xdr:cNvSpPr>
      </xdr:nvSpPr>
      <xdr:spPr>
        <a:xfrm>
          <a:off x="7381875" y="0"/>
          <a:ext cx="106680" cy="2781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106680</xdr:colOff>
      <xdr:row>1</xdr:row>
      <xdr:rowOff>87631</xdr:rowOff>
    </xdr:to>
    <xdr:sp macro="" textlink="">
      <xdr:nvSpPr>
        <xdr:cNvPr id="1410" name="Text Box 204"/>
        <xdr:cNvSpPr txBox="1">
          <a:spLocks noChangeArrowheads="1"/>
        </xdr:cNvSpPr>
      </xdr:nvSpPr>
      <xdr:spPr>
        <a:xfrm>
          <a:off x="7381875" y="0"/>
          <a:ext cx="106680" cy="2781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106680</xdr:colOff>
      <xdr:row>1</xdr:row>
      <xdr:rowOff>87631</xdr:rowOff>
    </xdr:to>
    <xdr:sp macro="" textlink="">
      <xdr:nvSpPr>
        <xdr:cNvPr id="1411" name="Text Box 205"/>
        <xdr:cNvSpPr txBox="1">
          <a:spLocks noChangeArrowheads="1"/>
        </xdr:cNvSpPr>
      </xdr:nvSpPr>
      <xdr:spPr>
        <a:xfrm>
          <a:off x="7381875" y="0"/>
          <a:ext cx="106680" cy="2781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106680</xdr:colOff>
      <xdr:row>1</xdr:row>
      <xdr:rowOff>87631</xdr:rowOff>
    </xdr:to>
    <xdr:sp macro="" textlink="">
      <xdr:nvSpPr>
        <xdr:cNvPr id="1412" name="Text Box 206"/>
        <xdr:cNvSpPr txBox="1">
          <a:spLocks noChangeArrowheads="1"/>
        </xdr:cNvSpPr>
      </xdr:nvSpPr>
      <xdr:spPr>
        <a:xfrm>
          <a:off x="7381875" y="0"/>
          <a:ext cx="106680" cy="2781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106680</xdr:colOff>
      <xdr:row>1</xdr:row>
      <xdr:rowOff>87631</xdr:rowOff>
    </xdr:to>
    <xdr:sp macro="" textlink="">
      <xdr:nvSpPr>
        <xdr:cNvPr id="1413" name="Text Box 207"/>
        <xdr:cNvSpPr txBox="1">
          <a:spLocks noChangeArrowheads="1"/>
        </xdr:cNvSpPr>
      </xdr:nvSpPr>
      <xdr:spPr>
        <a:xfrm>
          <a:off x="7381875" y="0"/>
          <a:ext cx="106680" cy="2781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106680</xdr:colOff>
      <xdr:row>1</xdr:row>
      <xdr:rowOff>87631</xdr:rowOff>
    </xdr:to>
    <xdr:sp macro="" textlink="">
      <xdr:nvSpPr>
        <xdr:cNvPr id="1414" name="Text Box 208"/>
        <xdr:cNvSpPr txBox="1">
          <a:spLocks noChangeArrowheads="1"/>
        </xdr:cNvSpPr>
      </xdr:nvSpPr>
      <xdr:spPr>
        <a:xfrm>
          <a:off x="7381875" y="0"/>
          <a:ext cx="106680" cy="2781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106680</xdr:colOff>
      <xdr:row>1</xdr:row>
      <xdr:rowOff>87631</xdr:rowOff>
    </xdr:to>
    <xdr:sp macro="" textlink="">
      <xdr:nvSpPr>
        <xdr:cNvPr id="1415" name="Text Box 209"/>
        <xdr:cNvSpPr txBox="1">
          <a:spLocks noChangeArrowheads="1"/>
        </xdr:cNvSpPr>
      </xdr:nvSpPr>
      <xdr:spPr>
        <a:xfrm>
          <a:off x="7381875" y="0"/>
          <a:ext cx="106680" cy="2781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106680</xdr:colOff>
      <xdr:row>1</xdr:row>
      <xdr:rowOff>87631</xdr:rowOff>
    </xdr:to>
    <xdr:sp macro="" textlink="">
      <xdr:nvSpPr>
        <xdr:cNvPr id="1416" name="Text Box 210"/>
        <xdr:cNvSpPr txBox="1">
          <a:spLocks noChangeArrowheads="1"/>
        </xdr:cNvSpPr>
      </xdr:nvSpPr>
      <xdr:spPr>
        <a:xfrm>
          <a:off x="7381875" y="0"/>
          <a:ext cx="106680" cy="2781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106680</xdr:colOff>
      <xdr:row>1</xdr:row>
      <xdr:rowOff>87631</xdr:rowOff>
    </xdr:to>
    <xdr:sp macro="" textlink="">
      <xdr:nvSpPr>
        <xdr:cNvPr id="1417" name="Text Box 211"/>
        <xdr:cNvSpPr txBox="1">
          <a:spLocks noChangeArrowheads="1"/>
        </xdr:cNvSpPr>
      </xdr:nvSpPr>
      <xdr:spPr>
        <a:xfrm>
          <a:off x="7381875" y="0"/>
          <a:ext cx="106680" cy="2781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106680</xdr:colOff>
      <xdr:row>1</xdr:row>
      <xdr:rowOff>87631</xdr:rowOff>
    </xdr:to>
    <xdr:sp macro="" textlink="">
      <xdr:nvSpPr>
        <xdr:cNvPr id="1418" name="Text Box 212"/>
        <xdr:cNvSpPr txBox="1">
          <a:spLocks noChangeArrowheads="1"/>
        </xdr:cNvSpPr>
      </xdr:nvSpPr>
      <xdr:spPr>
        <a:xfrm>
          <a:off x="7381875" y="0"/>
          <a:ext cx="106680" cy="2781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106680</xdr:colOff>
      <xdr:row>1</xdr:row>
      <xdr:rowOff>87631</xdr:rowOff>
    </xdr:to>
    <xdr:sp macro="" textlink="">
      <xdr:nvSpPr>
        <xdr:cNvPr id="1419" name="Text Box 213"/>
        <xdr:cNvSpPr txBox="1">
          <a:spLocks noChangeArrowheads="1"/>
        </xdr:cNvSpPr>
      </xdr:nvSpPr>
      <xdr:spPr>
        <a:xfrm>
          <a:off x="7381875" y="0"/>
          <a:ext cx="106680" cy="2781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106680</xdr:colOff>
      <xdr:row>1</xdr:row>
      <xdr:rowOff>87631</xdr:rowOff>
    </xdr:to>
    <xdr:sp macro="" textlink="">
      <xdr:nvSpPr>
        <xdr:cNvPr id="1420" name="Text Box 214"/>
        <xdr:cNvSpPr txBox="1">
          <a:spLocks noChangeArrowheads="1"/>
        </xdr:cNvSpPr>
      </xdr:nvSpPr>
      <xdr:spPr>
        <a:xfrm>
          <a:off x="7381875" y="0"/>
          <a:ext cx="106680" cy="2781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106680</xdr:colOff>
      <xdr:row>1</xdr:row>
      <xdr:rowOff>87631</xdr:rowOff>
    </xdr:to>
    <xdr:sp macro="" textlink="">
      <xdr:nvSpPr>
        <xdr:cNvPr id="1421" name="Text Box 215"/>
        <xdr:cNvSpPr txBox="1">
          <a:spLocks noChangeArrowheads="1"/>
        </xdr:cNvSpPr>
      </xdr:nvSpPr>
      <xdr:spPr>
        <a:xfrm>
          <a:off x="7381875" y="0"/>
          <a:ext cx="106680" cy="2781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106680</xdr:colOff>
      <xdr:row>1</xdr:row>
      <xdr:rowOff>87631</xdr:rowOff>
    </xdr:to>
    <xdr:sp macro="" textlink="">
      <xdr:nvSpPr>
        <xdr:cNvPr id="1422" name="Text Box 216"/>
        <xdr:cNvSpPr txBox="1">
          <a:spLocks noChangeArrowheads="1"/>
        </xdr:cNvSpPr>
      </xdr:nvSpPr>
      <xdr:spPr>
        <a:xfrm>
          <a:off x="7381875" y="0"/>
          <a:ext cx="106680" cy="2781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106680</xdr:colOff>
      <xdr:row>1</xdr:row>
      <xdr:rowOff>87631</xdr:rowOff>
    </xdr:to>
    <xdr:sp macro="" textlink="">
      <xdr:nvSpPr>
        <xdr:cNvPr id="1423" name="Text Box 217"/>
        <xdr:cNvSpPr txBox="1">
          <a:spLocks noChangeArrowheads="1"/>
        </xdr:cNvSpPr>
      </xdr:nvSpPr>
      <xdr:spPr>
        <a:xfrm>
          <a:off x="7381875" y="0"/>
          <a:ext cx="106680" cy="2781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106680</xdr:colOff>
      <xdr:row>1</xdr:row>
      <xdr:rowOff>87631</xdr:rowOff>
    </xdr:to>
    <xdr:sp macro="" textlink="">
      <xdr:nvSpPr>
        <xdr:cNvPr id="1424" name="Text Box 218"/>
        <xdr:cNvSpPr txBox="1">
          <a:spLocks noChangeArrowheads="1"/>
        </xdr:cNvSpPr>
      </xdr:nvSpPr>
      <xdr:spPr>
        <a:xfrm>
          <a:off x="7381875" y="0"/>
          <a:ext cx="106680" cy="2781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106680</xdr:colOff>
      <xdr:row>1</xdr:row>
      <xdr:rowOff>87631</xdr:rowOff>
    </xdr:to>
    <xdr:sp macro="" textlink="">
      <xdr:nvSpPr>
        <xdr:cNvPr id="1425" name="Text Box 219"/>
        <xdr:cNvSpPr txBox="1">
          <a:spLocks noChangeArrowheads="1"/>
        </xdr:cNvSpPr>
      </xdr:nvSpPr>
      <xdr:spPr>
        <a:xfrm>
          <a:off x="7381875" y="0"/>
          <a:ext cx="106680" cy="2781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106680</xdr:colOff>
      <xdr:row>1</xdr:row>
      <xdr:rowOff>87631</xdr:rowOff>
    </xdr:to>
    <xdr:sp macro="" textlink="">
      <xdr:nvSpPr>
        <xdr:cNvPr id="1426" name="Text Box 220"/>
        <xdr:cNvSpPr txBox="1">
          <a:spLocks noChangeArrowheads="1"/>
        </xdr:cNvSpPr>
      </xdr:nvSpPr>
      <xdr:spPr>
        <a:xfrm>
          <a:off x="7381875" y="0"/>
          <a:ext cx="106680" cy="2781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106680</xdr:colOff>
      <xdr:row>1</xdr:row>
      <xdr:rowOff>87631</xdr:rowOff>
    </xdr:to>
    <xdr:sp macro="" textlink="">
      <xdr:nvSpPr>
        <xdr:cNvPr id="1427" name="Text Box 221"/>
        <xdr:cNvSpPr txBox="1">
          <a:spLocks noChangeArrowheads="1"/>
        </xdr:cNvSpPr>
      </xdr:nvSpPr>
      <xdr:spPr>
        <a:xfrm>
          <a:off x="7381875" y="0"/>
          <a:ext cx="106680" cy="2781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106680</xdr:colOff>
      <xdr:row>1</xdr:row>
      <xdr:rowOff>87631</xdr:rowOff>
    </xdr:to>
    <xdr:sp macro="" textlink="">
      <xdr:nvSpPr>
        <xdr:cNvPr id="1428" name="Text Box 222"/>
        <xdr:cNvSpPr txBox="1">
          <a:spLocks noChangeArrowheads="1"/>
        </xdr:cNvSpPr>
      </xdr:nvSpPr>
      <xdr:spPr>
        <a:xfrm>
          <a:off x="7381875" y="0"/>
          <a:ext cx="106680" cy="2781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106680</xdr:colOff>
      <xdr:row>1</xdr:row>
      <xdr:rowOff>87631</xdr:rowOff>
    </xdr:to>
    <xdr:sp macro="" textlink="">
      <xdr:nvSpPr>
        <xdr:cNvPr id="1429" name="Text Box 223"/>
        <xdr:cNvSpPr txBox="1">
          <a:spLocks noChangeArrowheads="1"/>
        </xdr:cNvSpPr>
      </xdr:nvSpPr>
      <xdr:spPr>
        <a:xfrm>
          <a:off x="7381875" y="0"/>
          <a:ext cx="106680" cy="2781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106680</xdr:colOff>
      <xdr:row>1</xdr:row>
      <xdr:rowOff>87631</xdr:rowOff>
    </xdr:to>
    <xdr:sp macro="" textlink="">
      <xdr:nvSpPr>
        <xdr:cNvPr id="1430" name="Text Box 224"/>
        <xdr:cNvSpPr txBox="1">
          <a:spLocks noChangeArrowheads="1"/>
        </xdr:cNvSpPr>
      </xdr:nvSpPr>
      <xdr:spPr>
        <a:xfrm>
          <a:off x="7381875" y="0"/>
          <a:ext cx="106680" cy="2781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106680</xdr:colOff>
      <xdr:row>1</xdr:row>
      <xdr:rowOff>87631</xdr:rowOff>
    </xdr:to>
    <xdr:sp macro="" textlink="">
      <xdr:nvSpPr>
        <xdr:cNvPr id="1431" name="Text Box 225"/>
        <xdr:cNvSpPr txBox="1">
          <a:spLocks noChangeArrowheads="1"/>
        </xdr:cNvSpPr>
      </xdr:nvSpPr>
      <xdr:spPr>
        <a:xfrm>
          <a:off x="7381875" y="0"/>
          <a:ext cx="106680" cy="2781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106680</xdr:colOff>
      <xdr:row>1</xdr:row>
      <xdr:rowOff>87631</xdr:rowOff>
    </xdr:to>
    <xdr:sp macro="" textlink="">
      <xdr:nvSpPr>
        <xdr:cNvPr id="1432" name="Text Box 226"/>
        <xdr:cNvSpPr txBox="1">
          <a:spLocks noChangeArrowheads="1"/>
        </xdr:cNvSpPr>
      </xdr:nvSpPr>
      <xdr:spPr>
        <a:xfrm>
          <a:off x="7381875" y="0"/>
          <a:ext cx="106680" cy="2781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106680</xdr:colOff>
      <xdr:row>1</xdr:row>
      <xdr:rowOff>87631</xdr:rowOff>
    </xdr:to>
    <xdr:sp macro="" textlink="">
      <xdr:nvSpPr>
        <xdr:cNvPr id="1433" name="Text Box 227"/>
        <xdr:cNvSpPr txBox="1">
          <a:spLocks noChangeArrowheads="1"/>
        </xdr:cNvSpPr>
      </xdr:nvSpPr>
      <xdr:spPr>
        <a:xfrm>
          <a:off x="7381875" y="0"/>
          <a:ext cx="106680" cy="2781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106680</xdr:colOff>
      <xdr:row>1</xdr:row>
      <xdr:rowOff>87631</xdr:rowOff>
    </xdr:to>
    <xdr:sp macro="" textlink="">
      <xdr:nvSpPr>
        <xdr:cNvPr id="1434" name="Text Box 228"/>
        <xdr:cNvSpPr txBox="1">
          <a:spLocks noChangeArrowheads="1"/>
        </xdr:cNvSpPr>
      </xdr:nvSpPr>
      <xdr:spPr>
        <a:xfrm>
          <a:off x="7381875" y="0"/>
          <a:ext cx="106680" cy="2781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106680</xdr:colOff>
      <xdr:row>1</xdr:row>
      <xdr:rowOff>87631</xdr:rowOff>
    </xdr:to>
    <xdr:sp macro="" textlink="">
      <xdr:nvSpPr>
        <xdr:cNvPr id="1435" name="Text Box 229"/>
        <xdr:cNvSpPr txBox="1">
          <a:spLocks noChangeArrowheads="1"/>
        </xdr:cNvSpPr>
      </xdr:nvSpPr>
      <xdr:spPr>
        <a:xfrm>
          <a:off x="7381875" y="0"/>
          <a:ext cx="106680" cy="2781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106680</xdr:colOff>
      <xdr:row>1</xdr:row>
      <xdr:rowOff>87631</xdr:rowOff>
    </xdr:to>
    <xdr:sp macro="" textlink="">
      <xdr:nvSpPr>
        <xdr:cNvPr id="1436" name="Text Box 230"/>
        <xdr:cNvSpPr txBox="1">
          <a:spLocks noChangeArrowheads="1"/>
        </xdr:cNvSpPr>
      </xdr:nvSpPr>
      <xdr:spPr>
        <a:xfrm>
          <a:off x="7381875" y="0"/>
          <a:ext cx="106680" cy="2781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106680</xdr:colOff>
      <xdr:row>1</xdr:row>
      <xdr:rowOff>87631</xdr:rowOff>
    </xdr:to>
    <xdr:sp macro="" textlink="">
      <xdr:nvSpPr>
        <xdr:cNvPr id="1437" name="Text Box 231"/>
        <xdr:cNvSpPr txBox="1">
          <a:spLocks noChangeArrowheads="1"/>
        </xdr:cNvSpPr>
      </xdr:nvSpPr>
      <xdr:spPr>
        <a:xfrm>
          <a:off x="7381875" y="0"/>
          <a:ext cx="106680" cy="2781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106680</xdr:colOff>
      <xdr:row>1</xdr:row>
      <xdr:rowOff>87631</xdr:rowOff>
    </xdr:to>
    <xdr:sp macro="" textlink="">
      <xdr:nvSpPr>
        <xdr:cNvPr id="1438" name="Text Box 232"/>
        <xdr:cNvSpPr txBox="1">
          <a:spLocks noChangeArrowheads="1"/>
        </xdr:cNvSpPr>
      </xdr:nvSpPr>
      <xdr:spPr>
        <a:xfrm>
          <a:off x="7381875" y="0"/>
          <a:ext cx="106680" cy="2781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106680</xdr:colOff>
      <xdr:row>1</xdr:row>
      <xdr:rowOff>87631</xdr:rowOff>
    </xdr:to>
    <xdr:sp macro="" textlink="">
      <xdr:nvSpPr>
        <xdr:cNvPr id="1439" name="Text Box 233"/>
        <xdr:cNvSpPr txBox="1">
          <a:spLocks noChangeArrowheads="1"/>
        </xdr:cNvSpPr>
      </xdr:nvSpPr>
      <xdr:spPr>
        <a:xfrm>
          <a:off x="7381875" y="0"/>
          <a:ext cx="106680" cy="2781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106680</xdr:colOff>
      <xdr:row>1</xdr:row>
      <xdr:rowOff>87631</xdr:rowOff>
    </xdr:to>
    <xdr:sp macro="" textlink="">
      <xdr:nvSpPr>
        <xdr:cNvPr id="1440" name="Text Box 234"/>
        <xdr:cNvSpPr txBox="1">
          <a:spLocks noChangeArrowheads="1"/>
        </xdr:cNvSpPr>
      </xdr:nvSpPr>
      <xdr:spPr>
        <a:xfrm>
          <a:off x="7381875" y="0"/>
          <a:ext cx="106680" cy="2781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106680</xdr:colOff>
      <xdr:row>1</xdr:row>
      <xdr:rowOff>87631</xdr:rowOff>
    </xdr:to>
    <xdr:sp macro="" textlink="">
      <xdr:nvSpPr>
        <xdr:cNvPr id="1441" name="Text Box 235"/>
        <xdr:cNvSpPr txBox="1">
          <a:spLocks noChangeArrowheads="1"/>
        </xdr:cNvSpPr>
      </xdr:nvSpPr>
      <xdr:spPr>
        <a:xfrm>
          <a:off x="7381875" y="0"/>
          <a:ext cx="106680" cy="2781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106680</xdr:colOff>
      <xdr:row>1</xdr:row>
      <xdr:rowOff>87631</xdr:rowOff>
    </xdr:to>
    <xdr:sp macro="" textlink="">
      <xdr:nvSpPr>
        <xdr:cNvPr id="1442" name="Text Box 236"/>
        <xdr:cNvSpPr txBox="1">
          <a:spLocks noChangeArrowheads="1"/>
        </xdr:cNvSpPr>
      </xdr:nvSpPr>
      <xdr:spPr>
        <a:xfrm>
          <a:off x="7381875" y="0"/>
          <a:ext cx="106680" cy="2781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106680</xdr:colOff>
      <xdr:row>1</xdr:row>
      <xdr:rowOff>87631</xdr:rowOff>
    </xdr:to>
    <xdr:sp macro="" textlink="">
      <xdr:nvSpPr>
        <xdr:cNvPr id="1443" name="Text Box 237"/>
        <xdr:cNvSpPr txBox="1">
          <a:spLocks noChangeArrowheads="1"/>
        </xdr:cNvSpPr>
      </xdr:nvSpPr>
      <xdr:spPr>
        <a:xfrm>
          <a:off x="7381875" y="0"/>
          <a:ext cx="106680" cy="2781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106680</xdr:colOff>
      <xdr:row>1</xdr:row>
      <xdr:rowOff>87631</xdr:rowOff>
    </xdr:to>
    <xdr:sp macro="" textlink="">
      <xdr:nvSpPr>
        <xdr:cNvPr id="1444" name="Text Box 238"/>
        <xdr:cNvSpPr txBox="1">
          <a:spLocks noChangeArrowheads="1"/>
        </xdr:cNvSpPr>
      </xdr:nvSpPr>
      <xdr:spPr>
        <a:xfrm>
          <a:off x="7381875" y="0"/>
          <a:ext cx="106680" cy="2781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106680</xdr:colOff>
      <xdr:row>1</xdr:row>
      <xdr:rowOff>87631</xdr:rowOff>
    </xdr:to>
    <xdr:sp macro="" textlink="">
      <xdr:nvSpPr>
        <xdr:cNvPr id="1445" name="Text Box 239"/>
        <xdr:cNvSpPr txBox="1">
          <a:spLocks noChangeArrowheads="1"/>
        </xdr:cNvSpPr>
      </xdr:nvSpPr>
      <xdr:spPr>
        <a:xfrm>
          <a:off x="7381875" y="0"/>
          <a:ext cx="106680" cy="2781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106680</xdr:colOff>
      <xdr:row>1</xdr:row>
      <xdr:rowOff>87631</xdr:rowOff>
    </xdr:to>
    <xdr:sp macro="" textlink="">
      <xdr:nvSpPr>
        <xdr:cNvPr id="1446" name="Text Box 240"/>
        <xdr:cNvSpPr txBox="1">
          <a:spLocks noChangeArrowheads="1"/>
        </xdr:cNvSpPr>
      </xdr:nvSpPr>
      <xdr:spPr>
        <a:xfrm>
          <a:off x="7381875" y="0"/>
          <a:ext cx="106680" cy="2781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106680</xdr:colOff>
      <xdr:row>1</xdr:row>
      <xdr:rowOff>87631</xdr:rowOff>
    </xdr:to>
    <xdr:sp macro="" textlink="">
      <xdr:nvSpPr>
        <xdr:cNvPr id="1447" name="Text Box 241"/>
        <xdr:cNvSpPr txBox="1">
          <a:spLocks noChangeArrowheads="1"/>
        </xdr:cNvSpPr>
      </xdr:nvSpPr>
      <xdr:spPr>
        <a:xfrm>
          <a:off x="7381875" y="0"/>
          <a:ext cx="106680" cy="2781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106680</xdr:colOff>
      <xdr:row>1</xdr:row>
      <xdr:rowOff>87631</xdr:rowOff>
    </xdr:to>
    <xdr:sp macro="" textlink="">
      <xdr:nvSpPr>
        <xdr:cNvPr id="1448" name="Text Box 242"/>
        <xdr:cNvSpPr txBox="1">
          <a:spLocks noChangeArrowheads="1"/>
        </xdr:cNvSpPr>
      </xdr:nvSpPr>
      <xdr:spPr>
        <a:xfrm>
          <a:off x="7381875" y="0"/>
          <a:ext cx="106680" cy="2781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106680</xdr:colOff>
      <xdr:row>1</xdr:row>
      <xdr:rowOff>87631</xdr:rowOff>
    </xdr:to>
    <xdr:sp macro="" textlink="">
      <xdr:nvSpPr>
        <xdr:cNvPr id="1449" name="Text Box 243"/>
        <xdr:cNvSpPr txBox="1">
          <a:spLocks noChangeArrowheads="1"/>
        </xdr:cNvSpPr>
      </xdr:nvSpPr>
      <xdr:spPr>
        <a:xfrm>
          <a:off x="7381875" y="0"/>
          <a:ext cx="106680" cy="2781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106680</xdr:colOff>
      <xdr:row>1</xdr:row>
      <xdr:rowOff>87631</xdr:rowOff>
    </xdr:to>
    <xdr:sp macro="" textlink="">
      <xdr:nvSpPr>
        <xdr:cNvPr id="1450" name="Text Box 244"/>
        <xdr:cNvSpPr txBox="1">
          <a:spLocks noChangeArrowheads="1"/>
        </xdr:cNvSpPr>
      </xdr:nvSpPr>
      <xdr:spPr>
        <a:xfrm>
          <a:off x="7381875" y="0"/>
          <a:ext cx="106680" cy="2781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106680</xdr:colOff>
      <xdr:row>1</xdr:row>
      <xdr:rowOff>87631</xdr:rowOff>
    </xdr:to>
    <xdr:sp macro="" textlink="">
      <xdr:nvSpPr>
        <xdr:cNvPr id="1451" name="Text Box 245"/>
        <xdr:cNvSpPr txBox="1">
          <a:spLocks noChangeArrowheads="1"/>
        </xdr:cNvSpPr>
      </xdr:nvSpPr>
      <xdr:spPr>
        <a:xfrm>
          <a:off x="7381875" y="0"/>
          <a:ext cx="106680" cy="2781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106680</xdr:colOff>
      <xdr:row>1</xdr:row>
      <xdr:rowOff>87631</xdr:rowOff>
    </xdr:to>
    <xdr:sp macro="" textlink="">
      <xdr:nvSpPr>
        <xdr:cNvPr id="1452" name="Text Box 246"/>
        <xdr:cNvSpPr txBox="1">
          <a:spLocks noChangeArrowheads="1"/>
        </xdr:cNvSpPr>
      </xdr:nvSpPr>
      <xdr:spPr>
        <a:xfrm>
          <a:off x="7381875" y="0"/>
          <a:ext cx="106680" cy="2781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106680</xdr:colOff>
      <xdr:row>1</xdr:row>
      <xdr:rowOff>87631</xdr:rowOff>
    </xdr:to>
    <xdr:sp macro="" textlink="">
      <xdr:nvSpPr>
        <xdr:cNvPr id="1453" name="Text Box 247"/>
        <xdr:cNvSpPr txBox="1">
          <a:spLocks noChangeArrowheads="1"/>
        </xdr:cNvSpPr>
      </xdr:nvSpPr>
      <xdr:spPr>
        <a:xfrm>
          <a:off x="7381875" y="0"/>
          <a:ext cx="106680" cy="2781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106680</xdr:colOff>
      <xdr:row>1</xdr:row>
      <xdr:rowOff>87631</xdr:rowOff>
    </xdr:to>
    <xdr:sp macro="" textlink="">
      <xdr:nvSpPr>
        <xdr:cNvPr id="1454" name="Text Box 248"/>
        <xdr:cNvSpPr txBox="1">
          <a:spLocks noChangeArrowheads="1"/>
        </xdr:cNvSpPr>
      </xdr:nvSpPr>
      <xdr:spPr>
        <a:xfrm>
          <a:off x="7381875" y="0"/>
          <a:ext cx="106680" cy="2781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106680</xdr:colOff>
      <xdr:row>1</xdr:row>
      <xdr:rowOff>87631</xdr:rowOff>
    </xdr:to>
    <xdr:sp macro="" textlink="">
      <xdr:nvSpPr>
        <xdr:cNvPr id="1455" name="Text Box 249"/>
        <xdr:cNvSpPr txBox="1">
          <a:spLocks noChangeArrowheads="1"/>
        </xdr:cNvSpPr>
      </xdr:nvSpPr>
      <xdr:spPr>
        <a:xfrm>
          <a:off x="7381875" y="0"/>
          <a:ext cx="106680" cy="2781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106680</xdr:colOff>
      <xdr:row>1</xdr:row>
      <xdr:rowOff>87631</xdr:rowOff>
    </xdr:to>
    <xdr:sp macro="" textlink="">
      <xdr:nvSpPr>
        <xdr:cNvPr id="1456" name="Text Box 250"/>
        <xdr:cNvSpPr txBox="1">
          <a:spLocks noChangeArrowheads="1"/>
        </xdr:cNvSpPr>
      </xdr:nvSpPr>
      <xdr:spPr>
        <a:xfrm>
          <a:off x="7381875" y="0"/>
          <a:ext cx="106680" cy="2781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106680</xdr:colOff>
      <xdr:row>1</xdr:row>
      <xdr:rowOff>87631</xdr:rowOff>
    </xdr:to>
    <xdr:sp macro="" textlink="">
      <xdr:nvSpPr>
        <xdr:cNvPr id="1457" name="Text Box 251"/>
        <xdr:cNvSpPr txBox="1">
          <a:spLocks noChangeArrowheads="1"/>
        </xdr:cNvSpPr>
      </xdr:nvSpPr>
      <xdr:spPr>
        <a:xfrm>
          <a:off x="7381875" y="0"/>
          <a:ext cx="106680" cy="2781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106680</xdr:colOff>
      <xdr:row>1</xdr:row>
      <xdr:rowOff>87631</xdr:rowOff>
    </xdr:to>
    <xdr:sp macro="" textlink="">
      <xdr:nvSpPr>
        <xdr:cNvPr id="1458" name="Text Box 252"/>
        <xdr:cNvSpPr txBox="1">
          <a:spLocks noChangeArrowheads="1"/>
        </xdr:cNvSpPr>
      </xdr:nvSpPr>
      <xdr:spPr>
        <a:xfrm>
          <a:off x="7381875" y="0"/>
          <a:ext cx="106680" cy="2781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106680</xdr:colOff>
      <xdr:row>1</xdr:row>
      <xdr:rowOff>87631</xdr:rowOff>
    </xdr:to>
    <xdr:sp macro="" textlink="">
      <xdr:nvSpPr>
        <xdr:cNvPr id="1459" name="Text Box 253"/>
        <xdr:cNvSpPr txBox="1">
          <a:spLocks noChangeArrowheads="1"/>
        </xdr:cNvSpPr>
      </xdr:nvSpPr>
      <xdr:spPr>
        <a:xfrm>
          <a:off x="7381875" y="0"/>
          <a:ext cx="106680" cy="2781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106680</xdr:colOff>
      <xdr:row>1</xdr:row>
      <xdr:rowOff>87631</xdr:rowOff>
    </xdr:to>
    <xdr:sp macro="" textlink="">
      <xdr:nvSpPr>
        <xdr:cNvPr id="1460" name="Text Box 254"/>
        <xdr:cNvSpPr txBox="1">
          <a:spLocks noChangeArrowheads="1"/>
        </xdr:cNvSpPr>
      </xdr:nvSpPr>
      <xdr:spPr>
        <a:xfrm>
          <a:off x="7381875" y="0"/>
          <a:ext cx="106680" cy="2781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106680</xdr:colOff>
      <xdr:row>1</xdr:row>
      <xdr:rowOff>87631</xdr:rowOff>
    </xdr:to>
    <xdr:sp macro="" textlink="">
      <xdr:nvSpPr>
        <xdr:cNvPr id="1461" name="Text Box 255"/>
        <xdr:cNvSpPr txBox="1">
          <a:spLocks noChangeArrowheads="1"/>
        </xdr:cNvSpPr>
      </xdr:nvSpPr>
      <xdr:spPr>
        <a:xfrm>
          <a:off x="7381875" y="0"/>
          <a:ext cx="106680" cy="2781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106680</xdr:colOff>
      <xdr:row>1</xdr:row>
      <xdr:rowOff>87631</xdr:rowOff>
    </xdr:to>
    <xdr:sp macro="" textlink="">
      <xdr:nvSpPr>
        <xdr:cNvPr id="1462" name="Text Box 256"/>
        <xdr:cNvSpPr txBox="1">
          <a:spLocks noChangeArrowheads="1"/>
        </xdr:cNvSpPr>
      </xdr:nvSpPr>
      <xdr:spPr>
        <a:xfrm>
          <a:off x="7381875" y="0"/>
          <a:ext cx="106680" cy="2781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106680</xdr:colOff>
      <xdr:row>1</xdr:row>
      <xdr:rowOff>87631</xdr:rowOff>
    </xdr:to>
    <xdr:sp macro="" textlink="">
      <xdr:nvSpPr>
        <xdr:cNvPr id="1463" name="Text Box 257"/>
        <xdr:cNvSpPr txBox="1">
          <a:spLocks noChangeArrowheads="1"/>
        </xdr:cNvSpPr>
      </xdr:nvSpPr>
      <xdr:spPr>
        <a:xfrm>
          <a:off x="7381875" y="0"/>
          <a:ext cx="106680" cy="2781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106680</xdr:colOff>
      <xdr:row>1</xdr:row>
      <xdr:rowOff>87631</xdr:rowOff>
    </xdr:to>
    <xdr:sp macro="" textlink="">
      <xdr:nvSpPr>
        <xdr:cNvPr id="1464" name="Text Box 258"/>
        <xdr:cNvSpPr txBox="1">
          <a:spLocks noChangeArrowheads="1"/>
        </xdr:cNvSpPr>
      </xdr:nvSpPr>
      <xdr:spPr>
        <a:xfrm>
          <a:off x="7381875" y="0"/>
          <a:ext cx="106680" cy="2781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106680</xdr:colOff>
      <xdr:row>1</xdr:row>
      <xdr:rowOff>87631</xdr:rowOff>
    </xdr:to>
    <xdr:sp macro="" textlink="">
      <xdr:nvSpPr>
        <xdr:cNvPr id="1465" name="Text Box 259"/>
        <xdr:cNvSpPr txBox="1">
          <a:spLocks noChangeArrowheads="1"/>
        </xdr:cNvSpPr>
      </xdr:nvSpPr>
      <xdr:spPr>
        <a:xfrm>
          <a:off x="7381875" y="0"/>
          <a:ext cx="106680" cy="2781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106680</xdr:colOff>
      <xdr:row>1</xdr:row>
      <xdr:rowOff>87631</xdr:rowOff>
    </xdr:to>
    <xdr:sp macro="" textlink="">
      <xdr:nvSpPr>
        <xdr:cNvPr id="1466" name="Text Box 260"/>
        <xdr:cNvSpPr txBox="1">
          <a:spLocks noChangeArrowheads="1"/>
        </xdr:cNvSpPr>
      </xdr:nvSpPr>
      <xdr:spPr>
        <a:xfrm>
          <a:off x="7381875" y="0"/>
          <a:ext cx="106680" cy="2781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106680</xdr:colOff>
      <xdr:row>1</xdr:row>
      <xdr:rowOff>87631</xdr:rowOff>
    </xdr:to>
    <xdr:sp macro="" textlink="">
      <xdr:nvSpPr>
        <xdr:cNvPr id="1467" name="Text Box 261"/>
        <xdr:cNvSpPr txBox="1">
          <a:spLocks noChangeArrowheads="1"/>
        </xdr:cNvSpPr>
      </xdr:nvSpPr>
      <xdr:spPr>
        <a:xfrm>
          <a:off x="7381875" y="0"/>
          <a:ext cx="106680" cy="2781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106680</xdr:colOff>
      <xdr:row>1</xdr:row>
      <xdr:rowOff>87631</xdr:rowOff>
    </xdr:to>
    <xdr:sp macro="" textlink="">
      <xdr:nvSpPr>
        <xdr:cNvPr id="1468" name="Text Box 262"/>
        <xdr:cNvSpPr txBox="1">
          <a:spLocks noChangeArrowheads="1"/>
        </xdr:cNvSpPr>
      </xdr:nvSpPr>
      <xdr:spPr>
        <a:xfrm>
          <a:off x="7381875" y="0"/>
          <a:ext cx="106680" cy="2781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106680</xdr:colOff>
      <xdr:row>1</xdr:row>
      <xdr:rowOff>87631</xdr:rowOff>
    </xdr:to>
    <xdr:sp macro="" textlink="">
      <xdr:nvSpPr>
        <xdr:cNvPr id="1469" name="Text Box 263"/>
        <xdr:cNvSpPr txBox="1">
          <a:spLocks noChangeArrowheads="1"/>
        </xdr:cNvSpPr>
      </xdr:nvSpPr>
      <xdr:spPr>
        <a:xfrm>
          <a:off x="7381875" y="0"/>
          <a:ext cx="106680" cy="2781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106680</xdr:colOff>
      <xdr:row>1</xdr:row>
      <xdr:rowOff>87631</xdr:rowOff>
    </xdr:to>
    <xdr:sp macro="" textlink="">
      <xdr:nvSpPr>
        <xdr:cNvPr id="1470" name="Text Box 264"/>
        <xdr:cNvSpPr txBox="1">
          <a:spLocks noChangeArrowheads="1"/>
        </xdr:cNvSpPr>
      </xdr:nvSpPr>
      <xdr:spPr>
        <a:xfrm>
          <a:off x="7381875" y="0"/>
          <a:ext cx="106680" cy="2781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106680</xdr:colOff>
      <xdr:row>1</xdr:row>
      <xdr:rowOff>87631</xdr:rowOff>
    </xdr:to>
    <xdr:sp macro="" textlink="">
      <xdr:nvSpPr>
        <xdr:cNvPr id="1471" name="Text Box 265"/>
        <xdr:cNvSpPr txBox="1">
          <a:spLocks noChangeArrowheads="1"/>
        </xdr:cNvSpPr>
      </xdr:nvSpPr>
      <xdr:spPr>
        <a:xfrm>
          <a:off x="7381875" y="0"/>
          <a:ext cx="106680" cy="2781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106680</xdr:colOff>
      <xdr:row>1</xdr:row>
      <xdr:rowOff>87631</xdr:rowOff>
    </xdr:to>
    <xdr:sp macro="" textlink="">
      <xdr:nvSpPr>
        <xdr:cNvPr id="1472" name="Text Box 266"/>
        <xdr:cNvSpPr txBox="1">
          <a:spLocks noChangeArrowheads="1"/>
        </xdr:cNvSpPr>
      </xdr:nvSpPr>
      <xdr:spPr>
        <a:xfrm>
          <a:off x="7381875" y="0"/>
          <a:ext cx="106680" cy="2781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106680</xdr:colOff>
      <xdr:row>1</xdr:row>
      <xdr:rowOff>87631</xdr:rowOff>
    </xdr:to>
    <xdr:sp macro="" textlink="">
      <xdr:nvSpPr>
        <xdr:cNvPr id="1473" name="Text Box 267"/>
        <xdr:cNvSpPr txBox="1">
          <a:spLocks noChangeArrowheads="1"/>
        </xdr:cNvSpPr>
      </xdr:nvSpPr>
      <xdr:spPr>
        <a:xfrm>
          <a:off x="7381875" y="0"/>
          <a:ext cx="106680" cy="2781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106680</xdr:colOff>
      <xdr:row>1</xdr:row>
      <xdr:rowOff>87631</xdr:rowOff>
    </xdr:to>
    <xdr:sp macro="" textlink="">
      <xdr:nvSpPr>
        <xdr:cNvPr id="1474" name="Text Box 268"/>
        <xdr:cNvSpPr txBox="1">
          <a:spLocks noChangeArrowheads="1"/>
        </xdr:cNvSpPr>
      </xdr:nvSpPr>
      <xdr:spPr>
        <a:xfrm>
          <a:off x="7381875" y="0"/>
          <a:ext cx="106680" cy="2781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106680</xdr:colOff>
      <xdr:row>1</xdr:row>
      <xdr:rowOff>87631</xdr:rowOff>
    </xdr:to>
    <xdr:sp macro="" textlink="">
      <xdr:nvSpPr>
        <xdr:cNvPr id="1475" name="Text Box 269"/>
        <xdr:cNvSpPr txBox="1">
          <a:spLocks noChangeArrowheads="1"/>
        </xdr:cNvSpPr>
      </xdr:nvSpPr>
      <xdr:spPr>
        <a:xfrm>
          <a:off x="7381875" y="0"/>
          <a:ext cx="106680" cy="2781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106680</xdr:colOff>
      <xdr:row>1</xdr:row>
      <xdr:rowOff>87631</xdr:rowOff>
    </xdr:to>
    <xdr:sp macro="" textlink="">
      <xdr:nvSpPr>
        <xdr:cNvPr id="1476" name="Text Box 270"/>
        <xdr:cNvSpPr txBox="1">
          <a:spLocks noChangeArrowheads="1"/>
        </xdr:cNvSpPr>
      </xdr:nvSpPr>
      <xdr:spPr>
        <a:xfrm>
          <a:off x="7381875" y="0"/>
          <a:ext cx="106680" cy="2781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106680</xdr:colOff>
      <xdr:row>1</xdr:row>
      <xdr:rowOff>87631</xdr:rowOff>
    </xdr:to>
    <xdr:sp macro="" textlink="">
      <xdr:nvSpPr>
        <xdr:cNvPr id="1477" name="Text Box 271"/>
        <xdr:cNvSpPr txBox="1">
          <a:spLocks noChangeArrowheads="1"/>
        </xdr:cNvSpPr>
      </xdr:nvSpPr>
      <xdr:spPr>
        <a:xfrm>
          <a:off x="7381875" y="0"/>
          <a:ext cx="106680" cy="2781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106680</xdr:colOff>
      <xdr:row>1</xdr:row>
      <xdr:rowOff>87631</xdr:rowOff>
    </xdr:to>
    <xdr:sp macro="" textlink="">
      <xdr:nvSpPr>
        <xdr:cNvPr id="1478" name="Text Box 272"/>
        <xdr:cNvSpPr txBox="1">
          <a:spLocks noChangeArrowheads="1"/>
        </xdr:cNvSpPr>
      </xdr:nvSpPr>
      <xdr:spPr>
        <a:xfrm>
          <a:off x="7381875" y="0"/>
          <a:ext cx="106680" cy="2781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106680</xdr:colOff>
      <xdr:row>1</xdr:row>
      <xdr:rowOff>87631</xdr:rowOff>
    </xdr:to>
    <xdr:sp macro="" textlink="">
      <xdr:nvSpPr>
        <xdr:cNvPr id="1479" name="Text Box 273"/>
        <xdr:cNvSpPr txBox="1">
          <a:spLocks noChangeArrowheads="1"/>
        </xdr:cNvSpPr>
      </xdr:nvSpPr>
      <xdr:spPr>
        <a:xfrm>
          <a:off x="7381875" y="0"/>
          <a:ext cx="106680" cy="2781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106680</xdr:colOff>
      <xdr:row>1</xdr:row>
      <xdr:rowOff>87631</xdr:rowOff>
    </xdr:to>
    <xdr:sp macro="" textlink="">
      <xdr:nvSpPr>
        <xdr:cNvPr id="1480" name="Text Box 274"/>
        <xdr:cNvSpPr txBox="1">
          <a:spLocks noChangeArrowheads="1"/>
        </xdr:cNvSpPr>
      </xdr:nvSpPr>
      <xdr:spPr>
        <a:xfrm>
          <a:off x="7381875" y="0"/>
          <a:ext cx="106680" cy="2781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106680</xdr:colOff>
      <xdr:row>1</xdr:row>
      <xdr:rowOff>87631</xdr:rowOff>
    </xdr:to>
    <xdr:sp macro="" textlink="">
      <xdr:nvSpPr>
        <xdr:cNvPr id="1481" name="Text Box 275"/>
        <xdr:cNvSpPr txBox="1">
          <a:spLocks noChangeArrowheads="1"/>
        </xdr:cNvSpPr>
      </xdr:nvSpPr>
      <xdr:spPr>
        <a:xfrm>
          <a:off x="7381875" y="0"/>
          <a:ext cx="106680" cy="2781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106680</xdr:colOff>
      <xdr:row>1</xdr:row>
      <xdr:rowOff>87631</xdr:rowOff>
    </xdr:to>
    <xdr:sp macro="" textlink="">
      <xdr:nvSpPr>
        <xdr:cNvPr id="1482" name="Text Box 276"/>
        <xdr:cNvSpPr txBox="1">
          <a:spLocks noChangeArrowheads="1"/>
        </xdr:cNvSpPr>
      </xdr:nvSpPr>
      <xdr:spPr>
        <a:xfrm>
          <a:off x="7381875" y="0"/>
          <a:ext cx="106680" cy="2781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106680</xdr:colOff>
      <xdr:row>1</xdr:row>
      <xdr:rowOff>87631</xdr:rowOff>
    </xdr:to>
    <xdr:sp macro="" textlink="">
      <xdr:nvSpPr>
        <xdr:cNvPr id="1483" name="Text Box 277"/>
        <xdr:cNvSpPr txBox="1">
          <a:spLocks noChangeArrowheads="1"/>
        </xdr:cNvSpPr>
      </xdr:nvSpPr>
      <xdr:spPr>
        <a:xfrm>
          <a:off x="7381875" y="0"/>
          <a:ext cx="106680" cy="2781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106680</xdr:colOff>
      <xdr:row>1</xdr:row>
      <xdr:rowOff>87631</xdr:rowOff>
    </xdr:to>
    <xdr:sp macro="" textlink="">
      <xdr:nvSpPr>
        <xdr:cNvPr id="1484" name="Text Box 278"/>
        <xdr:cNvSpPr txBox="1">
          <a:spLocks noChangeArrowheads="1"/>
        </xdr:cNvSpPr>
      </xdr:nvSpPr>
      <xdr:spPr>
        <a:xfrm>
          <a:off x="7381875" y="0"/>
          <a:ext cx="106680" cy="2781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106680</xdr:colOff>
      <xdr:row>1</xdr:row>
      <xdr:rowOff>87631</xdr:rowOff>
    </xdr:to>
    <xdr:sp macro="" textlink="">
      <xdr:nvSpPr>
        <xdr:cNvPr id="1485" name="Text Box 279"/>
        <xdr:cNvSpPr txBox="1">
          <a:spLocks noChangeArrowheads="1"/>
        </xdr:cNvSpPr>
      </xdr:nvSpPr>
      <xdr:spPr>
        <a:xfrm>
          <a:off x="7381875" y="0"/>
          <a:ext cx="106680" cy="2781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106680</xdr:colOff>
      <xdr:row>1</xdr:row>
      <xdr:rowOff>87631</xdr:rowOff>
    </xdr:to>
    <xdr:sp macro="" textlink="">
      <xdr:nvSpPr>
        <xdr:cNvPr id="1486" name="Text Box 280"/>
        <xdr:cNvSpPr txBox="1">
          <a:spLocks noChangeArrowheads="1"/>
        </xdr:cNvSpPr>
      </xdr:nvSpPr>
      <xdr:spPr>
        <a:xfrm>
          <a:off x="7381875" y="0"/>
          <a:ext cx="106680" cy="2781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106680</xdr:colOff>
      <xdr:row>1</xdr:row>
      <xdr:rowOff>87631</xdr:rowOff>
    </xdr:to>
    <xdr:sp macro="" textlink="">
      <xdr:nvSpPr>
        <xdr:cNvPr id="1487" name="Text Box 281"/>
        <xdr:cNvSpPr txBox="1">
          <a:spLocks noChangeArrowheads="1"/>
        </xdr:cNvSpPr>
      </xdr:nvSpPr>
      <xdr:spPr>
        <a:xfrm>
          <a:off x="7381875" y="0"/>
          <a:ext cx="106680" cy="2781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106680</xdr:colOff>
      <xdr:row>1</xdr:row>
      <xdr:rowOff>87631</xdr:rowOff>
    </xdr:to>
    <xdr:sp macro="" textlink="">
      <xdr:nvSpPr>
        <xdr:cNvPr id="1488" name="Text Box 282"/>
        <xdr:cNvSpPr txBox="1">
          <a:spLocks noChangeArrowheads="1"/>
        </xdr:cNvSpPr>
      </xdr:nvSpPr>
      <xdr:spPr>
        <a:xfrm>
          <a:off x="7381875" y="0"/>
          <a:ext cx="106680" cy="2781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106680</xdr:colOff>
      <xdr:row>1</xdr:row>
      <xdr:rowOff>87631</xdr:rowOff>
    </xdr:to>
    <xdr:sp macro="" textlink="">
      <xdr:nvSpPr>
        <xdr:cNvPr id="1489" name="Text Box 283"/>
        <xdr:cNvSpPr txBox="1">
          <a:spLocks noChangeArrowheads="1"/>
        </xdr:cNvSpPr>
      </xdr:nvSpPr>
      <xdr:spPr>
        <a:xfrm>
          <a:off x="7381875" y="0"/>
          <a:ext cx="106680" cy="2781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106680</xdr:colOff>
      <xdr:row>1</xdr:row>
      <xdr:rowOff>87631</xdr:rowOff>
    </xdr:to>
    <xdr:sp macro="" textlink="">
      <xdr:nvSpPr>
        <xdr:cNvPr id="1490" name="Text Box 284"/>
        <xdr:cNvSpPr txBox="1">
          <a:spLocks noChangeArrowheads="1"/>
        </xdr:cNvSpPr>
      </xdr:nvSpPr>
      <xdr:spPr>
        <a:xfrm>
          <a:off x="7381875" y="0"/>
          <a:ext cx="106680" cy="2781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106680</xdr:colOff>
      <xdr:row>1</xdr:row>
      <xdr:rowOff>87631</xdr:rowOff>
    </xdr:to>
    <xdr:sp macro="" textlink="">
      <xdr:nvSpPr>
        <xdr:cNvPr id="1491" name="Text Box 285"/>
        <xdr:cNvSpPr txBox="1">
          <a:spLocks noChangeArrowheads="1"/>
        </xdr:cNvSpPr>
      </xdr:nvSpPr>
      <xdr:spPr>
        <a:xfrm>
          <a:off x="7381875" y="0"/>
          <a:ext cx="106680" cy="2781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106680</xdr:colOff>
      <xdr:row>1</xdr:row>
      <xdr:rowOff>87631</xdr:rowOff>
    </xdr:to>
    <xdr:sp macro="" textlink="">
      <xdr:nvSpPr>
        <xdr:cNvPr id="1492" name="Text Box 286"/>
        <xdr:cNvSpPr txBox="1">
          <a:spLocks noChangeArrowheads="1"/>
        </xdr:cNvSpPr>
      </xdr:nvSpPr>
      <xdr:spPr>
        <a:xfrm>
          <a:off x="7381875" y="0"/>
          <a:ext cx="106680" cy="2781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106680</xdr:colOff>
      <xdr:row>1</xdr:row>
      <xdr:rowOff>87631</xdr:rowOff>
    </xdr:to>
    <xdr:sp macro="" textlink="">
      <xdr:nvSpPr>
        <xdr:cNvPr id="1493" name="Text Box 287"/>
        <xdr:cNvSpPr txBox="1">
          <a:spLocks noChangeArrowheads="1"/>
        </xdr:cNvSpPr>
      </xdr:nvSpPr>
      <xdr:spPr>
        <a:xfrm>
          <a:off x="7381875" y="0"/>
          <a:ext cx="106680" cy="2781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106680</xdr:colOff>
      <xdr:row>1</xdr:row>
      <xdr:rowOff>87631</xdr:rowOff>
    </xdr:to>
    <xdr:sp macro="" textlink="">
      <xdr:nvSpPr>
        <xdr:cNvPr id="1494" name="Text Box 288"/>
        <xdr:cNvSpPr txBox="1">
          <a:spLocks noChangeArrowheads="1"/>
        </xdr:cNvSpPr>
      </xdr:nvSpPr>
      <xdr:spPr>
        <a:xfrm>
          <a:off x="7381875" y="0"/>
          <a:ext cx="106680" cy="2781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106680</xdr:colOff>
      <xdr:row>1</xdr:row>
      <xdr:rowOff>87631</xdr:rowOff>
    </xdr:to>
    <xdr:sp macro="" textlink="">
      <xdr:nvSpPr>
        <xdr:cNvPr id="1495" name="Text Box 289"/>
        <xdr:cNvSpPr txBox="1">
          <a:spLocks noChangeArrowheads="1"/>
        </xdr:cNvSpPr>
      </xdr:nvSpPr>
      <xdr:spPr>
        <a:xfrm>
          <a:off x="7381875" y="0"/>
          <a:ext cx="106680" cy="2781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106680</xdr:colOff>
      <xdr:row>1</xdr:row>
      <xdr:rowOff>87631</xdr:rowOff>
    </xdr:to>
    <xdr:sp macro="" textlink="">
      <xdr:nvSpPr>
        <xdr:cNvPr id="1496" name="Text Box 290"/>
        <xdr:cNvSpPr txBox="1">
          <a:spLocks noChangeArrowheads="1"/>
        </xdr:cNvSpPr>
      </xdr:nvSpPr>
      <xdr:spPr>
        <a:xfrm>
          <a:off x="7381875" y="0"/>
          <a:ext cx="106680" cy="2781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106680</xdr:colOff>
      <xdr:row>1</xdr:row>
      <xdr:rowOff>87631</xdr:rowOff>
    </xdr:to>
    <xdr:sp macro="" textlink="">
      <xdr:nvSpPr>
        <xdr:cNvPr id="1497" name="Text Box 291"/>
        <xdr:cNvSpPr txBox="1">
          <a:spLocks noChangeArrowheads="1"/>
        </xdr:cNvSpPr>
      </xdr:nvSpPr>
      <xdr:spPr>
        <a:xfrm>
          <a:off x="7381875" y="0"/>
          <a:ext cx="106680" cy="2781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106680</xdr:colOff>
      <xdr:row>1</xdr:row>
      <xdr:rowOff>87631</xdr:rowOff>
    </xdr:to>
    <xdr:sp macro="" textlink="">
      <xdr:nvSpPr>
        <xdr:cNvPr id="1498" name="Text Box 292"/>
        <xdr:cNvSpPr txBox="1">
          <a:spLocks noChangeArrowheads="1"/>
        </xdr:cNvSpPr>
      </xdr:nvSpPr>
      <xdr:spPr>
        <a:xfrm>
          <a:off x="7381875" y="0"/>
          <a:ext cx="106680" cy="2781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106680</xdr:colOff>
      <xdr:row>1</xdr:row>
      <xdr:rowOff>87631</xdr:rowOff>
    </xdr:to>
    <xdr:sp macro="" textlink="">
      <xdr:nvSpPr>
        <xdr:cNvPr id="1499" name="Text Box 293"/>
        <xdr:cNvSpPr txBox="1">
          <a:spLocks noChangeArrowheads="1"/>
        </xdr:cNvSpPr>
      </xdr:nvSpPr>
      <xdr:spPr>
        <a:xfrm>
          <a:off x="7381875" y="0"/>
          <a:ext cx="106680" cy="2781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106680</xdr:colOff>
      <xdr:row>1</xdr:row>
      <xdr:rowOff>87631</xdr:rowOff>
    </xdr:to>
    <xdr:sp macro="" textlink="">
      <xdr:nvSpPr>
        <xdr:cNvPr id="1500" name="Text Box 294"/>
        <xdr:cNvSpPr txBox="1">
          <a:spLocks noChangeArrowheads="1"/>
        </xdr:cNvSpPr>
      </xdr:nvSpPr>
      <xdr:spPr>
        <a:xfrm>
          <a:off x="7381875" y="0"/>
          <a:ext cx="106680" cy="2781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106680</xdr:colOff>
      <xdr:row>1</xdr:row>
      <xdr:rowOff>87631</xdr:rowOff>
    </xdr:to>
    <xdr:sp macro="" textlink="">
      <xdr:nvSpPr>
        <xdr:cNvPr id="1501" name="Text Box 295"/>
        <xdr:cNvSpPr txBox="1">
          <a:spLocks noChangeArrowheads="1"/>
        </xdr:cNvSpPr>
      </xdr:nvSpPr>
      <xdr:spPr>
        <a:xfrm>
          <a:off x="7381875" y="0"/>
          <a:ext cx="106680" cy="2781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106680</xdr:colOff>
      <xdr:row>1</xdr:row>
      <xdr:rowOff>87631</xdr:rowOff>
    </xdr:to>
    <xdr:sp macro="" textlink="">
      <xdr:nvSpPr>
        <xdr:cNvPr id="1502" name="Text Box 296"/>
        <xdr:cNvSpPr txBox="1">
          <a:spLocks noChangeArrowheads="1"/>
        </xdr:cNvSpPr>
      </xdr:nvSpPr>
      <xdr:spPr>
        <a:xfrm>
          <a:off x="7381875" y="0"/>
          <a:ext cx="106680" cy="2781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106680</xdr:colOff>
      <xdr:row>1</xdr:row>
      <xdr:rowOff>87631</xdr:rowOff>
    </xdr:to>
    <xdr:sp macro="" textlink="">
      <xdr:nvSpPr>
        <xdr:cNvPr id="1503" name="Text Box 297"/>
        <xdr:cNvSpPr txBox="1">
          <a:spLocks noChangeArrowheads="1"/>
        </xdr:cNvSpPr>
      </xdr:nvSpPr>
      <xdr:spPr>
        <a:xfrm>
          <a:off x="7381875" y="0"/>
          <a:ext cx="106680" cy="2781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106680</xdr:colOff>
      <xdr:row>1</xdr:row>
      <xdr:rowOff>87631</xdr:rowOff>
    </xdr:to>
    <xdr:sp macro="" textlink="">
      <xdr:nvSpPr>
        <xdr:cNvPr id="1504" name="Text Box 298"/>
        <xdr:cNvSpPr txBox="1">
          <a:spLocks noChangeArrowheads="1"/>
        </xdr:cNvSpPr>
      </xdr:nvSpPr>
      <xdr:spPr>
        <a:xfrm>
          <a:off x="7381875" y="0"/>
          <a:ext cx="106680" cy="2781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106680</xdr:colOff>
      <xdr:row>1</xdr:row>
      <xdr:rowOff>87631</xdr:rowOff>
    </xdr:to>
    <xdr:sp macro="" textlink="">
      <xdr:nvSpPr>
        <xdr:cNvPr id="1505" name="Text Box 299"/>
        <xdr:cNvSpPr txBox="1">
          <a:spLocks noChangeArrowheads="1"/>
        </xdr:cNvSpPr>
      </xdr:nvSpPr>
      <xdr:spPr>
        <a:xfrm>
          <a:off x="7381875" y="0"/>
          <a:ext cx="106680" cy="2781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106680</xdr:colOff>
      <xdr:row>1</xdr:row>
      <xdr:rowOff>87631</xdr:rowOff>
    </xdr:to>
    <xdr:sp macro="" textlink="">
      <xdr:nvSpPr>
        <xdr:cNvPr id="1506" name="Text Box 300"/>
        <xdr:cNvSpPr txBox="1">
          <a:spLocks noChangeArrowheads="1"/>
        </xdr:cNvSpPr>
      </xdr:nvSpPr>
      <xdr:spPr>
        <a:xfrm>
          <a:off x="7381875" y="0"/>
          <a:ext cx="106680" cy="2781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106680</xdr:colOff>
      <xdr:row>1</xdr:row>
      <xdr:rowOff>87631</xdr:rowOff>
    </xdr:to>
    <xdr:sp macro="" textlink="">
      <xdr:nvSpPr>
        <xdr:cNvPr id="1507" name="Text Box 301"/>
        <xdr:cNvSpPr txBox="1">
          <a:spLocks noChangeArrowheads="1"/>
        </xdr:cNvSpPr>
      </xdr:nvSpPr>
      <xdr:spPr>
        <a:xfrm>
          <a:off x="7381875" y="0"/>
          <a:ext cx="106680" cy="2781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106680</xdr:colOff>
      <xdr:row>1</xdr:row>
      <xdr:rowOff>87631</xdr:rowOff>
    </xdr:to>
    <xdr:sp macro="" textlink="">
      <xdr:nvSpPr>
        <xdr:cNvPr id="1508" name="Text Box 302"/>
        <xdr:cNvSpPr txBox="1">
          <a:spLocks noChangeArrowheads="1"/>
        </xdr:cNvSpPr>
      </xdr:nvSpPr>
      <xdr:spPr>
        <a:xfrm>
          <a:off x="7381875" y="0"/>
          <a:ext cx="106680" cy="2781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106680</xdr:colOff>
      <xdr:row>1</xdr:row>
      <xdr:rowOff>87631</xdr:rowOff>
    </xdr:to>
    <xdr:sp macro="" textlink="">
      <xdr:nvSpPr>
        <xdr:cNvPr id="1509" name="Text Box 303"/>
        <xdr:cNvSpPr txBox="1">
          <a:spLocks noChangeArrowheads="1"/>
        </xdr:cNvSpPr>
      </xdr:nvSpPr>
      <xdr:spPr>
        <a:xfrm>
          <a:off x="7381875" y="0"/>
          <a:ext cx="106680" cy="2781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106680</xdr:colOff>
      <xdr:row>1</xdr:row>
      <xdr:rowOff>87631</xdr:rowOff>
    </xdr:to>
    <xdr:sp macro="" textlink="">
      <xdr:nvSpPr>
        <xdr:cNvPr id="1510" name="Text Box 304"/>
        <xdr:cNvSpPr txBox="1">
          <a:spLocks noChangeArrowheads="1"/>
        </xdr:cNvSpPr>
      </xdr:nvSpPr>
      <xdr:spPr>
        <a:xfrm>
          <a:off x="7381875" y="0"/>
          <a:ext cx="106680" cy="2781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106680</xdr:colOff>
      <xdr:row>1</xdr:row>
      <xdr:rowOff>87631</xdr:rowOff>
    </xdr:to>
    <xdr:sp macro="" textlink="">
      <xdr:nvSpPr>
        <xdr:cNvPr id="1511" name="Text Box 305"/>
        <xdr:cNvSpPr txBox="1">
          <a:spLocks noChangeArrowheads="1"/>
        </xdr:cNvSpPr>
      </xdr:nvSpPr>
      <xdr:spPr>
        <a:xfrm>
          <a:off x="7381875" y="0"/>
          <a:ext cx="106680" cy="2781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106680</xdr:colOff>
      <xdr:row>1</xdr:row>
      <xdr:rowOff>87631</xdr:rowOff>
    </xdr:to>
    <xdr:sp macro="" textlink="">
      <xdr:nvSpPr>
        <xdr:cNvPr id="1512" name="Text Box 306"/>
        <xdr:cNvSpPr txBox="1">
          <a:spLocks noChangeArrowheads="1"/>
        </xdr:cNvSpPr>
      </xdr:nvSpPr>
      <xdr:spPr>
        <a:xfrm>
          <a:off x="7381875" y="0"/>
          <a:ext cx="106680" cy="2781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106680</xdr:colOff>
      <xdr:row>1</xdr:row>
      <xdr:rowOff>87631</xdr:rowOff>
    </xdr:to>
    <xdr:sp macro="" textlink="">
      <xdr:nvSpPr>
        <xdr:cNvPr id="1513" name="Text Box 307"/>
        <xdr:cNvSpPr txBox="1">
          <a:spLocks noChangeArrowheads="1"/>
        </xdr:cNvSpPr>
      </xdr:nvSpPr>
      <xdr:spPr>
        <a:xfrm>
          <a:off x="7381875" y="0"/>
          <a:ext cx="106680" cy="2781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106680</xdr:colOff>
      <xdr:row>1</xdr:row>
      <xdr:rowOff>87631</xdr:rowOff>
    </xdr:to>
    <xdr:sp macro="" textlink="">
      <xdr:nvSpPr>
        <xdr:cNvPr id="1514" name="Text Box 308"/>
        <xdr:cNvSpPr txBox="1">
          <a:spLocks noChangeArrowheads="1"/>
        </xdr:cNvSpPr>
      </xdr:nvSpPr>
      <xdr:spPr>
        <a:xfrm>
          <a:off x="7381875" y="0"/>
          <a:ext cx="106680" cy="2781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106680</xdr:colOff>
      <xdr:row>1</xdr:row>
      <xdr:rowOff>87631</xdr:rowOff>
    </xdr:to>
    <xdr:sp macro="" textlink="">
      <xdr:nvSpPr>
        <xdr:cNvPr id="1515" name="Text Box 309"/>
        <xdr:cNvSpPr txBox="1">
          <a:spLocks noChangeArrowheads="1"/>
        </xdr:cNvSpPr>
      </xdr:nvSpPr>
      <xdr:spPr>
        <a:xfrm>
          <a:off x="7381875" y="0"/>
          <a:ext cx="106680" cy="2781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106680</xdr:colOff>
      <xdr:row>1</xdr:row>
      <xdr:rowOff>87631</xdr:rowOff>
    </xdr:to>
    <xdr:sp macro="" textlink="">
      <xdr:nvSpPr>
        <xdr:cNvPr id="1516" name="Text Box 310"/>
        <xdr:cNvSpPr txBox="1">
          <a:spLocks noChangeArrowheads="1"/>
        </xdr:cNvSpPr>
      </xdr:nvSpPr>
      <xdr:spPr>
        <a:xfrm>
          <a:off x="7381875" y="0"/>
          <a:ext cx="106680" cy="2781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106680</xdr:colOff>
      <xdr:row>1</xdr:row>
      <xdr:rowOff>87631</xdr:rowOff>
    </xdr:to>
    <xdr:sp macro="" textlink="">
      <xdr:nvSpPr>
        <xdr:cNvPr id="1517" name="Text Box 311"/>
        <xdr:cNvSpPr txBox="1">
          <a:spLocks noChangeArrowheads="1"/>
        </xdr:cNvSpPr>
      </xdr:nvSpPr>
      <xdr:spPr>
        <a:xfrm>
          <a:off x="7381875" y="0"/>
          <a:ext cx="106680" cy="2781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106680</xdr:colOff>
      <xdr:row>1</xdr:row>
      <xdr:rowOff>87631</xdr:rowOff>
    </xdr:to>
    <xdr:sp macro="" textlink="">
      <xdr:nvSpPr>
        <xdr:cNvPr id="1518" name="Text Box 312"/>
        <xdr:cNvSpPr txBox="1">
          <a:spLocks noChangeArrowheads="1"/>
        </xdr:cNvSpPr>
      </xdr:nvSpPr>
      <xdr:spPr>
        <a:xfrm>
          <a:off x="7381875" y="0"/>
          <a:ext cx="106680" cy="2781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106680</xdr:colOff>
      <xdr:row>1</xdr:row>
      <xdr:rowOff>87631</xdr:rowOff>
    </xdr:to>
    <xdr:sp macro="" textlink="">
      <xdr:nvSpPr>
        <xdr:cNvPr id="1519" name="Text Box 313"/>
        <xdr:cNvSpPr txBox="1">
          <a:spLocks noChangeArrowheads="1"/>
        </xdr:cNvSpPr>
      </xdr:nvSpPr>
      <xdr:spPr>
        <a:xfrm>
          <a:off x="7381875" y="0"/>
          <a:ext cx="106680" cy="2781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106680</xdr:colOff>
      <xdr:row>1</xdr:row>
      <xdr:rowOff>87631</xdr:rowOff>
    </xdr:to>
    <xdr:sp macro="" textlink="">
      <xdr:nvSpPr>
        <xdr:cNvPr id="1520" name="Text Box 314"/>
        <xdr:cNvSpPr txBox="1">
          <a:spLocks noChangeArrowheads="1"/>
        </xdr:cNvSpPr>
      </xdr:nvSpPr>
      <xdr:spPr>
        <a:xfrm>
          <a:off x="7381875" y="0"/>
          <a:ext cx="106680" cy="2781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106680</xdr:colOff>
      <xdr:row>1</xdr:row>
      <xdr:rowOff>87631</xdr:rowOff>
    </xdr:to>
    <xdr:sp macro="" textlink="">
      <xdr:nvSpPr>
        <xdr:cNvPr id="1521" name="Text Box 315"/>
        <xdr:cNvSpPr txBox="1">
          <a:spLocks noChangeArrowheads="1"/>
        </xdr:cNvSpPr>
      </xdr:nvSpPr>
      <xdr:spPr>
        <a:xfrm>
          <a:off x="7381875" y="0"/>
          <a:ext cx="106680" cy="2781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106680</xdr:colOff>
      <xdr:row>1</xdr:row>
      <xdr:rowOff>87631</xdr:rowOff>
    </xdr:to>
    <xdr:sp macro="" textlink="">
      <xdr:nvSpPr>
        <xdr:cNvPr id="1522" name="Text Box 316"/>
        <xdr:cNvSpPr txBox="1">
          <a:spLocks noChangeArrowheads="1"/>
        </xdr:cNvSpPr>
      </xdr:nvSpPr>
      <xdr:spPr>
        <a:xfrm>
          <a:off x="7381875" y="0"/>
          <a:ext cx="106680" cy="2781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106680</xdr:colOff>
      <xdr:row>1</xdr:row>
      <xdr:rowOff>87631</xdr:rowOff>
    </xdr:to>
    <xdr:sp macro="" textlink="">
      <xdr:nvSpPr>
        <xdr:cNvPr id="1523" name="Text Box 317"/>
        <xdr:cNvSpPr txBox="1">
          <a:spLocks noChangeArrowheads="1"/>
        </xdr:cNvSpPr>
      </xdr:nvSpPr>
      <xdr:spPr>
        <a:xfrm>
          <a:off x="7381875" y="0"/>
          <a:ext cx="106680" cy="2781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106680</xdr:colOff>
      <xdr:row>1</xdr:row>
      <xdr:rowOff>87631</xdr:rowOff>
    </xdr:to>
    <xdr:sp macro="" textlink="">
      <xdr:nvSpPr>
        <xdr:cNvPr id="1524" name="Text Box 318"/>
        <xdr:cNvSpPr txBox="1">
          <a:spLocks noChangeArrowheads="1"/>
        </xdr:cNvSpPr>
      </xdr:nvSpPr>
      <xdr:spPr>
        <a:xfrm>
          <a:off x="7381875" y="0"/>
          <a:ext cx="106680" cy="2781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106680</xdr:colOff>
      <xdr:row>1</xdr:row>
      <xdr:rowOff>87631</xdr:rowOff>
    </xdr:to>
    <xdr:sp macro="" textlink="">
      <xdr:nvSpPr>
        <xdr:cNvPr id="1525" name="Text Box 319"/>
        <xdr:cNvSpPr txBox="1">
          <a:spLocks noChangeArrowheads="1"/>
        </xdr:cNvSpPr>
      </xdr:nvSpPr>
      <xdr:spPr>
        <a:xfrm>
          <a:off x="7381875" y="0"/>
          <a:ext cx="106680" cy="2781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106680</xdr:colOff>
      <xdr:row>1</xdr:row>
      <xdr:rowOff>87631</xdr:rowOff>
    </xdr:to>
    <xdr:sp macro="" textlink="">
      <xdr:nvSpPr>
        <xdr:cNvPr id="1526" name="Text Box 320"/>
        <xdr:cNvSpPr txBox="1">
          <a:spLocks noChangeArrowheads="1"/>
        </xdr:cNvSpPr>
      </xdr:nvSpPr>
      <xdr:spPr>
        <a:xfrm>
          <a:off x="7381875" y="0"/>
          <a:ext cx="106680" cy="2781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106680</xdr:colOff>
      <xdr:row>1</xdr:row>
      <xdr:rowOff>87631</xdr:rowOff>
    </xdr:to>
    <xdr:sp macro="" textlink="">
      <xdr:nvSpPr>
        <xdr:cNvPr id="1527" name="Text Box 321"/>
        <xdr:cNvSpPr txBox="1">
          <a:spLocks noChangeArrowheads="1"/>
        </xdr:cNvSpPr>
      </xdr:nvSpPr>
      <xdr:spPr>
        <a:xfrm>
          <a:off x="7381875" y="0"/>
          <a:ext cx="106680" cy="2781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106680</xdr:colOff>
      <xdr:row>1</xdr:row>
      <xdr:rowOff>87631</xdr:rowOff>
    </xdr:to>
    <xdr:sp macro="" textlink="">
      <xdr:nvSpPr>
        <xdr:cNvPr id="1528" name="Text Box 322"/>
        <xdr:cNvSpPr txBox="1">
          <a:spLocks noChangeArrowheads="1"/>
        </xdr:cNvSpPr>
      </xdr:nvSpPr>
      <xdr:spPr>
        <a:xfrm>
          <a:off x="7381875" y="0"/>
          <a:ext cx="106680" cy="2781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106680</xdr:colOff>
      <xdr:row>1</xdr:row>
      <xdr:rowOff>87631</xdr:rowOff>
    </xdr:to>
    <xdr:sp macro="" textlink="">
      <xdr:nvSpPr>
        <xdr:cNvPr id="1529" name="Text Box 323"/>
        <xdr:cNvSpPr txBox="1">
          <a:spLocks noChangeArrowheads="1"/>
        </xdr:cNvSpPr>
      </xdr:nvSpPr>
      <xdr:spPr>
        <a:xfrm>
          <a:off x="7381875" y="0"/>
          <a:ext cx="106680" cy="2781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106680</xdr:colOff>
      <xdr:row>1</xdr:row>
      <xdr:rowOff>87631</xdr:rowOff>
    </xdr:to>
    <xdr:sp macro="" textlink="">
      <xdr:nvSpPr>
        <xdr:cNvPr id="1530" name="Text Box 324"/>
        <xdr:cNvSpPr txBox="1">
          <a:spLocks noChangeArrowheads="1"/>
        </xdr:cNvSpPr>
      </xdr:nvSpPr>
      <xdr:spPr>
        <a:xfrm>
          <a:off x="7381875" y="0"/>
          <a:ext cx="106680" cy="2781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106680</xdr:colOff>
      <xdr:row>1</xdr:row>
      <xdr:rowOff>87631</xdr:rowOff>
    </xdr:to>
    <xdr:sp macro="" textlink="">
      <xdr:nvSpPr>
        <xdr:cNvPr id="1531" name="Text Box 325"/>
        <xdr:cNvSpPr txBox="1">
          <a:spLocks noChangeArrowheads="1"/>
        </xdr:cNvSpPr>
      </xdr:nvSpPr>
      <xdr:spPr>
        <a:xfrm>
          <a:off x="7381875" y="0"/>
          <a:ext cx="106680" cy="2781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106680</xdr:colOff>
      <xdr:row>1</xdr:row>
      <xdr:rowOff>87631</xdr:rowOff>
    </xdr:to>
    <xdr:sp macro="" textlink="">
      <xdr:nvSpPr>
        <xdr:cNvPr id="1532" name="Text Box 326"/>
        <xdr:cNvSpPr txBox="1">
          <a:spLocks noChangeArrowheads="1"/>
        </xdr:cNvSpPr>
      </xdr:nvSpPr>
      <xdr:spPr>
        <a:xfrm>
          <a:off x="7381875" y="0"/>
          <a:ext cx="106680" cy="2781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106680</xdr:colOff>
      <xdr:row>1</xdr:row>
      <xdr:rowOff>87631</xdr:rowOff>
    </xdr:to>
    <xdr:sp macro="" textlink="">
      <xdr:nvSpPr>
        <xdr:cNvPr id="1533" name="Text Box 327"/>
        <xdr:cNvSpPr txBox="1">
          <a:spLocks noChangeArrowheads="1"/>
        </xdr:cNvSpPr>
      </xdr:nvSpPr>
      <xdr:spPr>
        <a:xfrm>
          <a:off x="7381875" y="0"/>
          <a:ext cx="106680" cy="2781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106680</xdr:colOff>
      <xdr:row>1</xdr:row>
      <xdr:rowOff>87631</xdr:rowOff>
    </xdr:to>
    <xdr:sp macro="" textlink="">
      <xdr:nvSpPr>
        <xdr:cNvPr id="1534" name="Text Box 328"/>
        <xdr:cNvSpPr txBox="1">
          <a:spLocks noChangeArrowheads="1"/>
        </xdr:cNvSpPr>
      </xdr:nvSpPr>
      <xdr:spPr>
        <a:xfrm>
          <a:off x="7381875" y="0"/>
          <a:ext cx="106680" cy="2781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106680</xdr:colOff>
      <xdr:row>1</xdr:row>
      <xdr:rowOff>87631</xdr:rowOff>
    </xdr:to>
    <xdr:sp macro="" textlink="">
      <xdr:nvSpPr>
        <xdr:cNvPr id="1535" name="Text Box 329"/>
        <xdr:cNvSpPr txBox="1">
          <a:spLocks noChangeArrowheads="1"/>
        </xdr:cNvSpPr>
      </xdr:nvSpPr>
      <xdr:spPr>
        <a:xfrm>
          <a:off x="7381875" y="0"/>
          <a:ext cx="106680" cy="2781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106680</xdr:colOff>
      <xdr:row>1</xdr:row>
      <xdr:rowOff>87631</xdr:rowOff>
    </xdr:to>
    <xdr:sp macro="" textlink="">
      <xdr:nvSpPr>
        <xdr:cNvPr id="1536" name="Text Box 330"/>
        <xdr:cNvSpPr txBox="1">
          <a:spLocks noChangeArrowheads="1"/>
        </xdr:cNvSpPr>
      </xdr:nvSpPr>
      <xdr:spPr>
        <a:xfrm>
          <a:off x="7381875" y="0"/>
          <a:ext cx="106680" cy="2781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106680</xdr:colOff>
      <xdr:row>1</xdr:row>
      <xdr:rowOff>87631</xdr:rowOff>
    </xdr:to>
    <xdr:sp macro="" textlink="">
      <xdr:nvSpPr>
        <xdr:cNvPr id="1537" name="Text Box 331"/>
        <xdr:cNvSpPr txBox="1">
          <a:spLocks noChangeArrowheads="1"/>
        </xdr:cNvSpPr>
      </xdr:nvSpPr>
      <xdr:spPr>
        <a:xfrm>
          <a:off x="7381875" y="0"/>
          <a:ext cx="106680" cy="2781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106680</xdr:colOff>
      <xdr:row>1</xdr:row>
      <xdr:rowOff>87631</xdr:rowOff>
    </xdr:to>
    <xdr:sp macro="" textlink="">
      <xdr:nvSpPr>
        <xdr:cNvPr id="1538" name="Text Box 332"/>
        <xdr:cNvSpPr txBox="1">
          <a:spLocks noChangeArrowheads="1"/>
        </xdr:cNvSpPr>
      </xdr:nvSpPr>
      <xdr:spPr>
        <a:xfrm>
          <a:off x="7381875" y="0"/>
          <a:ext cx="106680" cy="2781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106680</xdr:colOff>
      <xdr:row>1</xdr:row>
      <xdr:rowOff>87631</xdr:rowOff>
    </xdr:to>
    <xdr:sp macro="" textlink="">
      <xdr:nvSpPr>
        <xdr:cNvPr id="1539" name="Text Box 333"/>
        <xdr:cNvSpPr txBox="1">
          <a:spLocks noChangeArrowheads="1"/>
        </xdr:cNvSpPr>
      </xdr:nvSpPr>
      <xdr:spPr>
        <a:xfrm>
          <a:off x="7381875" y="0"/>
          <a:ext cx="106680" cy="2781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106680</xdr:colOff>
      <xdr:row>1</xdr:row>
      <xdr:rowOff>87631</xdr:rowOff>
    </xdr:to>
    <xdr:sp macro="" textlink="">
      <xdr:nvSpPr>
        <xdr:cNvPr id="1540" name="Text Box 334"/>
        <xdr:cNvSpPr txBox="1">
          <a:spLocks noChangeArrowheads="1"/>
        </xdr:cNvSpPr>
      </xdr:nvSpPr>
      <xdr:spPr>
        <a:xfrm>
          <a:off x="7381875" y="0"/>
          <a:ext cx="106680" cy="2781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106680</xdr:colOff>
      <xdr:row>1</xdr:row>
      <xdr:rowOff>87631</xdr:rowOff>
    </xdr:to>
    <xdr:sp macro="" textlink="">
      <xdr:nvSpPr>
        <xdr:cNvPr id="1541" name="Text Box 335"/>
        <xdr:cNvSpPr txBox="1">
          <a:spLocks noChangeArrowheads="1"/>
        </xdr:cNvSpPr>
      </xdr:nvSpPr>
      <xdr:spPr>
        <a:xfrm>
          <a:off x="7381875" y="0"/>
          <a:ext cx="106680" cy="2781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106680</xdr:colOff>
      <xdr:row>1</xdr:row>
      <xdr:rowOff>87631</xdr:rowOff>
    </xdr:to>
    <xdr:sp macro="" textlink="">
      <xdr:nvSpPr>
        <xdr:cNvPr id="1542" name="Text Box 336"/>
        <xdr:cNvSpPr txBox="1">
          <a:spLocks noChangeArrowheads="1"/>
        </xdr:cNvSpPr>
      </xdr:nvSpPr>
      <xdr:spPr>
        <a:xfrm>
          <a:off x="7381875" y="0"/>
          <a:ext cx="106680" cy="2781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106680</xdr:colOff>
      <xdr:row>1</xdr:row>
      <xdr:rowOff>87631</xdr:rowOff>
    </xdr:to>
    <xdr:sp macro="" textlink="">
      <xdr:nvSpPr>
        <xdr:cNvPr id="1543" name="Text Box 337"/>
        <xdr:cNvSpPr txBox="1">
          <a:spLocks noChangeArrowheads="1"/>
        </xdr:cNvSpPr>
      </xdr:nvSpPr>
      <xdr:spPr>
        <a:xfrm>
          <a:off x="7381875" y="0"/>
          <a:ext cx="106680" cy="2781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106680</xdr:colOff>
      <xdr:row>1</xdr:row>
      <xdr:rowOff>87631</xdr:rowOff>
    </xdr:to>
    <xdr:sp macro="" textlink="">
      <xdr:nvSpPr>
        <xdr:cNvPr id="1544" name="Text Box 338"/>
        <xdr:cNvSpPr txBox="1">
          <a:spLocks noChangeArrowheads="1"/>
        </xdr:cNvSpPr>
      </xdr:nvSpPr>
      <xdr:spPr>
        <a:xfrm>
          <a:off x="7381875" y="0"/>
          <a:ext cx="106680" cy="2781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106680</xdr:colOff>
      <xdr:row>1</xdr:row>
      <xdr:rowOff>87631</xdr:rowOff>
    </xdr:to>
    <xdr:sp macro="" textlink="">
      <xdr:nvSpPr>
        <xdr:cNvPr id="1545" name="Text Box 339"/>
        <xdr:cNvSpPr txBox="1">
          <a:spLocks noChangeArrowheads="1"/>
        </xdr:cNvSpPr>
      </xdr:nvSpPr>
      <xdr:spPr>
        <a:xfrm>
          <a:off x="7381875" y="0"/>
          <a:ext cx="106680" cy="2781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106680</xdr:colOff>
      <xdr:row>1</xdr:row>
      <xdr:rowOff>87631</xdr:rowOff>
    </xdr:to>
    <xdr:sp macro="" textlink="">
      <xdr:nvSpPr>
        <xdr:cNvPr id="1546" name="Text Box 340"/>
        <xdr:cNvSpPr txBox="1">
          <a:spLocks noChangeArrowheads="1"/>
        </xdr:cNvSpPr>
      </xdr:nvSpPr>
      <xdr:spPr>
        <a:xfrm>
          <a:off x="7381875" y="0"/>
          <a:ext cx="106680" cy="2781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106680</xdr:colOff>
      <xdr:row>1</xdr:row>
      <xdr:rowOff>87631</xdr:rowOff>
    </xdr:to>
    <xdr:sp macro="" textlink="">
      <xdr:nvSpPr>
        <xdr:cNvPr id="1547" name="Text Box 341"/>
        <xdr:cNvSpPr txBox="1">
          <a:spLocks noChangeArrowheads="1"/>
        </xdr:cNvSpPr>
      </xdr:nvSpPr>
      <xdr:spPr>
        <a:xfrm>
          <a:off x="7381875" y="0"/>
          <a:ext cx="106680" cy="2781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106680</xdr:colOff>
      <xdr:row>1</xdr:row>
      <xdr:rowOff>87631</xdr:rowOff>
    </xdr:to>
    <xdr:sp macro="" textlink="">
      <xdr:nvSpPr>
        <xdr:cNvPr id="1548" name="Text Box 342"/>
        <xdr:cNvSpPr txBox="1">
          <a:spLocks noChangeArrowheads="1"/>
        </xdr:cNvSpPr>
      </xdr:nvSpPr>
      <xdr:spPr>
        <a:xfrm>
          <a:off x="7381875" y="0"/>
          <a:ext cx="106680" cy="2781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106680</xdr:colOff>
      <xdr:row>1</xdr:row>
      <xdr:rowOff>87631</xdr:rowOff>
    </xdr:to>
    <xdr:sp macro="" textlink="">
      <xdr:nvSpPr>
        <xdr:cNvPr id="1549" name="Text Box 343"/>
        <xdr:cNvSpPr txBox="1">
          <a:spLocks noChangeArrowheads="1"/>
        </xdr:cNvSpPr>
      </xdr:nvSpPr>
      <xdr:spPr>
        <a:xfrm>
          <a:off x="7381875" y="0"/>
          <a:ext cx="106680" cy="2781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106680</xdr:colOff>
      <xdr:row>1</xdr:row>
      <xdr:rowOff>87631</xdr:rowOff>
    </xdr:to>
    <xdr:sp macro="" textlink="">
      <xdr:nvSpPr>
        <xdr:cNvPr id="1550" name="Text Box 344"/>
        <xdr:cNvSpPr txBox="1">
          <a:spLocks noChangeArrowheads="1"/>
        </xdr:cNvSpPr>
      </xdr:nvSpPr>
      <xdr:spPr>
        <a:xfrm>
          <a:off x="7381875" y="0"/>
          <a:ext cx="106680" cy="2781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106680</xdr:colOff>
      <xdr:row>1</xdr:row>
      <xdr:rowOff>87631</xdr:rowOff>
    </xdr:to>
    <xdr:sp macro="" textlink="">
      <xdr:nvSpPr>
        <xdr:cNvPr id="1551" name="Text Box 345"/>
        <xdr:cNvSpPr txBox="1">
          <a:spLocks noChangeArrowheads="1"/>
        </xdr:cNvSpPr>
      </xdr:nvSpPr>
      <xdr:spPr>
        <a:xfrm>
          <a:off x="7381875" y="0"/>
          <a:ext cx="106680" cy="2781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106680</xdr:colOff>
      <xdr:row>1</xdr:row>
      <xdr:rowOff>87631</xdr:rowOff>
    </xdr:to>
    <xdr:sp macro="" textlink="">
      <xdr:nvSpPr>
        <xdr:cNvPr id="1552" name="Text Box 346"/>
        <xdr:cNvSpPr txBox="1">
          <a:spLocks noChangeArrowheads="1"/>
        </xdr:cNvSpPr>
      </xdr:nvSpPr>
      <xdr:spPr>
        <a:xfrm>
          <a:off x="7381875" y="0"/>
          <a:ext cx="106680" cy="2781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106680</xdr:colOff>
      <xdr:row>1</xdr:row>
      <xdr:rowOff>87631</xdr:rowOff>
    </xdr:to>
    <xdr:sp macro="" textlink="">
      <xdr:nvSpPr>
        <xdr:cNvPr id="1553" name="Text Box 347"/>
        <xdr:cNvSpPr txBox="1">
          <a:spLocks noChangeArrowheads="1"/>
        </xdr:cNvSpPr>
      </xdr:nvSpPr>
      <xdr:spPr>
        <a:xfrm>
          <a:off x="7381875" y="0"/>
          <a:ext cx="106680" cy="2781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106680</xdr:colOff>
      <xdr:row>1</xdr:row>
      <xdr:rowOff>87631</xdr:rowOff>
    </xdr:to>
    <xdr:sp macro="" textlink="">
      <xdr:nvSpPr>
        <xdr:cNvPr id="1554" name="Text Box 348"/>
        <xdr:cNvSpPr txBox="1">
          <a:spLocks noChangeArrowheads="1"/>
        </xdr:cNvSpPr>
      </xdr:nvSpPr>
      <xdr:spPr>
        <a:xfrm>
          <a:off x="7381875" y="0"/>
          <a:ext cx="106680" cy="2781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106680</xdr:colOff>
      <xdr:row>1</xdr:row>
      <xdr:rowOff>87631</xdr:rowOff>
    </xdr:to>
    <xdr:sp macro="" textlink="">
      <xdr:nvSpPr>
        <xdr:cNvPr id="1555" name="Text Box 349"/>
        <xdr:cNvSpPr txBox="1">
          <a:spLocks noChangeArrowheads="1"/>
        </xdr:cNvSpPr>
      </xdr:nvSpPr>
      <xdr:spPr>
        <a:xfrm>
          <a:off x="7381875" y="0"/>
          <a:ext cx="106680" cy="2781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106680</xdr:colOff>
      <xdr:row>1</xdr:row>
      <xdr:rowOff>87631</xdr:rowOff>
    </xdr:to>
    <xdr:sp macro="" textlink="">
      <xdr:nvSpPr>
        <xdr:cNvPr id="1556" name="Text Box 350"/>
        <xdr:cNvSpPr txBox="1">
          <a:spLocks noChangeArrowheads="1"/>
        </xdr:cNvSpPr>
      </xdr:nvSpPr>
      <xdr:spPr>
        <a:xfrm>
          <a:off x="7381875" y="0"/>
          <a:ext cx="106680" cy="2781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106680</xdr:colOff>
      <xdr:row>1</xdr:row>
      <xdr:rowOff>87631</xdr:rowOff>
    </xdr:to>
    <xdr:sp macro="" textlink="">
      <xdr:nvSpPr>
        <xdr:cNvPr id="1557" name="Text Box 351"/>
        <xdr:cNvSpPr txBox="1">
          <a:spLocks noChangeArrowheads="1"/>
        </xdr:cNvSpPr>
      </xdr:nvSpPr>
      <xdr:spPr>
        <a:xfrm>
          <a:off x="7381875" y="0"/>
          <a:ext cx="106680" cy="2781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106680</xdr:colOff>
      <xdr:row>1</xdr:row>
      <xdr:rowOff>87631</xdr:rowOff>
    </xdr:to>
    <xdr:sp macro="" textlink="">
      <xdr:nvSpPr>
        <xdr:cNvPr id="1558" name="Text Box 352"/>
        <xdr:cNvSpPr txBox="1">
          <a:spLocks noChangeArrowheads="1"/>
        </xdr:cNvSpPr>
      </xdr:nvSpPr>
      <xdr:spPr>
        <a:xfrm>
          <a:off x="7381875" y="0"/>
          <a:ext cx="106680" cy="2781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106680</xdr:colOff>
      <xdr:row>1</xdr:row>
      <xdr:rowOff>87631</xdr:rowOff>
    </xdr:to>
    <xdr:sp macro="" textlink="">
      <xdr:nvSpPr>
        <xdr:cNvPr id="1559" name="Text Box 353"/>
        <xdr:cNvSpPr txBox="1">
          <a:spLocks noChangeArrowheads="1"/>
        </xdr:cNvSpPr>
      </xdr:nvSpPr>
      <xdr:spPr>
        <a:xfrm>
          <a:off x="7381875" y="0"/>
          <a:ext cx="106680" cy="2781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106680</xdr:colOff>
      <xdr:row>1</xdr:row>
      <xdr:rowOff>87631</xdr:rowOff>
    </xdr:to>
    <xdr:sp macro="" textlink="">
      <xdr:nvSpPr>
        <xdr:cNvPr id="1560" name="Text Box 354"/>
        <xdr:cNvSpPr txBox="1">
          <a:spLocks noChangeArrowheads="1"/>
        </xdr:cNvSpPr>
      </xdr:nvSpPr>
      <xdr:spPr>
        <a:xfrm>
          <a:off x="7381875" y="0"/>
          <a:ext cx="106680" cy="2781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106680</xdr:colOff>
      <xdr:row>1</xdr:row>
      <xdr:rowOff>87631</xdr:rowOff>
    </xdr:to>
    <xdr:sp macro="" textlink="">
      <xdr:nvSpPr>
        <xdr:cNvPr id="1561" name="Text Box 355"/>
        <xdr:cNvSpPr txBox="1">
          <a:spLocks noChangeArrowheads="1"/>
        </xdr:cNvSpPr>
      </xdr:nvSpPr>
      <xdr:spPr>
        <a:xfrm>
          <a:off x="7381875" y="0"/>
          <a:ext cx="106680" cy="2781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106680</xdr:colOff>
      <xdr:row>1</xdr:row>
      <xdr:rowOff>87631</xdr:rowOff>
    </xdr:to>
    <xdr:sp macro="" textlink="">
      <xdr:nvSpPr>
        <xdr:cNvPr id="1562" name="Text Box 356"/>
        <xdr:cNvSpPr txBox="1">
          <a:spLocks noChangeArrowheads="1"/>
        </xdr:cNvSpPr>
      </xdr:nvSpPr>
      <xdr:spPr>
        <a:xfrm>
          <a:off x="7381875" y="0"/>
          <a:ext cx="106680" cy="2781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106680</xdr:colOff>
      <xdr:row>1</xdr:row>
      <xdr:rowOff>87631</xdr:rowOff>
    </xdr:to>
    <xdr:sp macro="" textlink="">
      <xdr:nvSpPr>
        <xdr:cNvPr id="1563" name="Text Box 357"/>
        <xdr:cNvSpPr txBox="1">
          <a:spLocks noChangeArrowheads="1"/>
        </xdr:cNvSpPr>
      </xdr:nvSpPr>
      <xdr:spPr>
        <a:xfrm>
          <a:off x="7381875" y="0"/>
          <a:ext cx="106680" cy="2781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106680</xdr:colOff>
      <xdr:row>1</xdr:row>
      <xdr:rowOff>87631</xdr:rowOff>
    </xdr:to>
    <xdr:sp macro="" textlink="">
      <xdr:nvSpPr>
        <xdr:cNvPr id="1564" name="Text Box 358"/>
        <xdr:cNvSpPr txBox="1">
          <a:spLocks noChangeArrowheads="1"/>
        </xdr:cNvSpPr>
      </xdr:nvSpPr>
      <xdr:spPr>
        <a:xfrm>
          <a:off x="7381875" y="0"/>
          <a:ext cx="106680" cy="2781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106680</xdr:colOff>
      <xdr:row>1</xdr:row>
      <xdr:rowOff>87631</xdr:rowOff>
    </xdr:to>
    <xdr:sp macro="" textlink="">
      <xdr:nvSpPr>
        <xdr:cNvPr id="1565" name="Text Box 359"/>
        <xdr:cNvSpPr txBox="1">
          <a:spLocks noChangeArrowheads="1"/>
        </xdr:cNvSpPr>
      </xdr:nvSpPr>
      <xdr:spPr>
        <a:xfrm>
          <a:off x="7381875" y="0"/>
          <a:ext cx="106680" cy="2781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106680</xdr:colOff>
      <xdr:row>1</xdr:row>
      <xdr:rowOff>87631</xdr:rowOff>
    </xdr:to>
    <xdr:sp macro="" textlink="">
      <xdr:nvSpPr>
        <xdr:cNvPr id="1566" name="Text Box 360"/>
        <xdr:cNvSpPr txBox="1">
          <a:spLocks noChangeArrowheads="1"/>
        </xdr:cNvSpPr>
      </xdr:nvSpPr>
      <xdr:spPr>
        <a:xfrm>
          <a:off x="7381875" y="0"/>
          <a:ext cx="106680" cy="2781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106680</xdr:colOff>
      <xdr:row>1</xdr:row>
      <xdr:rowOff>87631</xdr:rowOff>
    </xdr:to>
    <xdr:sp macro="" textlink="">
      <xdr:nvSpPr>
        <xdr:cNvPr id="1567" name="Text Box 361"/>
        <xdr:cNvSpPr txBox="1">
          <a:spLocks noChangeArrowheads="1"/>
        </xdr:cNvSpPr>
      </xdr:nvSpPr>
      <xdr:spPr>
        <a:xfrm>
          <a:off x="7381875" y="0"/>
          <a:ext cx="106680" cy="2781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106680</xdr:colOff>
      <xdr:row>1</xdr:row>
      <xdr:rowOff>87631</xdr:rowOff>
    </xdr:to>
    <xdr:sp macro="" textlink="">
      <xdr:nvSpPr>
        <xdr:cNvPr id="1568" name="Text Box 362"/>
        <xdr:cNvSpPr txBox="1">
          <a:spLocks noChangeArrowheads="1"/>
        </xdr:cNvSpPr>
      </xdr:nvSpPr>
      <xdr:spPr>
        <a:xfrm>
          <a:off x="7381875" y="0"/>
          <a:ext cx="106680" cy="2781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106680</xdr:colOff>
      <xdr:row>1</xdr:row>
      <xdr:rowOff>87631</xdr:rowOff>
    </xdr:to>
    <xdr:sp macro="" textlink="">
      <xdr:nvSpPr>
        <xdr:cNvPr id="1569" name="Text Box 363"/>
        <xdr:cNvSpPr txBox="1">
          <a:spLocks noChangeArrowheads="1"/>
        </xdr:cNvSpPr>
      </xdr:nvSpPr>
      <xdr:spPr>
        <a:xfrm>
          <a:off x="7381875" y="0"/>
          <a:ext cx="106680" cy="2781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106680</xdr:colOff>
      <xdr:row>1</xdr:row>
      <xdr:rowOff>87631</xdr:rowOff>
    </xdr:to>
    <xdr:sp macro="" textlink="">
      <xdr:nvSpPr>
        <xdr:cNvPr id="1570" name="Text Box 364"/>
        <xdr:cNvSpPr txBox="1">
          <a:spLocks noChangeArrowheads="1"/>
        </xdr:cNvSpPr>
      </xdr:nvSpPr>
      <xdr:spPr>
        <a:xfrm>
          <a:off x="7381875" y="0"/>
          <a:ext cx="106680" cy="2781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106680</xdr:colOff>
      <xdr:row>1</xdr:row>
      <xdr:rowOff>87631</xdr:rowOff>
    </xdr:to>
    <xdr:sp macro="" textlink="">
      <xdr:nvSpPr>
        <xdr:cNvPr id="1571" name="Text Box 365"/>
        <xdr:cNvSpPr txBox="1">
          <a:spLocks noChangeArrowheads="1"/>
        </xdr:cNvSpPr>
      </xdr:nvSpPr>
      <xdr:spPr>
        <a:xfrm>
          <a:off x="7381875" y="0"/>
          <a:ext cx="106680" cy="2781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106680</xdr:colOff>
      <xdr:row>1</xdr:row>
      <xdr:rowOff>87631</xdr:rowOff>
    </xdr:to>
    <xdr:sp macro="" textlink="">
      <xdr:nvSpPr>
        <xdr:cNvPr id="1572" name="Text Box 366"/>
        <xdr:cNvSpPr txBox="1">
          <a:spLocks noChangeArrowheads="1"/>
        </xdr:cNvSpPr>
      </xdr:nvSpPr>
      <xdr:spPr>
        <a:xfrm>
          <a:off x="7381875" y="0"/>
          <a:ext cx="106680" cy="2781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106680</xdr:colOff>
      <xdr:row>1</xdr:row>
      <xdr:rowOff>87631</xdr:rowOff>
    </xdr:to>
    <xdr:sp macro="" textlink="">
      <xdr:nvSpPr>
        <xdr:cNvPr id="1573" name="Text Box 367"/>
        <xdr:cNvSpPr txBox="1">
          <a:spLocks noChangeArrowheads="1"/>
        </xdr:cNvSpPr>
      </xdr:nvSpPr>
      <xdr:spPr>
        <a:xfrm>
          <a:off x="7381875" y="0"/>
          <a:ext cx="106680" cy="2781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106680</xdr:colOff>
      <xdr:row>1</xdr:row>
      <xdr:rowOff>87631</xdr:rowOff>
    </xdr:to>
    <xdr:sp macro="" textlink="">
      <xdr:nvSpPr>
        <xdr:cNvPr id="1574" name="Text Box 368"/>
        <xdr:cNvSpPr txBox="1">
          <a:spLocks noChangeArrowheads="1"/>
        </xdr:cNvSpPr>
      </xdr:nvSpPr>
      <xdr:spPr>
        <a:xfrm>
          <a:off x="7381875" y="0"/>
          <a:ext cx="106680" cy="2781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106680</xdr:colOff>
      <xdr:row>1</xdr:row>
      <xdr:rowOff>87631</xdr:rowOff>
    </xdr:to>
    <xdr:sp macro="" textlink="">
      <xdr:nvSpPr>
        <xdr:cNvPr id="1575" name="Text Box 369"/>
        <xdr:cNvSpPr txBox="1">
          <a:spLocks noChangeArrowheads="1"/>
        </xdr:cNvSpPr>
      </xdr:nvSpPr>
      <xdr:spPr>
        <a:xfrm>
          <a:off x="7381875" y="0"/>
          <a:ext cx="106680" cy="2781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106680</xdr:colOff>
      <xdr:row>1</xdr:row>
      <xdr:rowOff>87631</xdr:rowOff>
    </xdr:to>
    <xdr:sp macro="" textlink="">
      <xdr:nvSpPr>
        <xdr:cNvPr id="1576" name="Text Box 370"/>
        <xdr:cNvSpPr txBox="1">
          <a:spLocks noChangeArrowheads="1"/>
        </xdr:cNvSpPr>
      </xdr:nvSpPr>
      <xdr:spPr>
        <a:xfrm>
          <a:off x="7381875" y="0"/>
          <a:ext cx="106680" cy="2781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106680</xdr:colOff>
      <xdr:row>1</xdr:row>
      <xdr:rowOff>87631</xdr:rowOff>
    </xdr:to>
    <xdr:sp macro="" textlink="">
      <xdr:nvSpPr>
        <xdr:cNvPr id="1577" name="Text Box 371"/>
        <xdr:cNvSpPr txBox="1">
          <a:spLocks noChangeArrowheads="1"/>
        </xdr:cNvSpPr>
      </xdr:nvSpPr>
      <xdr:spPr>
        <a:xfrm>
          <a:off x="7381875" y="0"/>
          <a:ext cx="106680" cy="2781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106680</xdr:colOff>
      <xdr:row>1</xdr:row>
      <xdr:rowOff>87631</xdr:rowOff>
    </xdr:to>
    <xdr:sp macro="" textlink="">
      <xdr:nvSpPr>
        <xdr:cNvPr id="1578" name="Text Box 372"/>
        <xdr:cNvSpPr txBox="1">
          <a:spLocks noChangeArrowheads="1"/>
        </xdr:cNvSpPr>
      </xdr:nvSpPr>
      <xdr:spPr>
        <a:xfrm>
          <a:off x="7381875" y="0"/>
          <a:ext cx="106680" cy="2781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106680</xdr:colOff>
      <xdr:row>1</xdr:row>
      <xdr:rowOff>87631</xdr:rowOff>
    </xdr:to>
    <xdr:sp macro="" textlink="">
      <xdr:nvSpPr>
        <xdr:cNvPr id="1579" name="Text Box 373"/>
        <xdr:cNvSpPr txBox="1">
          <a:spLocks noChangeArrowheads="1"/>
        </xdr:cNvSpPr>
      </xdr:nvSpPr>
      <xdr:spPr>
        <a:xfrm>
          <a:off x="7381875" y="0"/>
          <a:ext cx="106680" cy="2781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106680</xdr:colOff>
      <xdr:row>1</xdr:row>
      <xdr:rowOff>87631</xdr:rowOff>
    </xdr:to>
    <xdr:sp macro="" textlink="">
      <xdr:nvSpPr>
        <xdr:cNvPr id="1580" name="Text Box 374"/>
        <xdr:cNvSpPr txBox="1">
          <a:spLocks noChangeArrowheads="1"/>
        </xdr:cNvSpPr>
      </xdr:nvSpPr>
      <xdr:spPr>
        <a:xfrm>
          <a:off x="7381875" y="0"/>
          <a:ext cx="106680" cy="2781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106680</xdr:colOff>
      <xdr:row>1</xdr:row>
      <xdr:rowOff>87631</xdr:rowOff>
    </xdr:to>
    <xdr:sp macro="" textlink="">
      <xdr:nvSpPr>
        <xdr:cNvPr id="1581" name="Text Box 375"/>
        <xdr:cNvSpPr txBox="1">
          <a:spLocks noChangeArrowheads="1"/>
        </xdr:cNvSpPr>
      </xdr:nvSpPr>
      <xdr:spPr>
        <a:xfrm>
          <a:off x="7381875" y="0"/>
          <a:ext cx="106680" cy="2781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106680</xdr:colOff>
      <xdr:row>1</xdr:row>
      <xdr:rowOff>87631</xdr:rowOff>
    </xdr:to>
    <xdr:sp macro="" textlink="">
      <xdr:nvSpPr>
        <xdr:cNvPr id="1582" name="Text Box 376"/>
        <xdr:cNvSpPr txBox="1">
          <a:spLocks noChangeArrowheads="1"/>
        </xdr:cNvSpPr>
      </xdr:nvSpPr>
      <xdr:spPr>
        <a:xfrm>
          <a:off x="7381875" y="0"/>
          <a:ext cx="106680" cy="2781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106680</xdr:colOff>
      <xdr:row>1</xdr:row>
      <xdr:rowOff>87631</xdr:rowOff>
    </xdr:to>
    <xdr:sp macro="" textlink="">
      <xdr:nvSpPr>
        <xdr:cNvPr id="1583" name="Text Box 377"/>
        <xdr:cNvSpPr txBox="1">
          <a:spLocks noChangeArrowheads="1"/>
        </xdr:cNvSpPr>
      </xdr:nvSpPr>
      <xdr:spPr>
        <a:xfrm>
          <a:off x="7381875" y="0"/>
          <a:ext cx="106680" cy="2781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106680</xdr:colOff>
      <xdr:row>1</xdr:row>
      <xdr:rowOff>87631</xdr:rowOff>
    </xdr:to>
    <xdr:sp macro="" textlink="">
      <xdr:nvSpPr>
        <xdr:cNvPr id="1584" name="Text Box 378"/>
        <xdr:cNvSpPr txBox="1">
          <a:spLocks noChangeArrowheads="1"/>
        </xdr:cNvSpPr>
      </xdr:nvSpPr>
      <xdr:spPr>
        <a:xfrm>
          <a:off x="7381875" y="0"/>
          <a:ext cx="106680" cy="2781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106680</xdr:colOff>
      <xdr:row>1</xdr:row>
      <xdr:rowOff>87631</xdr:rowOff>
    </xdr:to>
    <xdr:sp macro="" textlink="">
      <xdr:nvSpPr>
        <xdr:cNvPr id="1585" name="Text Box 379"/>
        <xdr:cNvSpPr txBox="1">
          <a:spLocks noChangeArrowheads="1"/>
        </xdr:cNvSpPr>
      </xdr:nvSpPr>
      <xdr:spPr>
        <a:xfrm>
          <a:off x="7381875" y="0"/>
          <a:ext cx="106680" cy="2781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106680</xdr:colOff>
      <xdr:row>1</xdr:row>
      <xdr:rowOff>87631</xdr:rowOff>
    </xdr:to>
    <xdr:sp macro="" textlink="">
      <xdr:nvSpPr>
        <xdr:cNvPr id="1586" name="Text Box 380"/>
        <xdr:cNvSpPr txBox="1">
          <a:spLocks noChangeArrowheads="1"/>
        </xdr:cNvSpPr>
      </xdr:nvSpPr>
      <xdr:spPr>
        <a:xfrm>
          <a:off x="7381875" y="0"/>
          <a:ext cx="106680" cy="2781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106680</xdr:colOff>
      <xdr:row>1</xdr:row>
      <xdr:rowOff>87631</xdr:rowOff>
    </xdr:to>
    <xdr:sp macro="" textlink="">
      <xdr:nvSpPr>
        <xdr:cNvPr id="1587" name="Text Box 381"/>
        <xdr:cNvSpPr txBox="1">
          <a:spLocks noChangeArrowheads="1"/>
        </xdr:cNvSpPr>
      </xdr:nvSpPr>
      <xdr:spPr>
        <a:xfrm>
          <a:off x="7381875" y="0"/>
          <a:ext cx="106680" cy="2781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106680</xdr:colOff>
      <xdr:row>1</xdr:row>
      <xdr:rowOff>87631</xdr:rowOff>
    </xdr:to>
    <xdr:sp macro="" textlink="">
      <xdr:nvSpPr>
        <xdr:cNvPr id="1588" name="Text Box 382"/>
        <xdr:cNvSpPr txBox="1">
          <a:spLocks noChangeArrowheads="1"/>
        </xdr:cNvSpPr>
      </xdr:nvSpPr>
      <xdr:spPr>
        <a:xfrm>
          <a:off x="7381875" y="0"/>
          <a:ext cx="106680" cy="2781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106680</xdr:colOff>
      <xdr:row>1</xdr:row>
      <xdr:rowOff>87631</xdr:rowOff>
    </xdr:to>
    <xdr:sp macro="" textlink="">
      <xdr:nvSpPr>
        <xdr:cNvPr id="1589" name="Text Box 383"/>
        <xdr:cNvSpPr txBox="1">
          <a:spLocks noChangeArrowheads="1"/>
        </xdr:cNvSpPr>
      </xdr:nvSpPr>
      <xdr:spPr>
        <a:xfrm>
          <a:off x="7381875" y="0"/>
          <a:ext cx="106680" cy="2781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106680</xdr:colOff>
      <xdr:row>1</xdr:row>
      <xdr:rowOff>87631</xdr:rowOff>
    </xdr:to>
    <xdr:sp macro="" textlink="">
      <xdr:nvSpPr>
        <xdr:cNvPr id="1590" name="Text Box 384"/>
        <xdr:cNvSpPr txBox="1">
          <a:spLocks noChangeArrowheads="1"/>
        </xdr:cNvSpPr>
      </xdr:nvSpPr>
      <xdr:spPr>
        <a:xfrm>
          <a:off x="7381875" y="0"/>
          <a:ext cx="106680" cy="2781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106680</xdr:colOff>
      <xdr:row>1</xdr:row>
      <xdr:rowOff>87631</xdr:rowOff>
    </xdr:to>
    <xdr:sp macro="" textlink="">
      <xdr:nvSpPr>
        <xdr:cNvPr id="1591" name="Text Box 385"/>
        <xdr:cNvSpPr txBox="1">
          <a:spLocks noChangeArrowheads="1"/>
        </xdr:cNvSpPr>
      </xdr:nvSpPr>
      <xdr:spPr>
        <a:xfrm>
          <a:off x="7381875" y="0"/>
          <a:ext cx="106680" cy="2781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106680</xdr:colOff>
      <xdr:row>1</xdr:row>
      <xdr:rowOff>87631</xdr:rowOff>
    </xdr:to>
    <xdr:sp macro="" textlink="">
      <xdr:nvSpPr>
        <xdr:cNvPr id="1592" name="Text Box 386"/>
        <xdr:cNvSpPr txBox="1">
          <a:spLocks noChangeArrowheads="1"/>
        </xdr:cNvSpPr>
      </xdr:nvSpPr>
      <xdr:spPr>
        <a:xfrm>
          <a:off x="7381875" y="0"/>
          <a:ext cx="106680" cy="2781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106680</xdr:colOff>
      <xdr:row>1</xdr:row>
      <xdr:rowOff>87631</xdr:rowOff>
    </xdr:to>
    <xdr:sp macro="" textlink="">
      <xdr:nvSpPr>
        <xdr:cNvPr id="1593" name="Text Box 387"/>
        <xdr:cNvSpPr txBox="1">
          <a:spLocks noChangeArrowheads="1"/>
        </xdr:cNvSpPr>
      </xdr:nvSpPr>
      <xdr:spPr>
        <a:xfrm>
          <a:off x="7381875" y="0"/>
          <a:ext cx="106680" cy="2781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106680</xdr:colOff>
      <xdr:row>1</xdr:row>
      <xdr:rowOff>87631</xdr:rowOff>
    </xdr:to>
    <xdr:sp macro="" textlink="">
      <xdr:nvSpPr>
        <xdr:cNvPr id="1594" name="Text Box 388"/>
        <xdr:cNvSpPr txBox="1">
          <a:spLocks noChangeArrowheads="1"/>
        </xdr:cNvSpPr>
      </xdr:nvSpPr>
      <xdr:spPr>
        <a:xfrm>
          <a:off x="7381875" y="0"/>
          <a:ext cx="106680" cy="2781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106680</xdr:colOff>
      <xdr:row>1</xdr:row>
      <xdr:rowOff>87631</xdr:rowOff>
    </xdr:to>
    <xdr:sp macro="" textlink="">
      <xdr:nvSpPr>
        <xdr:cNvPr id="1595" name="Text Box 389"/>
        <xdr:cNvSpPr txBox="1">
          <a:spLocks noChangeArrowheads="1"/>
        </xdr:cNvSpPr>
      </xdr:nvSpPr>
      <xdr:spPr>
        <a:xfrm>
          <a:off x="7381875" y="0"/>
          <a:ext cx="106680" cy="2781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106680</xdr:colOff>
      <xdr:row>1</xdr:row>
      <xdr:rowOff>87631</xdr:rowOff>
    </xdr:to>
    <xdr:sp macro="" textlink="">
      <xdr:nvSpPr>
        <xdr:cNvPr id="1596" name="Text Box 390"/>
        <xdr:cNvSpPr txBox="1">
          <a:spLocks noChangeArrowheads="1"/>
        </xdr:cNvSpPr>
      </xdr:nvSpPr>
      <xdr:spPr>
        <a:xfrm>
          <a:off x="7381875" y="0"/>
          <a:ext cx="106680" cy="2781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106680</xdr:colOff>
      <xdr:row>1</xdr:row>
      <xdr:rowOff>87631</xdr:rowOff>
    </xdr:to>
    <xdr:sp macro="" textlink="">
      <xdr:nvSpPr>
        <xdr:cNvPr id="1597" name="Text Box 391"/>
        <xdr:cNvSpPr txBox="1">
          <a:spLocks noChangeArrowheads="1"/>
        </xdr:cNvSpPr>
      </xdr:nvSpPr>
      <xdr:spPr>
        <a:xfrm>
          <a:off x="7381875" y="0"/>
          <a:ext cx="106680" cy="2781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106680</xdr:colOff>
      <xdr:row>1</xdr:row>
      <xdr:rowOff>87631</xdr:rowOff>
    </xdr:to>
    <xdr:sp macro="" textlink="">
      <xdr:nvSpPr>
        <xdr:cNvPr id="1598" name="Text Box 392"/>
        <xdr:cNvSpPr txBox="1">
          <a:spLocks noChangeArrowheads="1"/>
        </xdr:cNvSpPr>
      </xdr:nvSpPr>
      <xdr:spPr>
        <a:xfrm>
          <a:off x="7381875" y="0"/>
          <a:ext cx="106680" cy="2781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106680</xdr:colOff>
      <xdr:row>1</xdr:row>
      <xdr:rowOff>87631</xdr:rowOff>
    </xdr:to>
    <xdr:sp macro="" textlink="">
      <xdr:nvSpPr>
        <xdr:cNvPr id="1599" name="Text Box 393"/>
        <xdr:cNvSpPr txBox="1">
          <a:spLocks noChangeArrowheads="1"/>
        </xdr:cNvSpPr>
      </xdr:nvSpPr>
      <xdr:spPr>
        <a:xfrm>
          <a:off x="7381875" y="0"/>
          <a:ext cx="106680" cy="2781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106680</xdr:colOff>
      <xdr:row>1</xdr:row>
      <xdr:rowOff>87631</xdr:rowOff>
    </xdr:to>
    <xdr:sp macro="" textlink="">
      <xdr:nvSpPr>
        <xdr:cNvPr id="1600" name="Text Box 394"/>
        <xdr:cNvSpPr txBox="1">
          <a:spLocks noChangeArrowheads="1"/>
        </xdr:cNvSpPr>
      </xdr:nvSpPr>
      <xdr:spPr>
        <a:xfrm>
          <a:off x="7381875" y="0"/>
          <a:ext cx="106680" cy="2781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106680</xdr:colOff>
      <xdr:row>1</xdr:row>
      <xdr:rowOff>87631</xdr:rowOff>
    </xdr:to>
    <xdr:sp macro="" textlink="">
      <xdr:nvSpPr>
        <xdr:cNvPr id="1601" name="Text Box 395"/>
        <xdr:cNvSpPr txBox="1">
          <a:spLocks noChangeArrowheads="1"/>
        </xdr:cNvSpPr>
      </xdr:nvSpPr>
      <xdr:spPr>
        <a:xfrm>
          <a:off x="7381875" y="0"/>
          <a:ext cx="106680" cy="2781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106680</xdr:colOff>
      <xdr:row>1</xdr:row>
      <xdr:rowOff>87631</xdr:rowOff>
    </xdr:to>
    <xdr:sp macro="" textlink="">
      <xdr:nvSpPr>
        <xdr:cNvPr id="1602" name="Text Box 396"/>
        <xdr:cNvSpPr txBox="1">
          <a:spLocks noChangeArrowheads="1"/>
        </xdr:cNvSpPr>
      </xdr:nvSpPr>
      <xdr:spPr>
        <a:xfrm>
          <a:off x="7381875" y="0"/>
          <a:ext cx="106680" cy="2781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106680</xdr:colOff>
      <xdr:row>1</xdr:row>
      <xdr:rowOff>87631</xdr:rowOff>
    </xdr:to>
    <xdr:sp macro="" textlink="">
      <xdr:nvSpPr>
        <xdr:cNvPr id="1603" name="Text Box 397"/>
        <xdr:cNvSpPr txBox="1">
          <a:spLocks noChangeArrowheads="1"/>
        </xdr:cNvSpPr>
      </xdr:nvSpPr>
      <xdr:spPr>
        <a:xfrm>
          <a:off x="7381875" y="0"/>
          <a:ext cx="106680" cy="2781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106680</xdr:colOff>
      <xdr:row>1</xdr:row>
      <xdr:rowOff>87631</xdr:rowOff>
    </xdr:to>
    <xdr:sp macro="" textlink="">
      <xdr:nvSpPr>
        <xdr:cNvPr id="1604" name="Text Box 398"/>
        <xdr:cNvSpPr txBox="1">
          <a:spLocks noChangeArrowheads="1"/>
        </xdr:cNvSpPr>
      </xdr:nvSpPr>
      <xdr:spPr>
        <a:xfrm>
          <a:off x="7381875" y="0"/>
          <a:ext cx="106680" cy="2781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106680</xdr:colOff>
      <xdr:row>1</xdr:row>
      <xdr:rowOff>87631</xdr:rowOff>
    </xdr:to>
    <xdr:sp macro="" textlink="">
      <xdr:nvSpPr>
        <xdr:cNvPr id="1605" name="Text Box 399"/>
        <xdr:cNvSpPr txBox="1">
          <a:spLocks noChangeArrowheads="1"/>
        </xdr:cNvSpPr>
      </xdr:nvSpPr>
      <xdr:spPr>
        <a:xfrm>
          <a:off x="7381875" y="0"/>
          <a:ext cx="106680" cy="2781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106680</xdr:colOff>
      <xdr:row>1</xdr:row>
      <xdr:rowOff>87631</xdr:rowOff>
    </xdr:to>
    <xdr:sp macro="" textlink="">
      <xdr:nvSpPr>
        <xdr:cNvPr id="1606" name="Text Box 400"/>
        <xdr:cNvSpPr txBox="1">
          <a:spLocks noChangeArrowheads="1"/>
        </xdr:cNvSpPr>
      </xdr:nvSpPr>
      <xdr:spPr>
        <a:xfrm>
          <a:off x="7381875" y="0"/>
          <a:ext cx="106680" cy="2781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106680</xdr:colOff>
      <xdr:row>1</xdr:row>
      <xdr:rowOff>87631</xdr:rowOff>
    </xdr:to>
    <xdr:sp macro="" textlink="">
      <xdr:nvSpPr>
        <xdr:cNvPr id="1607" name="Text Box 401"/>
        <xdr:cNvSpPr txBox="1">
          <a:spLocks noChangeArrowheads="1"/>
        </xdr:cNvSpPr>
      </xdr:nvSpPr>
      <xdr:spPr>
        <a:xfrm>
          <a:off x="7381875" y="0"/>
          <a:ext cx="106680" cy="2781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106680</xdr:colOff>
      <xdr:row>1</xdr:row>
      <xdr:rowOff>87631</xdr:rowOff>
    </xdr:to>
    <xdr:sp macro="" textlink="">
      <xdr:nvSpPr>
        <xdr:cNvPr id="1608" name="Text Box 402"/>
        <xdr:cNvSpPr txBox="1">
          <a:spLocks noChangeArrowheads="1"/>
        </xdr:cNvSpPr>
      </xdr:nvSpPr>
      <xdr:spPr>
        <a:xfrm>
          <a:off x="7381875" y="0"/>
          <a:ext cx="106680" cy="2781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106680</xdr:colOff>
      <xdr:row>1</xdr:row>
      <xdr:rowOff>87631</xdr:rowOff>
    </xdr:to>
    <xdr:sp macro="" textlink="">
      <xdr:nvSpPr>
        <xdr:cNvPr id="1609" name="Text Box 403"/>
        <xdr:cNvSpPr txBox="1">
          <a:spLocks noChangeArrowheads="1"/>
        </xdr:cNvSpPr>
      </xdr:nvSpPr>
      <xdr:spPr>
        <a:xfrm>
          <a:off x="7381875" y="0"/>
          <a:ext cx="106680" cy="2781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106680</xdr:colOff>
      <xdr:row>1</xdr:row>
      <xdr:rowOff>87631</xdr:rowOff>
    </xdr:to>
    <xdr:sp macro="" textlink="">
      <xdr:nvSpPr>
        <xdr:cNvPr id="1610" name="Text Box 404"/>
        <xdr:cNvSpPr txBox="1">
          <a:spLocks noChangeArrowheads="1"/>
        </xdr:cNvSpPr>
      </xdr:nvSpPr>
      <xdr:spPr>
        <a:xfrm>
          <a:off x="7381875" y="0"/>
          <a:ext cx="106680" cy="2781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106680</xdr:colOff>
      <xdr:row>1</xdr:row>
      <xdr:rowOff>87631</xdr:rowOff>
    </xdr:to>
    <xdr:sp macro="" textlink="">
      <xdr:nvSpPr>
        <xdr:cNvPr id="1611" name="Text Box 405"/>
        <xdr:cNvSpPr txBox="1">
          <a:spLocks noChangeArrowheads="1"/>
        </xdr:cNvSpPr>
      </xdr:nvSpPr>
      <xdr:spPr>
        <a:xfrm>
          <a:off x="7381875" y="0"/>
          <a:ext cx="106680" cy="2781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106680</xdr:colOff>
      <xdr:row>1</xdr:row>
      <xdr:rowOff>87631</xdr:rowOff>
    </xdr:to>
    <xdr:sp macro="" textlink="">
      <xdr:nvSpPr>
        <xdr:cNvPr id="1612" name="Text Box 406"/>
        <xdr:cNvSpPr txBox="1">
          <a:spLocks noChangeArrowheads="1"/>
        </xdr:cNvSpPr>
      </xdr:nvSpPr>
      <xdr:spPr>
        <a:xfrm>
          <a:off x="7381875" y="0"/>
          <a:ext cx="106680" cy="2781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106680</xdr:colOff>
      <xdr:row>1</xdr:row>
      <xdr:rowOff>87631</xdr:rowOff>
    </xdr:to>
    <xdr:sp macro="" textlink="">
      <xdr:nvSpPr>
        <xdr:cNvPr id="1613" name="Text Box 407"/>
        <xdr:cNvSpPr txBox="1">
          <a:spLocks noChangeArrowheads="1"/>
        </xdr:cNvSpPr>
      </xdr:nvSpPr>
      <xdr:spPr>
        <a:xfrm>
          <a:off x="7381875" y="0"/>
          <a:ext cx="106680" cy="2781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106680</xdr:colOff>
      <xdr:row>1</xdr:row>
      <xdr:rowOff>87631</xdr:rowOff>
    </xdr:to>
    <xdr:sp macro="" textlink="">
      <xdr:nvSpPr>
        <xdr:cNvPr id="1614" name="Text Box 408"/>
        <xdr:cNvSpPr txBox="1">
          <a:spLocks noChangeArrowheads="1"/>
        </xdr:cNvSpPr>
      </xdr:nvSpPr>
      <xdr:spPr>
        <a:xfrm>
          <a:off x="7381875" y="0"/>
          <a:ext cx="106680" cy="2781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106680</xdr:colOff>
      <xdr:row>1</xdr:row>
      <xdr:rowOff>87631</xdr:rowOff>
    </xdr:to>
    <xdr:sp macro="" textlink="">
      <xdr:nvSpPr>
        <xdr:cNvPr id="1615" name="Text Box 409"/>
        <xdr:cNvSpPr txBox="1">
          <a:spLocks noChangeArrowheads="1"/>
        </xdr:cNvSpPr>
      </xdr:nvSpPr>
      <xdr:spPr>
        <a:xfrm>
          <a:off x="7381875" y="0"/>
          <a:ext cx="106680" cy="2781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106680</xdr:colOff>
      <xdr:row>1</xdr:row>
      <xdr:rowOff>87631</xdr:rowOff>
    </xdr:to>
    <xdr:sp macro="" textlink="">
      <xdr:nvSpPr>
        <xdr:cNvPr id="1616" name="Text Box 410"/>
        <xdr:cNvSpPr txBox="1">
          <a:spLocks noChangeArrowheads="1"/>
        </xdr:cNvSpPr>
      </xdr:nvSpPr>
      <xdr:spPr>
        <a:xfrm>
          <a:off x="7381875" y="0"/>
          <a:ext cx="106680" cy="2781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106680</xdr:colOff>
      <xdr:row>1</xdr:row>
      <xdr:rowOff>87631</xdr:rowOff>
    </xdr:to>
    <xdr:sp macro="" textlink="">
      <xdr:nvSpPr>
        <xdr:cNvPr id="1617" name="Text Box 411"/>
        <xdr:cNvSpPr txBox="1">
          <a:spLocks noChangeArrowheads="1"/>
        </xdr:cNvSpPr>
      </xdr:nvSpPr>
      <xdr:spPr>
        <a:xfrm>
          <a:off x="7381875" y="0"/>
          <a:ext cx="106680" cy="2781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106680</xdr:colOff>
      <xdr:row>1</xdr:row>
      <xdr:rowOff>87631</xdr:rowOff>
    </xdr:to>
    <xdr:sp macro="" textlink="">
      <xdr:nvSpPr>
        <xdr:cNvPr id="1618" name="Text Box 412"/>
        <xdr:cNvSpPr txBox="1">
          <a:spLocks noChangeArrowheads="1"/>
        </xdr:cNvSpPr>
      </xdr:nvSpPr>
      <xdr:spPr>
        <a:xfrm>
          <a:off x="7381875" y="0"/>
          <a:ext cx="106680" cy="2781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106680</xdr:colOff>
      <xdr:row>1</xdr:row>
      <xdr:rowOff>87631</xdr:rowOff>
    </xdr:to>
    <xdr:sp macro="" textlink="">
      <xdr:nvSpPr>
        <xdr:cNvPr id="1619" name="Text Box 413"/>
        <xdr:cNvSpPr txBox="1">
          <a:spLocks noChangeArrowheads="1"/>
        </xdr:cNvSpPr>
      </xdr:nvSpPr>
      <xdr:spPr>
        <a:xfrm>
          <a:off x="7381875" y="0"/>
          <a:ext cx="106680" cy="2781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106680</xdr:colOff>
      <xdr:row>1</xdr:row>
      <xdr:rowOff>87631</xdr:rowOff>
    </xdr:to>
    <xdr:sp macro="" textlink="">
      <xdr:nvSpPr>
        <xdr:cNvPr id="1620" name="Text Box 414"/>
        <xdr:cNvSpPr txBox="1">
          <a:spLocks noChangeArrowheads="1"/>
        </xdr:cNvSpPr>
      </xdr:nvSpPr>
      <xdr:spPr>
        <a:xfrm>
          <a:off x="7381875" y="0"/>
          <a:ext cx="106680" cy="2781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106680</xdr:colOff>
      <xdr:row>1</xdr:row>
      <xdr:rowOff>87631</xdr:rowOff>
    </xdr:to>
    <xdr:sp macro="" textlink="">
      <xdr:nvSpPr>
        <xdr:cNvPr id="1621" name="Text Box 415"/>
        <xdr:cNvSpPr txBox="1">
          <a:spLocks noChangeArrowheads="1"/>
        </xdr:cNvSpPr>
      </xdr:nvSpPr>
      <xdr:spPr>
        <a:xfrm>
          <a:off x="7381875" y="0"/>
          <a:ext cx="106680" cy="2781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106680</xdr:colOff>
      <xdr:row>1</xdr:row>
      <xdr:rowOff>87631</xdr:rowOff>
    </xdr:to>
    <xdr:sp macro="" textlink="">
      <xdr:nvSpPr>
        <xdr:cNvPr id="1622" name="Text Box 416"/>
        <xdr:cNvSpPr txBox="1">
          <a:spLocks noChangeArrowheads="1"/>
        </xdr:cNvSpPr>
      </xdr:nvSpPr>
      <xdr:spPr>
        <a:xfrm>
          <a:off x="7381875" y="0"/>
          <a:ext cx="106680" cy="2781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106680</xdr:colOff>
      <xdr:row>1</xdr:row>
      <xdr:rowOff>87631</xdr:rowOff>
    </xdr:to>
    <xdr:sp macro="" textlink="">
      <xdr:nvSpPr>
        <xdr:cNvPr id="1623" name="Text Box 417"/>
        <xdr:cNvSpPr txBox="1">
          <a:spLocks noChangeArrowheads="1"/>
        </xdr:cNvSpPr>
      </xdr:nvSpPr>
      <xdr:spPr>
        <a:xfrm>
          <a:off x="7381875" y="0"/>
          <a:ext cx="106680" cy="2781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106680</xdr:colOff>
      <xdr:row>1</xdr:row>
      <xdr:rowOff>87631</xdr:rowOff>
    </xdr:to>
    <xdr:sp macro="" textlink="">
      <xdr:nvSpPr>
        <xdr:cNvPr id="1624" name="Text Box 418"/>
        <xdr:cNvSpPr txBox="1">
          <a:spLocks noChangeArrowheads="1"/>
        </xdr:cNvSpPr>
      </xdr:nvSpPr>
      <xdr:spPr>
        <a:xfrm>
          <a:off x="7381875" y="0"/>
          <a:ext cx="106680" cy="2781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106680</xdr:colOff>
      <xdr:row>1</xdr:row>
      <xdr:rowOff>87631</xdr:rowOff>
    </xdr:to>
    <xdr:sp macro="" textlink="">
      <xdr:nvSpPr>
        <xdr:cNvPr id="1625" name="Text Box 419"/>
        <xdr:cNvSpPr txBox="1">
          <a:spLocks noChangeArrowheads="1"/>
        </xdr:cNvSpPr>
      </xdr:nvSpPr>
      <xdr:spPr>
        <a:xfrm>
          <a:off x="7381875" y="0"/>
          <a:ext cx="106680" cy="2781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106680</xdr:colOff>
      <xdr:row>1</xdr:row>
      <xdr:rowOff>87631</xdr:rowOff>
    </xdr:to>
    <xdr:sp macro="" textlink="">
      <xdr:nvSpPr>
        <xdr:cNvPr id="1626" name="Text Box 420"/>
        <xdr:cNvSpPr txBox="1">
          <a:spLocks noChangeArrowheads="1"/>
        </xdr:cNvSpPr>
      </xdr:nvSpPr>
      <xdr:spPr>
        <a:xfrm>
          <a:off x="7381875" y="0"/>
          <a:ext cx="106680" cy="2781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106680</xdr:colOff>
      <xdr:row>1</xdr:row>
      <xdr:rowOff>87631</xdr:rowOff>
    </xdr:to>
    <xdr:sp macro="" textlink="">
      <xdr:nvSpPr>
        <xdr:cNvPr id="1627" name="Text Box 421"/>
        <xdr:cNvSpPr txBox="1">
          <a:spLocks noChangeArrowheads="1"/>
        </xdr:cNvSpPr>
      </xdr:nvSpPr>
      <xdr:spPr>
        <a:xfrm>
          <a:off x="7381875" y="0"/>
          <a:ext cx="106680" cy="2781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106680</xdr:colOff>
      <xdr:row>1</xdr:row>
      <xdr:rowOff>87631</xdr:rowOff>
    </xdr:to>
    <xdr:sp macro="" textlink="">
      <xdr:nvSpPr>
        <xdr:cNvPr id="1628" name="Text Box 422"/>
        <xdr:cNvSpPr txBox="1">
          <a:spLocks noChangeArrowheads="1"/>
        </xdr:cNvSpPr>
      </xdr:nvSpPr>
      <xdr:spPr>
        <a:xfrm>
          <a:off x="7381875" y="0"/>
          <a:ext cx="106680" cy="2781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106680</xdr:colOff>
      <xdr:row>1</xdr:row>
      <xdr:rowOff>87631</xdr:rowOff>
    </xdr:to>
    <xdr:sp macro="" textlink="">
      <xdr:nvSpPr>
        <xdr:cNvPr id="1629" name="Text Box 423"/>
        <xdr:cNvSpPr txBox="1">
          <a:spLocks noChangeArrowheads="1"/>
        </xdr:cNvSpPr>
      </xdr:nvSpPr>
      <xdr:spPr>
        <a:xfrm>
          <a:off x="7381875" y="0"/>
          <a:ext cx="106680" cy="2781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106680</xdr:colOff>
      <xdr:row>1</xdr:row>
      <xdr:rowOff>87631</xdr:rowOff>
    </xdr:to>
    <xdr:sp macro="" textlink="">
      <xdr:nvSpPr>
        <xdr:cNvPr id="1630" name="Text Box 424"/>
        <xdr:cNvSpPr txBox="1">
          <a:spLocks noChangeArrowheads="1"/>
        </xdr:cNvSpPr>
      </xdr:nvSpPr>
      <xdr:spPr>
        <a:xfrm>
          <a:off x="7381875" y="0"/>
          <a:ext cx="106680" cy="2781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106680</xdr:colOff>
      <xdr:row>1</xdr:row>
      <xdr:rowOff>87631</xdr:rowOff>
    </xdr:to>
    <xdr:sp macro="" textlink="">
      <xdr:nvSpPr>
        <xdr:cNvPr id="1631" name="Text Box 425"/>
        <xdr:cNvSpPr txBox="1">
          <a:spLocks noChangeArrowheads="1"/>
        </xdr:cNvSpPr>
      </xdr:nvSpPr>
      <xdr:spPr>
        <a:xfrm>
          <a:off x="7381875" y="0"/>
          <a:ext cx="106680" cy="2781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106680</xdr:colOff>
      <xdr:row>1</xdr:row>
      <xdr:rowOff>87631</xdr:rowOff>
    </xdr:to>
    <xdr:sp macro="" textlink="">
      <xdr:nvSpPr>
        <xdr:cNvPr id="1632" name="Text Box 426"/>
        <xdr:cNvSpPr txBox="1">
          <a:spLocks noChangeArrowheads="1"/>
        </xdr:cNvSpPr>
      </xdr:nvSpPr>
      <xdr:spPr>
        <a:xfrm>
          <a:off x="7381875" y="0"/>
          <a:ext cx="106680" cy="2781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106680</xdr:colOff>
      <xdr:row>1</xdr:row>
      <xdr:rowOff>87631</xdr:rowOff>
    </xdr:to>
    <xdr:sp macro="" textlink="">
      <xdr:nvSpPr>
        <xdr:cNvPr id="1633" name="Text Box 427"/>
        <xdr:cNvSpPr txBox="1">
          <a:spLocks noChangeArrowheads="1"/>
        </xdr:cNvSpPr>
      </xdr:nvSpPr>
      <xdr:spPr>
        <a:xfrm>
          <a:off x="7381875" y="0"/>
          <a:ext cx="106680" cy="2781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106680</xdr:colOff>
      <xdr:row>1</xdr:row>
      <xdr:rowOff>87631</xdr:rowOff>
    </xdr:to>
    <xdr:sp macro="" textlink="">
      <xdr:nvSpPr>
        <xdr:cNvPr id="1634" name="Text Box 428"/>
        <xdr:cNvSpPr txBox="1">
          <a:spLocks noChangeArrowheads="1"/>
        </xdr:cNvSpPr>
      </xdr:nvSpPr>
      <xdr:spPr>
        <a:xfrm>
          <a:off x="7381875" y="0"/>
          <a:ext cx="106680" cy="2781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106680</xdr:colOff>
      <xdr:row>1</xdr:row>
      <xdr:rowOff>87631</xdr:rowOff>
    </xdr:to>
    <xdr:sp macro="" textlink="">
      <xdr:nvSpPr>
        <xdr:cNvPr id="1635" name="Text Box 429"/>
        <xdr:cNvSpPr txBox="1">
          <a:spLocks noChangeArrowheads="1"/>
        </xdr:cNvSpPr>
      </xdr:nvSpPr>
      <xdr:spPr>
        <a:xfrm>
          <a:off x="7381875" y="0"/>
          <a:ext cx="106680" cy="2781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106680</xdr:colOff>
      <xdr:row>1</xdr:row>
      <xdr:rowOff>87631</xdr:rowOff>
    </xdr:to>
    <xdr:sp macro="" textlink="">
      <xdr:nvSpPr>
        <xdr:cNvPr id="1636" name="Text Box 430"/>
        <xdr:cNvSpPr txBox="1">
          <a:spLocks noChangeArrowheads="1"/>
        </xdr:cNvSpPr>
      </xdr:nvSpPr>
      <xdr:spPr>
        <a:xfrm>
          <a:off x="7381875" y="0"/>
          <a:ext cx="106680" cy="2781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106680</xdr:colOff>
      <xdr:row>1</xdr:row>
      <xdr:rowOff>87631</xdr:rowOff>
    </xdr:to>
    <xdr:sp macro="" textlink="">
      <xdr:nvSpPr>
        <xdr:cNvPr id="1637" name="Text Box 431"/>
        <xdr:cNvSpPr txBox="1">
          <a:spLocks noChangeArrowheads="1"/>
        </xdr:cNvSpPr>
      </xdr:nvSpPr>
      <xdr:spPr>
        <a:xfrm>
          <a:off x="7381875" y="0"/>
          <a:ext cx="106680" cy="2781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106680</xdr:colOff>
      <xdr:row>1</xdr:row>
      <xdr:rowOff>87631</xdr:rowOff>
    </xdr:to>
    <xdr:sp macro="" textlink="">
      <xdr:nvSpPr>
        <xdr:cNvPr id="1638" name="Text Box 432"/>
        <xdr:cNvSpPr txBox="1">
          <a:spLocks noChangeArrowheads="1"/>
        </xdr:cNvSpPr>
      </xdr:nvSpPr>
      <xdr:spPr>
        <a:xfrm>
          <a:off x="7381875" y="0"/>
          <a:ext cx="106680" cy="2781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106680</xdr:colOff>
      <xdr:row>1</xdr:row>
      <xdr:rowOff>87631</xdr:rowOff>
    </xdr:to>
    <xdr:sp macro="" textlink="">
      <xdr:nvSpPr>
        <xdr:cNvPr id="1639" name="Text Box 433"/>
        <xdr:cNvSpPr txBox="1">
          <a:spLocks noChangeArrowheads="1"/>
        </xdr:cNvSpPr>
      </xdr:nvSpPr>
      <xdr:spPr>
        <a:xfrm>
          <a:off x="7381875" y="0"/>
          <a:ext cx="106680" cy="2781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106680</xdr:colOff>
      <xdr:row>1</xdr:row>
      <xdr:rowOff>87631</xdr:rowOff>
    </xdr:to>
    <xdr:sp macro="" textlink="">
      <xdr:nvSpPr>
        <xdr:cNvPr id="1640" name="Text Box 434"/>
        <xdr:cNvSpPr txBox="1">
          <a:spLocks noChangeArrowheads="1"/>
        </xdr:cNvSpPr>
      </xdr:nvSpPr>
      <xdr:spPr>
        <a:xfrm>
          <a:off x="7381875" y="0"/>
          <a:ext cx="106680" cy="2781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106680</xdr:colOff>
      <xdr:row>1</xdr:row>
      <xdr:rowOff>87631</xdr:rowOff>
    </xdr:to>
    <xdr:sp macro="" textlink="">
      <xdr:nvSpPr>
        <xdr:cNvPr id="1641" name="Text Box 435"/>
        <xdr:cNvSpPr txBox="1">
          <a:spLocks noChangeArrowheads="1"/>
        </xdr:cNvSpPr>
      </xdr:nvSpPr>
      <xdr:spPr>
        <a:xfrm>
          <a:off x="7381875" y="0"/>
          <a:ext cx="106680" cy="2781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106680</xdr:colOff>
      <xdr:row>1</xdr:row>
      <xdr:rowOff>87631</xdr:rowOff>
    </xdr:to>
    <xdr:sp macro="" textlink="">
      <xdr:nvSpPr>
        <xdr:cNvPr id="1642" name="Text Box 436"/>
        <xdr:cNvSpPr txBox="1">
          <a:spLocks noChangeArrowheads="1"/>
        </xdr:cNvSpPr>
      </xdr:nvSpPr>
      <xdr:spPr>
        <a:xfrm>
          <a:off x="7381875" y="0"/>
          <a:ext cx="106680" cy="2781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106680</xdr:colOff>
      <xdr:row>1</xdr:row>
      <xdr:rowOff>87631</xdr:rowOff>
    </xdr:to>
    <xdr:sp macro="" textlink="">
      <xdr:nvSpPr>
        <xdr:cNvPr id="1643" name="Text Box 437"/>
        <xdr:cNvSpPr txBox="1">
          <a:spLocks noChangeArrowheads="1"/>
        </xdr:cNvSpPr>
      </xdr:nvSpPr>
      <xdr:spPr>
        <a:xfrm>
          <a:off x="7381875" y="0"/>
          <a:ext cx="106680" cy="2781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106680</xdr:colOff>
      <xdr:row>1</xdr:row>
      <xdr:rowOff>87631</xdr:rowOff>
    </xdr:to>
    <xdr:sp macro="" textlink="">
      <xdr:nvSpPr>
        <xdr:cNvPr id="1644" name="Text Box 438"/>
        <xdr:cNvSpPr txBox="1">
          <a:spLocks noChangeArrowheads="1"/>
        </xdr:cNvSpPr>
      </xdr:nvSpPr>
      <xdr:spPr>
        <a:xfrm>
          <a:off x="7381875" y="0"/>
          <a:ext cx="106680" cy="2781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106680</xdr:colOff>
      <xdr:row>1</xdr:row>
      <xdr:rowOff>87631</xdr:rowOff>
    </xdr:to>
    <xdr:sp macro="" textlink="">
      <xdr:nvSpPr>
        <xdr:cNvPr id="1645" name="Text Box 439"/>
        <xdr:cNvSpPr txBox="1">
          <a:spLocks noChangeArrowheads="1"/>
        </xdr:cNvSpPr>
      </xdr:nvSpPr>
      <xdr:spPr>
        <a:xfrm>
          <a:off x="7381875" y="0"/>
          <a:ext cx="106680" cy="2781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106680</xdr:colOff>
      <xdr:row>1</xdr:row>
      <xdr:rowOff>87631</xdr:rowOff>
    </xdr:to>
    <xdr:sp macro="" textlink="">
      <xdr:nvSpPr>
        <xdr:cNvPr id="1646" name="Text Box 440"/>
        <xdr:cNvSpPr txBox="1">
          <a:spLocks noChangeArrowheads="1"/>
        </xdr:cNvSpPr>
      </xdr:nvSpPr>
      <xdr:spPr>
        <a:xfrm>
          <a:off x="7381875" y="0"/>
          <a:ext cx="106680" cy="2781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106680</xdr:colOff>
      <xdr:row>1</xdr:row>
      <xdr:rowOff>87631</xdr:rowOff>
    </xdr:to>
    <xdr:sp macro="" textlink="">
      <xdr:nvSpPr>
        <xdr:cNvPr id="1647" name="Text Box 441"/>
        <xdr:cNvSpPr txBox="1">
          <a:spLocks noChangeArrowheads="1"/>
        </xdr:cNvSpPr>
      </xdr:nvSpPr>
      <xdr:spPr>
        <a:xfrm>
          <a:off x="7381875" y="0"/>
          <a:ext cx="106680" cy="2781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106680</xdr:colOff>
      <xdr:row>1</xdr:row>
      <xdr:rowOff>87631</xdr:rowOff>
    </xdr:to>
    <xdr:sp macro="" textlink="">
      <xdr:nvSpPr>
        <xdr:cNvPr id="1648" name="Text Box 442"/>
        <xdr:cNvSpPr txBox="1">
          <a:spLocks noChangeArrowheads="1"/>
        </xdr:cNvSpPr>
      </xdr:nvSpPr>
      <xdr:spPr>
        <a:xfrm>
          <a:off x="7381875" y="0"/>
          <a:ext cx="106680" cy="2781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106680</xdr:colOff>
      <xdr:row>1</xdr:row>
      <xdr:rowOff>87631</xdr:rowOff>
    </xdr:to>
    <xdr:sp macro="" textlink="">
      <xdr:nvSpPr>
        <xdr:cNvPr id="1649" name="Text Box 443"/>
        <xdr:cNvSpPr txBox="1">
          <a:spLocks noChangeArrowheads="1"/>
        </xdr:cNvSpPr>
      </xdr:nvSpPr>
      <xdr:spPr>
        <a:xfrm>
          <a:off x="7381875" y="0"/>
          <a:ext cx="106680" cy="2781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106680</xdr:colOff>
      <xdr:row>1</xdr:row>
      <xdr:rowOff>87631</xdr:rowOff>
    </xdr:to>
    <xdr:sp macro="" textlink="">
      <xdr:nvSpPr>
        <xdr:cNvPr id="1650" name="Text Box 444"/>
        <xdr:cNvSpPr txBox="1">
          <a:spLocks noChangeArrowheads="1"/>
        </xdr:cNvSpPr>
      </xdr:nvSpPr>
      <xdr:spPr>
        <a:xfrm>
          <a:off x="7381875" y="0"/>
          <a:ext cx="106680" cy="2781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106680</xdr:colOff>
      <xdr:row>1</xdr:row>
      <xdr:rowOff>87631</xdr:rowOff>
    </xdr:to>
    <xdr:sp macro="" textlink="">
      <xdr:nvSpPr>
        <xdr:cNvPr id="1651" name="Text Box 445"/>
        <xdr:cNvSpPr txBox="1">
          <a:spLocks noChangeArrowheads="1"/>
        </xdr:cNvSpPr>
      </xdr:nvSpPr>
      <xdr:spPr>
        <a:xfrm>
          <a:off x="7381875" y="0"/>
          <a:ext cx="106680" cy="2781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106680</xdr:colOff>
      <xdr:row>1</xdr:row>
      <xdr:rowOff>87631</xdr:rowOff>
    </xdr:to>
    <xdr:sp macro="" textlink="">
      <xdr:nvSpPr>
        <xdr:cNvPr id="1652" name="Text Box 446"/>
        <xdr:cNvSpPr txBox="1">
          <a:spLocks noChangeArrowheads="1"/>
        </xdr:cNvSpPr>
      </xdr:nvSpPr>
      <xdr:spPr>
        <a:xfrm>
          <a:off x="7381875" y="0"/>
          <a:ext cx="106680" cy="2781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106680</xdr:colOff>
      <xdr:row>1</xdr:row>
      <xdr:rowOff>87631</xdr:rowOff>
    </xdr:to>
    <xdr:sp macro="" textlink="">
      <xdr:nvSpPr>
        <xdr:cNvPr id="1653" name="Text Box 447"/>
        <xdr:cNvSpPr txBox="1">
          <a:spLocks noChangeArrowheads="1"/>
        </xdr:cNvSpPr>
      </xdr:nvSpPr>
      <xdr:spPr>
        <a:xfrm>
          <a:off x="7381875" y="0"/>
          <a:ext cx="106680" cy="2781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106680</xdr:colOff>
      <xdr:row>1</xdr:row>
      <xdr:rowOff>87631</xdr:rowOff>
    </xdr:to>
    <xdr:sp macro="" textlink="">
      <xdr:nvSpPr>
        <xdr:cNvPr id="1654" name="Text Box 448"/>
        <xdr:cNvSpPr txBox="1">
          <a:spLocks noChangeArrowheads="1"/>
        </xdr:cNvSpPr>
      </xdr:nvSpPr>
      <xdr:spPr>
        <a:xfrm>
          <a:off x="7381875" y="0"/>
          <a:ext cx="106680" cy="2781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106680</xdr:colOff>
      <xdr:row>1</xdr:row>
      <xdr:rowOff>87631</xdr:rowOff>
    </xdr:to>
    <xdr:sp macro="" textlink="">
      <xdr:nvSpPr>
        <xdr:cNvPr id="1655" name="Text Box 449"/>
        <xdr:cNvSpPr txBox="1">
          <a:spLocks noChangeArrowheads="1"/>
        </xdr:cNvSpPr>
      </xdr:nvSpPr>
      <xdr:spPr>
        <a:xfrm>
          <a:off x="7381875" y="0"/>
          <a:ext cx="106680" cy="2781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106680</xdr:colOff>
      <xdr:row>1</xdr:row>
      <xdr:rowOff>87631</xdr:rowOff>
    </xdr:to>
    <xdr:sp macro="" textlink="">
      <xdr:nvSpPr>
        <xdr:cNvPr id="1656" name="Text Box 450"/>
        <xdr:cNvSpPr txBox="1">
          <a:spLocks noChangeArrowheads="1"/>
        </xdr:cNvSpPr>
      </xdr:nvSpPr>
      <xdr:spPr>
        <a:xfrm>
          <a:off x="7381875" y="0"/>
          <a:ext cx="106680" cy="2781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106680</xdr:colOff>
      <xdr:row>1</xdr:row>
      <xdr:rowOff>87631</xdr:rowOff>
    </xdr:to>
    <xdr:sp macro="" textlink="">
      <xdr:nvSpPr>
        <xdr:cNvPr id="1657" name="Text Box 451"/>
        <xdr:cNvSpPr txBox="1">
          <a:spLocks noChangeArrowheads="1"/>
        </xdr:cNvSpPr>
      </xdr:nvSpPr>
      <xdr:spPr>
        <a:xfrm>
          <a:off x="7381875" y="0"/>
          <a:ext cx="106680" cy="2781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106680</xdr:colOff>
      <xdr:row>1</xdr:row>
      <xdr:rowOff>87631</xdr:rowOff>
    </xdr:to>
    <xdr:sp macro="" textlink="">
      <xdr:nvSpPr>
        <xdr:cNvPr id="1658" name="Text Box 452"/>
        <xdr:cNvSpPr txBox="1">
          <a:spLocks noChangeArrowheads="1"/>
        </xdr:cNvSpPr>
      </xdr:nvSpPr>
      <xdr:spPr>
        <a:xfrm>
          <a:off x="7381875" y="0"/>
          <a:ext cx="106680" cy="2781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106680</xdr:colOff>
      <xdr:row>1</xdr:row>
      <xdr:rowOff>87631</xdr:rowOff>
    </xdr:to>
    <xdr:sp macro="" textlink="">
      <xdr:nvSpPr>
        <xdr:cNvPr id="1659" name="Text Box 453"/>
        <xdr:cNvSpPr txBox="1">
          <a:spLocks noChangeArrowheads="1"/>
        </xdr:cNvSpPr>
      </xdr:nvSpPr>
      <xdr:spPr>
        <a:xfrm>
          <a:off x="7381875" y="0"/>
          <a:ext cx="106680" cy="2781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106680</xdr:colOff>
      <xdr:row>1</xdr:row>
      <xdr:rowOff>87631</xdr:rowOff>
    </xdr:to>
    <xdr:sp macro="" textlink="">
      <xdr:nvSpPr>
        <xdr:cNvPr id="1660" name="Text Box 454"/>
        <xdr:cNvSpPr txBox="1">
          <a:spLocks noChangeArrowheads="1"/>
        </xdr:cNvSpPr>
      </xdr:nvSpPr>
      <xdr:spPr>
        <a:xfrm>
          <a:off x="7381875" y="0"/>
          <a:ext cx="106680" cy="2781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106680</xdr:colOff>
      <xdr:row>1</xdr:row>
      <xdr:rowOff>87631</xdr:rowOff>
    </xdr:to>
    <xdr:sp macro="" textlink="">
      <xdr:nvSpPr>
        <xdr:cNvPr id="1661" name="Text Box 455"/>
        <xdr:cNvSpPr txBox="1">
          <a:spLocks noChangeArrowheads="1"/>
        </xdr:cNvSpPr>
      </xdr:nvSpPr>
      <xdr:spPr>
        <a:xfrm>
          <a:off x="7381875" y="0"/>
          <a:ext cx="106680" cy="2781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106680</xdr:colOff>
      <xdr:row>1</xdr:row>
      <xdr:rowOff>87631</xdr:rowOff>
    </xdr:to>
    <xdr:sp macro="" textlink="">
      <xdr:nvSpPr>
        <xdr:cNvPr id="1662" name="Text Box 456"/>
        <xdr:cNvSpPr txBox="1">
          <a:spLocks noChangeArrowheads="1"/>
        </xdr:cNvSpPr>
      </xdr:nvSpPr>
      <xdr:spPr>
        <a:xfrm>
          <a:off x="7381875" y="0"/>
          <a:ext cx="106680" cy="2781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106680</xdr:colOff>
      <xdr:row>1</xdr:row>
      <xdr:rowOff>87631</xdr:rowOff>
    </xdr:to>
    <xdr:sp macro="" textlink="">
      <xdr:nvSpPr>
        <xdr:cNvPr id="1663" name="Text Box 457"/>
        <xdr:cNvSpPr txBox="1">
          <a:spLocks noChangeArrowheads="1"/>
        </xdr:cNvSpPr>
      </xdr:nvSpPr>
      <xdr:spPr>
        <a:xfrm>
          <a:off x="7381875" y="0"/>
          <a:ext cx="106680" cy="2781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106680</xdr:colOff>
      <xdr:row>1</xdr:row>
      <xdr:rowOff>87631</xdr:rowOff>
    </xdr:to>
    <xdr:sp macro="" textlink="">
      <xdr:nvSpPr>
        <xdr:cNvPr id="1664" name="Text Box 458"/>
        <xdr:cNvSpPr txBox="1">
          <a:spLocks noChangeArrowheads="1"/>
        </xdr:cNvSpPr>
      </xdr:nvSpPr>
      <xdr:spPr>
        <a:xfrm>
          <a:off x="7381875" y="0"/>
          <a:ext cx="106680" cy="2781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106680</xdr:colOff>
      <xdr:row>1</xdr:row>
      <xdr:rowOff>87631</xdr:rowOff>
    </xdr:to>
    <xdr:sp macro="" textlink="">
      <xdr:nvSpPr>
        <xdr:cNvPr id="1665" name="Text Box 459"/>
        <xdr:cNvSpPr txBox="1">
          <a:spLocks noChangeArrowheads="1"/>
        </xdr:cNvSpPr>
      </xdr:nvSpPr>
      <xdr:spPr>
        <a:xfrm>
          <a:off x="7381875" y="0"/>
          <a:ext cx="106680" cy="2781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106680</xdr:colOff>
      <xdr:row>1</xdr:row>
      <xdr:rowOff>87631</xdr:rowOff>
    </xdr:to>
    <xdr:sp macro="" textlink="">
      <xdr:nvSpPr>
        <xdr:cNvPr id="1666" name="Text Box 460"/>
        <xdr:cNvSpPr txBox="1">
          <a:spLocks noChangeArrowheads="1"/>
        </xdr:cNvSpPr>
      </xdr:nvSpPr>
      <xdr:spPr>
        <a:xfrm>
          <a:off x="7381875" y="0"/>
          <a:ext cx="106680" cy="2781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106680</xdr:colOff>
      <xdr:row>1</xdr:row>
      <xdr:rowOff>87631</xdr:rowOff>
    </xdr:to>
    <xdr:sp macro="" textlink="">
      <xdr:nvSpPr>
        <xdr:cNvPr id="1667" name="Text Box 461"/>
        <xdr:cNvSpPr txBox="1">
          <a:spLocks noChangeArrowheads="1"/>
        </xdr:cNvSpPr>
      </xdr:nvSpPr>
      <xdr:spPr>
        <a:xfrm>
          <a:off x="7381875" y="0"/>
          <a:ext cx="106680" cy="2781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106680</xdr:colOff>
      <xdr:row>1</xdr:row>
      <xdr:rowOff>87631</xdr:rowOff>
    </xdr:to>
    <xdr:sp macro="" textlink="">
      <xdr:nvSpPr>
        <xdr:cNvPr id="1668" name="Text Box 462"/>
        <xdr:cNvSpPr txBox="1">
          <a:spLocks noChangeArrowheads="1"/>
        </xdr:cNvSpPr>
      </xdr:nvSpPr>
      <xdr:spPr>
        <a:xfrm>
          <a:off x="7381875" y="0"/>
          <a:ext cx="106680" cy="2781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106680</xdr:colOff>
      <xdr:row>1</xdr:row>
      <xdr:rowOff>87631</xdr:rowOff>
    </xdr:to>
    <xdr:sp macro="" textlink="">
      <xdr:nvSpPr>
        <xdr:cNvPr id="1669" name="Text Box 463"/>
        <xdr:cNvSpPr txBox="1">
          <a:spLocks noChangeArrowheads="1"/>
        </xdr:cNvSpPr>
      </xdr:nvSpPr>
      <xdr:spPr>
        <a:xfrm>
          <a:off x="7381875" y="0"/>
          <a:ext cx="106680" cy="2781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106680</xdr:colOff>
      <xdr:row>1</xdr:row>
      <xdr:rowOff>87631</xdr:rowOff>
    </xdr:to>
    <xdr:sp macro="" textlink="">
      <xdr:nvSpPr>
        <xdr:cNvPr id="1670" name="Text Box 464"/>
        <xdr:cNvSpPr txBox="1">
          <a:spLocks noChangeArrowheads="1"/>
        </xdr:cNvSpPr>
      </xdr:nvSpPr>
      <xdr:spPr>
        <a:xfrm>
          <a:off x="7381875" y="0"/>
          <a:ext cx="106680" cy="2781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106680</xdr:colOff>
      <xdr:row>1</xdr:row>
      <xdr:rowOff>87631</xdr:rowOff>
    </xdr:to>
    <xdr:sp macro="" textlink="">
      <xdr:nvSpPr>
        <xdr:cNvPr id="1671" name="Text Box 465"/>
        <xdr:cNvSpPr txBox="1">
          <a:spLocks noChangeArrowheads="1"/>
        </xdr:cNvSpPr>
      </xdr:nvSpPr>
      <xdr:spPr>
        <a:xfrm>
          <a:off x="7381875" y="0"/>
          <a:ext cx="106680" cy="2781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106680</xdr:colOff>
      <xdr:row>1</xdr:row>
      <xdr:rowOff>87631</xdr:rowOff>
    </xdr:to>
    <xdr:sp macro="" textlink="">
      <xdr:nvSpPr>
        <xdr:cNvPr id="1672" name="Text Box 466"/>
        <xdr:cNvSpPr txBox="1">
          <a:spLocks noChangeArrowheads="1"/>
        </xdr:cNvSpPr>
      </xdr:nvSpPr>
      <xdr:spPr>
        <a:xfrm>
          <a:off x="7381875" y="0"/>
          <a:ext cx="106680" cy="2781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106680</xdr:colOff>
      <xdr:row>1</xdr:row>
      <xdr:rowOff>87631</xdr:rowOff>
    </xdr:to>
    <xdr:sp macro="" textlink="">
      <xdr:nvSpPr>
        <xdr:cNvPr id="1673" name="Text Box 467"/>
        <xdr:cNvSpPr txBox="1">
          <a:spLocks noChangeArrowheads="1"/>
        </xdr:cNvSpPr>
      </xdr:nvSpPr>
      <xdr:spPr>
        <a:xfrm>
          <a:off x="7381875" y="0"/>
          <a:ext cx="106680" cy="2781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106680</xdr:colOff>
      <xdr:row>1</xdr:row>
      <xdr:rowOff>87631</xdr:rowOff>
    </xdr:to>
    <xdr:sp macro="" textlink="">
      <xdr:nvSpPr>
        <xdr:cNvPr id="1674" name="Text Box 468"/>
        <xdr:cNvSpPr txBox="1">
          <a:spLocks noChangeArrowheads="1"/>
        </xdr:cNvSpPr>
      </xdr:nvSpPr>
      <xdr:spPr>
        <a:xfrm>
          <a:off x="7381875" y="0"/>
          <a:ext cx="106680" cy="2781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106680</xdr:colOff>
      <xdr:row>1</xdr:row>
      <xdr:rowOff>87631</xdr:rowOff>
    </xdr:to>
    <xdr:sp macro="" textlink="">
      <xdr:nvSpPr>
        <xdr:cNvPr id="1675" name="Text Box 469"/>
        <xdr:cNvSpPr txBox="1">
          <a:spLocks noChangeArrowheads="1"/>
        </xdr:cNvSpPr>
      </xdr:nvSpPr>
      <xdr:spPr>
        <a:xfrm>
          <a:off x="7381875" y="0"/>
          <a:ext cx="106680" cy="2781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106680</xdr:colOff>
      <xdr:row>1</xdr:row>
      <xdr:rowOff>87631</xdr:rowOff>
    </xdr:to>
    <xdr:sp macro="" textlink="">
      <xdr:nvSpPr>
        <xdr:cNvPr id="1676" name="Text Box 470"/>
        <xdr:cNvSpPr txBox="1">
          <a:spLocks noChangeArrowheads="1"/>
        </xdr:cNvSpPr>
      </xdr:nvSpPr>
      <xdr:spPr>
        <a:xfrm>
          <a:off x="7381875" y="0"/>
          <a:ext cx="106680" cy="2781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106680</xdr:colOff>
      <xdr:row>1</xdr:row>
      <xdr:rowOff>87631</xdr:rowOff>
    </xdr:to>
    <xdr:sp macro="" textlink="">
      <xdr:nvSpPr>
        <xdr:cNvPr id="1677" name="Text Box 471"/>
        <xdr:cNvSpPr txBox="1">
          <a:spLocks noChangeArrowheads="1"/>
        </xdr:cNvSpPr>
      </xdr:nvSpPr>
      <xdr:spPr>
        <a:xfrm>
          <a:off x="7381875" y="0"/>
          <a:ext cx="106680" cy="2781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106680</xdr:colOff>
      <xdr:row>1</xdr:row>
      <xdr:rowOff>87631</xdr:rowOff>
    </xdr:to>
    <xdr:sp macro="" textlink="">
      <xdr:nvSpPr>
        <xdr:cNvPr id="1678" name="Text Box 472"/>
        <xdr:cNvSpPr txBox="1">
          <a:spLocks noChangeArrowheads="1"/>
        </xdr:cNvSpPr>
      </xdr:nvSpPr>
      <xdr:spPr>
        <a:xfrm>
          <a:off x="7381875" y="0"/>
          <a:ext cx="106680" cy="2781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106680</xdr:colOff>
      <xdr:row>1</xdr:row>
      <xdr:rowOff>87631</xdr:rowOff>
    </xdr:to>
    <xdr:sp macro="" textlink="">
      <xdr:nvSpPr>
        <xdr:cNvPr id="1679" name="Text Box 473"/>
        <xdr:cNvSpPr txBox="1">
          <a:spLocks noChangeArrowheads="1"/>
        </xdr:cNvSpPr>
      </xdr:nvSpPr>
      <xdr:spPr>
        <a:xfrm>
          <a:off x="7381875" y="0"/>
          <a:ext cx="106680" cy="2781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106680</xdr:colOff>
      <xdr:row>1</xdr:row>
      <xdr:rowOff>87631</xdr:rowOff>
    </xdr:to>
    <xdr:sp macro="" textlink="">
      <xdr:nvSpPr>
        <xdr:cNvPr id="1680" name="Text Box 474"/>
        <xdr:cNvSpPr txBox="1">
          <a:spLocks noChangeArrowheads="1"/>
        </xdr:cNvSpPr>
      </xdr:nvSpPr>
      <xdr:spPr>
        <a:xfrm>
          <a:off x="7381875" y="0"/>
          <a:ext cx="106680" cy="2781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106680</xdr:colOff>
      <xdr:row>1</xdr:row>
      <xdr:rowOff>87631</xdr:rowOff>
    </xdr:to>
    <xdr:sp macro="" textlink="">
      <xdr:nvSpPr>
        <xdr:cNvPr id="1681" name="Text Box 475"/>
        <xdr:cNvSpPr txBox="1">
          <a:spLocks noChangeArrowheads="1"/>
        </xdr:cNvSpPr>
      </xdr:nvSpPr>
      <xdr:spPr>
        <a:xfrm>
          <a:off x="7381875" y="0"/>
          <a:ext cx="106680" cy="2781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106680</xdr:colOff>
      <xdr:row>1</xdr:row>
      <xdr:rowOff>87631</xdr:rowOff>
    </xdr:to>
    <xdr:sp macro="" textlink="">
      <xdr:nvSpPr>
        <xdr:cNvPr id="1682" name="Text Box 476"/>
        <xdr:cNvSpPr txBox="1">
          <a:spLocks noChangeArrowheads="1"/>
        </xdr:cNvSpPr>
      </xdr:nvSpPr>
      <xdr:spPr>
        <a:xfrm>
          <a:off x="7381875" y="0"/>
          <a:ext cx="106680" cy="2781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106680</xdr:colOff>
      <xdr:row>1</xdr:row>
      <xdr:rowOff>87631</xdr:rowOff>
    </xdr:to>
    <xdr:sp macro="" textlink="">
      <xdr:nvSpPr>
        <xdr:cNvPr id="1683" name="Text Box 477"/>
        <xdr:cNvSpPr txBox="1">
          <a:spLocks noChangeArrowheads="1"/>
        </xdr:cNvSpPr>
      </xdr:nvSpPr>
      <xdr:spPr>
        <a:xfrm>
          <a:off x="7381875" y="0"/>
          <a:ext cx="106680" cy="2781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106680</xdr:colOff>
      <xdr:row>1</xdr:row>
      <xdr:rowOff>87631</xdr:rowOff>
    </xdr:to>
    <xdr:sp macro="" textlink="">
      <xdr:nvSpPr>
        <xdr:cNvPr id="1684" name="Text Box 478"/>
        <xdr:cNvSpPr txBox="1">
          <a:spLocks noChangeArrowheads="1"/>
        </xdr:cNvSpPr>
      </xdr:nvSpPr>
      <xdr:spPr>
        <a:xfrm>
          <a:off x="7381875" y="0"/>
          <a:ext cx="106680" cy="2781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106680</xdr:colOff>
      <xdr:row>1</xdr:row>
      <xdr:rowOff>87631</xdr:rowOff>
    </xdr:to>
    <xdr:sp macro="" textlink="">
      <xdr:nvSpPr>
        <xdr:cNvPr id="1685" name="Text Box 479"/>
        <xdr:cNvSpPr txBox="1">
          <a:spLocks noChangeArrowheads="1"/>
        </xdr:cNvSpPr>
      </xdr:nvSpPr>
      <xdr:spPr>
        <a:xfrm>
          <a:off x="7381875" y="0"/>
          <a:ext cx="106680" cy="2781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106680</xdr:colOff>
      <xdr:row>1</xdr:row>
      <xdr:rowOff>87631</xdr:rowOff>
    </xdr:to>
    <xdr:sp macro="" textlink="">
      <xdr:nvSpPr>
        <xdr:cNvPr id="1686" name="Text Box 480"/>
        <xdr:cNvSpPr txBox="1">
          <a:spLocks noChangeArrowheads="1"/>
        </xdr:cNvSpPr>
      </xdr:nvSpPr>
      <xdr:spPr>
        <a:xfrm>
          <a:off x="7381875" y="0"/>
          <a:ext cx="106680" cy="2781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106680</xdr:colOff>
      <xdr:row>1</xdr:row>
      <xdr:rowOff>87631</xdr:rowOff>
    </xdr:to>
    <xdr:sp macro="" textlink="">
      <xdr:nvSpPr>
        <xdr:cNvPr id="1687" name="Text Box 481"/>
        <xdr:cNvSpPr txBox="1">
          <a:spLocks noChangeArrowheads="1"/>
        </xdr:cNvSpPr>
      </xdr:nvSpPr>
      <xdr:spPr>
        <a:xfrm>
          <a:off x="7381875" y="0"/>
          <a:ext cx="106680" cy="2781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106680</xdr:colOff>
      <xdr:row>1</xdr:row>
      <xdr:rowOff>87631</xdr:rowOff>
    </xdr:to>
    <xdr:sp macro="" textlink="">
      <xdr:nvSpPr>
        <xdr:cNvPr id="1688" name="Text Box 482"/>
        <xdr:cNvSpPr txBox="1">
          <a:spLocks noChangeArrowheads="1"/>
        </xdr:cNvSpPr>
      </xdr:nvSpPr>
      <xdr:spPr>
        <a:xfrm>
          <a:off x="7381875" y="0"/>
          <a:ext cx="106680" cy="2781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106680</xdr:colOff>
      <xdr:row>1</xdr:row>
      <xdr:rowOff>87631</xdr:rowOff>
    </xdr:to>
    <xdr:sp macro="" textlink="">
      <xdr:nvSpPr>
        <xdr:cNvPr id="1689" name="Text Box 483"/>
        <xdr:cNvSpPr txBox="1">
          <a:spLocks noChangeArrowheads="1"/>
        </xdr:cNvSpPr>
      </xdr:nvSpPr>
      <xdr:spPr>
        <a:xfrm>
          <a:off x="7381875" y="0"/>
          <a:ext cx="106680" cy="2781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106680</xdr:colOff>
      <xdr:row>1</xdr:row>
      <xdr:rowOff>87631</xdr:rowOff>
    </xdr:to>
    <xdr:sp macro="" textlink="">
      <xdr:nvSpPr>
        <xdr:cNvPr id="1690" name="Text Box 484"/>
        <xdr:cNvSpPr txBox="1">
          <a:spLocks noChangeArrowheads="1"/>
        </xdr:cNvSpPr>
      </xdr:nvSpPr>
      <xdr:spPr>
        <a:xfrm>
          <a:off x="7381875" y="0"/>
          <a:ext cx="106680" cy="2781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106680</xdr:colOff>
      <xdr:row>1</xdr:row>
      <xdr:rowOff>87631</xdr:rowOff>
    </xdr:to>
    <xdr:sp macro="" textlink="">
      <xdr:nvSpPr>
        <xdr:cNvPr id="1691" name="Text Box 485"/>
        <xdr:cNvSpPr txBox="1">
          <a:spLocks noChangeArrowheads="1"/>
        </xdr:cNvSpPr>
      </xdr:nvSpPr>
      <xdr:spPr>
        <a:xfrm>
          <a:off x="7381875" y="0"/>
          <a:ext cx="106680" cy="2781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106680</xdr:colOff>
      <xdr:row>1</xdr:row>
      <xdr:rowOff>87631</xdr:rowOff>
    </xdr:to>
    <xdr:sp macro="" textlink="">
      <xdr:nvSpPr>
        <xdr:cNvPr id="1692" name="Text Box 486"/>
        <xdr:cNvSpPr txBox="1">
          <a:spLocks noChangeArrowheads="1"/>
        </xdr:cNvSpPr>
      </xdr:nvSpPr>
      <xdr:spPr>
        <a:xfrm>
          <a:off x="7381875" y="0"/>
          <a:ext cx="106680" cy="2781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106680</xdr:colOff>
      <xdr:row>1</xdr:row>
      <xdr:rowOff>87631</xdr:rowOff>
    </xdr:to>
    <xdr:sp macro="" textlink="">
      <xdr:nvSpPr>
        <xdr:cNvPr id="1693" name="Text Box 487"/>
        <xdr:cNvSpPr txBox="1">
          <a:spLocks noChangeArrowheads="1"/>
        </xdr:cNvSpPr>
      </xdr:nvSpPr>
      <xdr:spPr>
        <a:xfrm>
          <a:off x="7381875" y="0"/>
          <a:ext cx="106680" cy="2781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106680</xdr:colOff>
      <xdr:row>1</xdr:row>
      <xdr:rowOff>87631</xdr:rowOff>
    </xdr:to>
    <xdr:sp macro="" textlink="">
      <xdr:nvSpPr>
        <xdr:cNvPr id="1694" name="Text Box 488"/>
        <xdr:cNvSpPr txBox="1">
          <a:spLocks noChangeArrowheads="1"/>
        </xdr:cNvSpPr>
      </xdr:nvSpPr>
      <xdr:spPr>
        <a:xfrm>
          <a:off x="7381875" y="0"/>
          <a:ext cx="106680" cy="2781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106680</xdr:colOff>
      <xdr:row>1</xdr:row>
      <xdr:rowOff>87631</xdr:rowOff>
    </xdr:to>
    <xdr:sp macro="" textlink="">
      <xdr:nvSpPr>
        <xdr:cNvPr id="1695" name="Text Box 489"/>
        <xdr:cNvSpPr txBox="1">
          <a:spLocks noChangeArrowheads="1"/>
        </xdr:cNvSpPr>
      </xdr:nvSpPr>
      <xdr:spPr>
        <a:xfrm>
          <a:off x="7381875" y="0"/>
          <a:ext cx="106680" cy="2781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106680</xdr:colOff>
      <xdr:row>1</xdr:row>
      <xdr:rowOff>87631</xdr:rowOff>
    </xdr:to>
    <xdr:sp macro="" textlink="">
      <xdr:nvSpPr>
        <xdr:cNvPr id="1696" name="Text Box 490"/>
        <xdr:cNvSpPr txBox="1">
          <a:spLocks noChangeArrowheads="1"/>
        </xdr:cNvSpPr>
      </xdr:nvSpPr>
      <xdr:spPr>
        <a:xfrm>
          <a:off x="7381875" y="0"/>
          <a:ext cx="106680" cy="2781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106680</xdr:colOff>
      <xdr:row>1</xdr:row>
      <xdr:rowOff>87631</xdr:rowOff>
    </xdr:to>
    <xdr:sp macro="" textlink="">
      <xdr:nvSpPr>
        <xdr:cNvPr id="1697" name="Text Box 491"/>
        <xdr:cNvSpPr txBox="1">
          <a:spLocks noChangeArrowheads="1"/>
        </xdr:cNvSpPr>
      </xdr:nvSpPr>
      <xdr:spPr>
        <a:xfrm>
          <a:off x="7381875" y="0"/>
          <a:ext cx="106680" cy="2781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106680</xdr:colOff>
      <xdr:row>1</xdr:row>
      <xdr:rowOff>87631</xdr:rowOff>
    </xdr:to>
    <xdr:sp macro="" textlink="">
      <xdr:nvSpPr>
        <xdr:cNvPr id="1698" name="Text Box 492"/>
        <xdr:cNvSpPr txBox="1">
          <a:spLocks noChangeArrowheads="1"/>
        </xdr:cNvSpPr>
      </xdr:nvSpPr>
      <xdr:spPr>
        <a:xfrm>
          <a:off x="7381875" y="0"/>
          <a:ext cx="106680" cy="2781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106680</xdr:colOff>
      <xdr:row>1</xdr:row>
      <xdr:rowOff>87631</xdr:rowOff>
    </xdr:to>
    <xdr:sp macro="" textlink="">
      <xdr:nvSpPr>
        <xdr:cNvPr id="1699" name="Text Box 493"/>
        <xdr:cNvSpPr txBox="1">
          <a:spLocks noChangeArrowheads="1"/>
        </xdr:cNvSpPr>
      </xdr:nvSpPr>
      <xdr:spPr>
        <a:xfrm>
          <a:off x="7381875" y="0"/>
          <a:ext cx="106680" cy="2781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106680</xdr:colOff>
      <xdr:row>1</xdr:row>
      <xdr:rowOff>87631</xdr:rowOff>
    </xdr:to>
    <xdr:sp macro="" textlink="">
      <xdr:nvSpPr>
        <xdr:cNvPr id="1700" name="Text Box 494"/>
        <xdr:cNvSpPr txBox="1">
          <a:spLocks noChangeArrowheads="1"/>
        </xdr:cNvSpPr>
      </xdr:nvSpPr>
      <xdr:spPr>
        <a:xfrm>
          <a:off x="7381875" y="0"/>
          <a:ext cx="106680" cy="2781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106680</xdr:colOff>
      <xdr:row>1</xdr:row>
      <xdr:rowOff>87631</xdr:rowOff>
    </xdr:to>
    <xdr:sp macro="" textlink="">
      <xdr:nvSpPr>
        <xdr:cNvPr id="1701" name="Text Box 495"/>
        <xdr:cNvSpPr txBox="1">
          <a:spLocks noChangeArrowheads="1"/>
        </xdr:cNvSpPr>
      </xdr:nvSpPr>
      <xdr:spPr>
        <a:xfrm>
          <a:off x="7381875" y="0"/>
          <a:ext cx="106680" cy="2781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106680</xdr:colOff>
      <xdr:row>1</xdr:row>
      <xdr:rowOff>87631</xdr:rowOff>
    </xdr:to>
    <xdr:sp macro="" textlink="">
      <xdr:nvSpPr>
        <xdr:cNvPr id="1702" name="Text Box 496"/>
        <xdr:cNvSpPr txBox="1">
          <a:spLocks noChangeArrowheads="1"/>
        </xdr:cNvSpPr>
      </xdr:nvSpPr>
      <xdr:spPr>
        <a:xfrm>
          <a:off x="7381875" y="0"/>
          <a:ext cx="106680" cy="2781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106680</xdr:colOff>
      <xdr:row>1</xdr:row>
      <xdr:rowOff>87631</xdr:rowOff>
    </xdr:to>
    <xdr:sp macro="" textlink="">
      <xdr:nvSpPr>
        <xdr:cNvPr id="1703" name="Text Box 497"/>
        <xdr:cNvSpPr txBox="1">
          <a:spLocks noChangeArrowheads="1"/>
        </xdr:cNvSpPr>
      </xdr:nvSpPr>
      <xdr:spPr>
        <a:xfrm>
          <a:off x="7381875" y="0"/>
          <a:ext cx="106680" cy="2781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106680</xdr:colOff>
      <xdr:row>1</xdr:row>
      <xdr:rowOff>87631</xdr:rowOff>
    </xdr:to>
    <xdr:sp macro="" textlink="">
      <xdr:nvSpPr>
        <xdr:cNvPr id="1704" name="Text Box 498"/>
        <xdr:cNvSpPr txBox="1">
          <a:spLocks noChangeArrowheads="1"/>
        </xdr:cNvSpPr>
      </xdr:nvSpPr>
      <xdr:spPr>
        <a:xfrm>
          <a:off x="7381875" y="0"/>
          <a:ext cx="106680" cy="2781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106680</xdr:colOff>
      <xdr:row>1</xdr:row>
      <xdr:rowOff>87631</xdr:rowOff>
    </xdr:to>
    <xdr:sp macro="" textlink="">
      <xdr:nvSpPr>
        <xdr:cNvPr id="1705" name="Text Box 499"/>
        <xdr:cNvSpPr txBox="1">
          <a:spLocks noChangeArrowheads="1"/>
        </xdr:cNvSpPr>
      </xdr:nvSpPr>
      <xdr:spPr>
        <a:xfrm>
          <a:off x="7381875" y="0"/>
          <a:ext cx="106680" cy="2781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106680</xdr:colOff>
      <xdr:row>1</xdr:row>
      <xdr:rowOff>87631</xdr:rowOff>
    </xdr:to>
    <xdr:sp macro="" textlink="">
      <xdr:nvSpPr>
        <xdr:cNvPr id="1706" name="Text Box 500"/>
        <xdr:cNvSpPr txBox="1">
          <a:spLocks noChangeArrowheads="1"/>
        </xdr:cNvSpPr>
      </xdr:nvSpPr>
      <xdr:spPr>
        <a:xfrm>
          <a:off x="7381875" y="0"/>
          <a:ext cx="106680" cy="2781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106680</xdr:colOff>
      <xdr:row>1</xdr:row>
      <xdr:rowOff>87631</xdr:rowOff>
    </xdr:to>
    <xdr:sp macro="" textlink="">
      <xdr:nvSpPr>
        <xdr:cNvPr id="1707" name="Text Box 501"/>
        <xdr:cNvSpPr txBox="1">
          <a:spLocks noChangeArrowheads="1"/>
        </xdr:cNvSpPr>
      </xdr:nvSpPr>
      <xdr:spPr>
        <a:xfrm>
          <a:off x="7381875" y="0"/>
          <a:ext cx="106680" cy="2781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106680</xdr:colOff>
      <xdr:row>1</xdr:row>
      <xdr:rowOff>87631</xdr:rowOff>
    </xdr:to>
    <xdr:sp macro="" textlink="">
      <xdr:nvSpPr>
        <xdr:cNvPr id="1708" name="Text Box 502"/>
        <xdr:cNvSpPr txBox="1">
          <a:spLocks noChangeArrowheads="1"/>
        </xdr:cNvSpPr>
      </xdr:nvSpPr>
      <xdr:spPr>
        <a:xfrm>
          <a:off x="7381875" y="0"/>
          <a:ext cx="106680" cy="2781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106680</xdr:colOff>
      <xdr:row>1</xdr:row>
      <xdr:rowOff>87631</xdr:rowOff>
    </xdr:to>
    <xdr:sp macro="" textlink="">
      <xdr:nvSpPr>
        <xdr:cNvPr id="1709" name="Text Box 503"/>
        <xdr:cNvSpPr txBox="1">
          <a:spLocks noChangeArrowheads="1"/>
        </xdr:cNvSpPr>
      </xdr:nvSpPr>
      <xdr:spPr>
        <a:xfrm>
          <a:off x="7381875" y="0"/>
          <a:ext cx="106680" cy="2781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106680</xdr:colOff>
      <xdr:row>1</xdr:row>
      <xdr:rowOff>87631</xdr:rowOff>
    </xdr:to>
    <xdr:sp macro="" textlink="">
      <xdr:nvSpPr>
        <xdr:cNvPr id="1710" name="Text Box 504"/>
        <xdr:cNvSpPr txBox="1">
          <a:spLocks noChangeArrowheads="1"/>
        </xdr:cNvSpPr>
      </xdr:nvSpPr>
      <xdr:spPr>
        <a:xfrm>
          <a:off x="7381875" y="0"/>
          <a:ext cx="106680" cy="2781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106680</xdr:colOff>
      <xdr:row>1</xdr:row>
      <xdr:rowOff>87631</xdr:rowOff>
    </xdr:to>
    <xdr:sp macro="" textlink="">
      <xdr:nvSpPr>
        <xdr:cNvPr id="1711" name="Text Box 505"/>
        <xdr:cNvSpPr txBox="1">
          <a:spLocks noChangeArrowheads="1"/>
        </xdr:cNvSpPr>
      </xdr:nvSpPr>
      <xdr:spPr>
        <a:xfrm>
          <a:off x="7381875" y="0"/>
          <a:ext cx="106680" cy="2781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106680</xdr:colOff>
      <xdr:row>1</xdr:row>
      <xdr:rowOff>87631</xdr:rowOff>
    </xdr:to>
    <xdr:sp macro="" textlink="">
      <xdr:nvSpPr>
        <xdr:cNvPr id="1712" name="Text Box 506"/>
        <xdr:cNvSpPr txBox="1">
          <a:spLocks noChangeArrowheads="1"/>
        </xdr:cNvSpPr>
      </xdr:nvSpPr>
      <xdr:spPr>
        <a:xfrm>
          <a:off x="7381875" y="0"/>
          <a:ext cx="106680" cy="2781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106680</xdr:colOff>
      <xdr:row>1</xdr:row>
      <xdr:rowOff>87631</xdr:rowOff>
    </xdr:to>
    <xdr:sp macro="" textlink="">
      <xdr:nvSpPr>
        <xdr:cNvPr id="1713" name="Text Box 507"/>
        <xdr:cNvSpPr txBox="1">
          <a:spLocks noChangeArrowheads="1"/>
        </xdr:cNvSpPr>
      </xdr:nvSpPr>
      <xdr:spPr>
        <a:xfrm>
          <a:off x="7381875" y="0"/>
          <a:ext cx="106680" cy="2781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106680</xdr:colOff>
      <xdr:row>1</xdr:row>
      <xdr:rowOff>87631</xdr:rowOff>
    </xdr:to>
    <xdr:sp macro="" textlink="">
      <xdr:nvSpPr>
        <xdr:cNvPr id="1714" name="Text Box 508"/>
        <xdr:cNvSpPr txBox="1">
          <a:spLocks noChangeArrowheads="1"/>
        </xdr:cNvSpPr>
      </xdr:nvSpPr>
      <xdr:spPr>
        <a:xfrm>
          <a:off x="7381875" y="0"/>
          <a:ext cx="106680" cy="2781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106680</xdr:colOff>
      <xdr:row>1</xdr:row>
      <xdr:rowOff>87631</xdr:rowOff>
    </xdr:to>
    <xdr:sp macro="" textlink="">
      <xdr:nvSpPr>
        <xdr:cNvPr id="1715" name="Text Box 509"/>
        <xdr:cNvSpPr txBox="1">
          <a:spLocks noChangeArrowheads="1"/>
        </xdr:cNvSpPr>
      </xdr:nvSpPr>
      <xdr:spPr>
        <a:xfrm>
          <a:off x="7381875" y="0"/>
          <a:ext cx="106680" cy="2781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106680</xdr:colOff>
      <xdr:row>1</xdr:row>
      <xdr:rowOff>87631</xdr:rowOff>
    </xdr:to>
    <xdr:sp macro="" textlink="">
      <xdr:nvSpPr>
        <xdr:cNvPr id="1716" name="Text Box 510"/>
        <xdr:cNvSpPr txBox="1">
          <a:spLocks noChangeArrowheads="1"/>
        </xdr:cNvSpPr>
      </xdr:nvSpPr>
      <xdr:spPr>
        <a:xfrm>
          <a:off x="7381875" y="0"/>
          <a:ext cx="106680" cy="2781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106680</xdr:colOff>
      <xdr:row>1</xdr:row>
      <xdr:rowOff>87631</xdr:rowOff>
    </xdr:to>
    <xdr:sp macro="" textlink="">
      <xdr:nvSpPr>
        <xdr:cNvPr id="1717" name="Text Box 511"/>
        <xdr:cNvSpPr txBox="1">
          <a:spLocks noChangeArrowheads="1"/>
        </xdr:cNvSpPr>
      </xdr:nvSpPr>
      <xdr:spPr>
        <a:xfrm>
          <a:off x="7381875" y="0"/>
          <a:ext cx="106680" cy="2781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106680</xdr:colOff>
      <xdr:row>1</xdr:row>
      <xdr:rowOff>87631</xdr:rowOff>
    </xdr:to>
    <xdr:sp macro="" textlink="">
      <xdr:nvSpPr>
        <xdr:cNvPr id="1718" name="Text Box 512"/>
        <xdr:cNvSpPr txBox="1">
          <a:spLocks noChangeArrowheads="1"/>
        </xdr:cNvSpPr>
      </xdr:nvSpPr>
      <xdr:spPr>
        <a:xfrm>
          <a:off x="7381875" y="0"/>
          <a:ext cx="106680" cy="2781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106680</xdr:colOff>
      <xdr:row>1</xdr:row>
      <xdr:rowOff>87631</xdr:rowOff>
    </xdr:to>
    <xdr:sp macro="" textlink="">
      <xdr:nvSpPr>
        <xdr:cNvPr id="1719" name="Text Box 513"/>
        <xdr:cNvSpPr txBox="1">
          <a:spLocks noChangeArrowheads="1"/>
        </xdr:cNvSpPr>
      </xdr:nvSpPr>
      <xdr:spPr>
        <a:xfrm>
          <a:off x="7381875" y="0"/>
          <a:ext cx="106680" cy="2781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106680</xdr:colOff>
      <xdr:row>1</xdr:row>
      <xdr:rowOff>87631</xdr:rowOff>
    </xdr:to>
    <xdr:sp macro="" textlink="">
      <xdr:nvSpPr>
        <xdr:cNvPr id="1720" name="Text Box 514"/>
        <xdr:cNvSpPr txBox="1">
          <a:spLocks noChangeArrowheads="1"/>
        </xdr:cNvSpPr>
      </xdr:nvSpPr>
      <xdr:spPr>
        <a:xfrm>
          <a:off x="7381875" y="0"/>
          <a:ext cx="106680" cy="2781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106680</xdr:colOff>
      <xdr:row>1</xdr:row>
      <xdr:rowOff>87631</xdr:rowOff>
    </xdr:to>
    <xdr:sp macro="" textlink="">
      <xdr:nvSpPr>
        <xdr:cNvPr id="1721" name="Text Box 515"/>
        <xdr:cNvSpPr txBox="1">
          <a:spLocks noChangeArrowheads="1"/>
        </xdr:cNvSpPr>
      </xdr:nvSpPr>
      <xdr:spPr>
        <a:xfrm>
          <a:off x="7381875" y="0"/>
          <a:ext cx="106680" cy="2781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106680</xdr:colOff>
      <xdr:row>1</xdr:row>
      <xdr:rowOff>87631</xdr:rowOff>
    </xdr:to>
    <xdr:sp macro="" textlink="">
      <xdr:nvSpPr>
        <xdr:cNvPr id="1722" name="Text Box 516"/>
        <xdr:cNvSpPr txBox="1">
          <a:spLocks noChangeArrowheads="1"/>
        </xdr:cNvSpPr>
      </xdr:nvSpPr>
      <xdr:spPr>
        <a:xfrm>
          <a:off x="7381875" y="0"/>
          <a:ext cx="106680" cy="2781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106680</xdr:colOff>
      <xdr:row>1</xdr:row>
      <xdr:rowOff>87631</xdr:rowOff>
    </xdr:to>
    <xdr:sp macro="" textlink="">
      <xdr:nvSpPr>
        <xdr:cNvPr id="1723" name="Text Box 517"/>
        <xdr:cNvSpPr txBox="1">
          <a:spLocks noChangeArrowheads="1"/>
        </xdr:cNvSpPr>
      </xdr:nvSpPr>
      <xdr:spPr>
        <a:xfrm>
          <a:off x="7381875" y="0"/>
          <a:ext cx="106680" cy="2781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106680</xdr:colOff>
      <xdr:row>1</xdr:row>
      <xdr:rowOff>87631</xdr:rowOff>
    </xdr:to>
    <xdr:sp macro="" textlink="">
      <xdr:nvSpPr>
        <xdr:cNvPr id="1724" name="Text Box 518"/>
        <xdr:cNvSpPr txBox="1">
          <a:spLocks noChangeArrowheads="1"/>
        </xdr:cNvSpPr>
      </xdr:nvSpPr>
      <xdr:spPr>
        <a:xfrm>
          <a:off x="7381875" y="0"/>
          <a:ext cx="106680" cy="2781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106680</xdr:colOff>
      <xdr:row>1</xdr:row>
      <xdr:rowOff>87631</xdr:rowOff>
    </xdr:to>
    <xdr:sp macro="" textlink="">
      <xdr:nvSpPr>
        <xdr:cNvPr id="1725" name="Text Box 519"/>
        <xdr:cNvSpPr txBox="1">
          <a:spLocks noChangeArrowheads="1"/>
        </xdr:cNvSpPr>
      </xdr:nvSpPr>
      <xdr:spPr>
        <a:xfrm>
          <a:off x="7381875" y="0"/>
          <a:ext cx="106680" cy="2781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106680</xdr:colOff>
      <xdr:row>1</xdr:row>
      <xdr:rowOff>87631</xdr:rowOff>
    </xdr:to>
    <xdr:sp macro="" textlink="">
      <xdr:nvSpPr>
        <xdr:cNvPr id="1726" name="Text Box 520"/>
        <xdr:cNvSpPr txBox="1">
          <a:spLocks noChangeArrowheads="1"/>
        </xdr:cNvSpPr>
      </xdr:nvSpPr>
      <xdr:spPr>
        <a:xfrm>
          <a:off x="7381875" y="0"/>
          <a:ext cx="106680" cy="2781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106680</xdr:colOff>
      <xdr:row>1</xdr:row>
      <xdr:rowOff>87631</xdr:rowOff>
    </xdr:to>
    <xdr:sp macro="" textlink="">
      <xdr:nvSpPr>
        <xdr:cNvPr id="1727" name="Text Box 521"/>
        <xdr:cNvSpPr txBox="1">
          <a:spLocks noChangeArrowheads="1"/>
        </xdr:cNvSpPr>
      </xdr:nvSpPr>
      <xdr:spPr>
        <a:xfrm>
          <a:off x="7381875" y="0"/>
          <a:ext cx="106680" cy="2781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106680</xdr:colOff>
      <xdr:row>1</xdr:row>
      <xdr:rowOff>87631</xdr:rowOff>
    </xdr:to>
    <xdr:sp macro="" textlink="">
      <xdr:nvSpPr>
        <xdr:cNvPr id="1728" name="Text Box 522"/>
        <xdr:cNvSpPr txBox="1">
          <a:spLocks noChangeArrowheads="1"/>
        </xdr:cNvSpPr>
      </xdr:nvSpPr>
      <xdr:spPr>
        <a:xfrm>
          <a:off x="7381875" y="0"/>
          <a:ext cx="106680" cy="2781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106680</xdr:colOff>
      <xdr:row>1</xdr:row>
      <xdr:rowOff>87631</xdr:rowOff>
    </xdr:to>
    <xdr:sp macro="" textlink="">
      <xdr:nvSpPr>
        <xdr:cNvPr id="1729" name="Text Box 523"/>
        <xdr:cNvSpPr txBox="1">
          <a:spLocks noChangeArrowheads="1"/>
        </xdr:cNvSpPr>
      </xdr:nvSpPr>
      <xdr:spPr>
        <a:xfrm>
          <a:off x="7381875" y="0"/>
          <a:ext cx="106680" cy="2781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106680</xdr:colOff>
      <xdr:row>1</xdr:row>
      <xdr:rowOff>87631</xdr:rowOff>
    </xdr:to>
    <xdr:sp macro="" textlink="">
      <xdr:nvSpPr>
        <xdr:cNvPr id="1730" name="Text Box 524"/>
        <xdr:cNvSpPr txBox="1">
          <a:spLocks noChangeArrowheads="1"/>
        </xdr:cNvSpPr>
      </xdr:nvSpPr>
      <xdr:spPr>
        <a:xfrm>
          <a:off x="7381875" y="0"/>
          <a:ext cx="106680" cy="2781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106680</xdr:colOff>
      <xdr:row>1</xdr:row>
      <xdr:rowOff>87631</xdr:rowOff>
    </xdr:to>
    <xdr:sp macro="" textlink="">
      <xdr:nvSpPr>
        <xdr:cNvPr id="1731" name="Text Box 525"/>
        <xdr:cNvSpPr txBox="1">
          <a:spLocks noChangeArrowheads="1"/>
        </xdr:cNvSpPr>
      </xdr:nvSpPr>
      <xdr:spPr>
        <a:xfrm>
          <a:off x="7381875" y="0"/>
          <a:ext cx="106680" cy="2781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106680</xdr:colOff>
      <xdr:row>1</xdr:row>
      <xdr:rowOff>87631</xdr:rowOff>
    </xdr:to>
    <xdr:sp macro="" textlink="">
      <xdr:nvSpPr>
        <xdr:cNvPr id="1732" name="Text Box 526"/>
        <xdr:cNvSpPr txBox="1">
          <a:spLocks noChangeArrowheads="1"/>
        </xdr:cNvSpPr>
      </xdr:nvSpPr>
      <xdr:spPr>
        <a:xfrm>
          <a:off x="7381875" y="0"/>
          <a:ext cx="106680" cy="2781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106680</xdr:colOff>
      <xdr:row>1</xdr:row>
      <xdr:rowOff>87631</xdr:rowOff>
    </xdr:to>
    <xdr:sp macro="" textlink="">
      <xdr:nvSpPr>
        <xdr:cNvPr id="1733" name="Text Box 527"/>
        <xdr:cNvSpPr txBox="1">
          <a:spLocks noChangeArrowheads="1"/>
        </xdr:cNvSpPr>
      </xdr:nvSpPr>
      <xdr:spPr>
        <a:xfrm>
          <a:off x="7381875" y="0"/>
          <a:ext cx="106680" cy="2781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106680</xdr:colOff>
      <xdr:row>1</xdr:row>
      <xdr:rowOff>87631</xdr:rowOff>
    </xdr:to>
    <xdr:sp macro="" textlink="">
      <xdr:nvSpPr>
        <xdr:cNvPr id="1734" name="Text Box 528"/>
        <xdr:cNvSpPr txBox="1">
          <a:spLocks noChangeArrowheads="1"/>
        </xdr:cNvSpPr>
      </xdr:nvSpPr>
      <xdr:spPr>
        <a:xfrm>
          <a:off x="7381875" y="0"/>
          <a:ext cx="106680" cy="2781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106680</xdr:colOff>
      <xdr:row>1</xdr:row>
      <xdr:rowOff>87631</xdr:rowOff>
    </xdr:to>
    <xdr:sp macro="" textlink="">
      <xdr:nvSpPr>
        <xdr:cNvPr id="1735" name="Text Box 529"/>
        <xdr:cNvSpPr txBox="1">
          <a:spLocks noChangeArrowheads="1"/>
        </xdr:cNvSpPr>
      </xdr:nvSpPr>
      <xdr:spPr>
        <a:xfrm>
          <a:off x="7381875" y="0"/>
          <a:ext cx="106680" cy="2781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106680</xdr:colOff>
      <xdr:row>1</xdr:row>
      <xdr:rowOff>87631</xdr:rowOff>
    </xdr:to>
    <xdr:sp macro="" textlink="">
      <xdr:nvSpPr>
        <xdr:cNvPr id="1736" name="Text Box 530"/>
        <xdr:cNvSpPr txBox="1">
          <a:spLocks noChangeArrowheads="1"/>
        </xdr:cNvSpPr>
      </xdr:nvSpPr>
      <xdr:spPr>
        <a:xfrm>
          <a:off x="7381875" y="0"/>
          <a:ext cx="106680" cy="2781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106680</xdr:colOff>
      <xdr:row>1</xdr:row>
      <xdr:rowOff>87631</xdr:rowOff>
    </xdr:to>
    <xdr:sp macro="" textlink="">
      <xdr:nvSpPr>
        <xdr:cNvPr id="1737" name="Text Box 531"/>
        <xdr:cNvSpPr txBox="1">
          <a:spLocks noChangeArrowheads="1"/>
        </xdr:cNvSpPr>
      </xdr:nvSpPr>
      <xdr:spPr>
        <a:xfrm>
          <a:off x="7381875" y="0"/>
          <a:ext cx="106680" cy="2781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106680</xdr:colOff>
      <xdr:row>1</xdr:row>
      <xdr:rowOff>87631</xdr:rowOff>
    </xdr:to>
    <xdr:sp macro="" textlink="">
      <xdr:nvSpPr>
        <xdr:cNvPr id="1738" name="Text Box 532"/>
        <xdr:cNvSpPr txBox="1">
          <a:spLocks noChangeArrowheads="1"/>
        </xdr:cNvSpPr>
      </xdr:nvSpPr>
      <xdr:spPr>
        <a:xfrm>
          <a:off x="7381875" y="0"/>
          <a:ext cx="106680" cy="2781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106680</xdr:colOff>
      <xdr:row>1</xdr:row>
      <xdr:rowOff>87631</xdr:rowOff>
    </xdr:to>
    <xdr:sp macro="" textlink="">
      <xdr:nvSpPr>
        <xdr:cNvPr id="1739" name="Text Box 533"/>
        <xdr:cNvSpPr txBox="1">
          <a:spLocks noChangeArrowheads="1"/>
        </xdr:cNvSpPr>
      </xdr:nvSpPr>
      <xdr:spPr>
        <a:xfrm>
          <a:off x="7381875" y="0"/>
          <a:ext cx="106680" cy="2781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106680</xdr:colOff>
      <xdr:row>1</xdr:row>
      <xdr:rowOff>87631</xdr:rowOff>
    </xdr:to>
    <xdr:sp macro="" textlink="">
      <xdr:nvSpPr>
        <xdr:cNvPr id="1740" name="Text Box 534"/>
        <xdr:cNvSpPr txBox="1">
          <a:spLocks noChangeArrowheads="1"/>
        </xdr:cNvSpPr>
      </xdr:nvSpPr>
      <xdr:spPr>
        <a:xfrm>
          <a:off x="7381875" y="0"/>
          <a:ext cx="106680" cy="2781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106680</xdr:colOff>
      <xdr:row>1</xdr:row>
      <xdr:rowOff>87631</xdr:rowOff>
    </xdr:to>
    <xdr:sp macro="" textlink="">
      <xdr:nvSpPr>
        <xdr:cNvPr id="1741" name="Text Box 535"/>
        <xdr:cNvSpPr txBox="1">
          <a:spLocks noChangeArrowheads="1"/>
        </xdr:cNvSpPr>
      </xdr:nvSpPr>
      <xdr:spPr>
        <a:xfrm>
          <a:off x="7381875" y="0"/>
          <a:ext cx="106680" cy="2781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106680</xdr:colOff>
      <xdr:row>1</xdr:row>
      <xdr:rowOff>87631</xdr:rowOff>
    </xdr:to>
    <xdr:sp macro="" textlink="">
      <xdr:nvSpPr>
        <xdr:cNvPr id="1742" name="Text Box 536"/>
        <xdr:cNvSpPr txBox="1">
          <a:spLocks noChangeArrowheads="1"/>
        </xdr:cNvSpPr>
      </xdr:nvSpPr>
      <xdr:spPr>
        <a:xfrm>
          <a:off x="7381875" y="0"/>
          <a:ext cx="106680" cy="2781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106680</xdr:colOff>
      <xdr:row>1</xdr:row>
      <xdr:rowOff>87631</xdr:rowOff>
    </xdr:to>
    <xdr:sp macro="" textlink="">
      <xdr:nvSpPr>
        <xdr:cNvPr id="1743" name="Text Box 537"/>
        <xdr:cNvSpPr txBox="1">
          <a:spLocks noChangeArrowheads="1"/>
        </xdr:cNvSpPr>
      </xdr:nvSpPr>
      <xdr:spPr>
        <a:xfrm>
          <a:off x="7381875" y="0"/>
          <a:ext cx="106680" cy="2781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106680</xdr:colOff>
      <xdr:row>1</xdr:row>
      <xdr:rowOff>87631</xdr:rowOff>
    </xdr:to>
    <xdr:sp macro="" textlink="">
      <xdr:nvSpPr>
        <xdr:cNvPr id="1744" name="Text Box 538"/>
        <xdr:cNvSpPr txBox="1">
          <a:spLocks noChangeArrowheads="1"/>
        </xdr:cNvSpPr>
      </xdr:nvSpPr>
      <xdr:spPr>
        <a:xfrm>
          <a:off x="7381875" y="0"/>
          <a:ext cx="106680" cy="2781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106680</xdr:colOff>
      <xdr:row>1</xdr:row>
      <xdr:rowOff>87631</xdr:rowOff>
    </xdr:to>
    <xdr:sp macro="" textlink="">
      <xdr:nvSpPr>
        <xdr:cNvPr id="1745" name="Text Box 539"/>
        <xdr:cNvSpPr txBox="1">
          <a:spLocks noChangeArrowheads="1"/>
        </xdr:cNvSpPr>
      </xdr:nvSpPr>
      <xdr:spPr>
        <a:xfrm>
          <a:off x="7381875" y="0"/>
          <a:ext cx="106680" cy="2781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106680</xdr:colOff>
      <xdr:row>1</xdr:row>
      <xdr:rowOff>87631</xdr:rowOff>
    </xdr:to>
    <xdr:sp macro="" textlink="">
      <xdr:nvSpPr>
        <xdr:cNvPr id="1746" name="Text Box 540"/>
        <xdr:cNvSpPr txBox="1">
          <a:spLocks noChangeArrowheads="1"/>
        </xdr:cNvSpPr>
      </xdr:nvSpPr>
      <xdr:spPr>
        <a:xfrm>
          <a:off x="7381875" y="0"/>
          <a:ext cx="106680" cy="2781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106680</xdr:colOff>
      <xdr:row>1</xdr:row>
      <xdr:rowOff>87631</xdr:rowOff>
    </xdr:to>
    <xdr:sp macro="" textlink="">
      <xdr:nvSpPr>
        <xdr:cNvPr id="1747" name="Text Box 541"/>
        <xdr:cNvSpPr txBox="1">
          <a:spLocks noChangeArrowheads="1"/>
        </xdr:cNvSpPr>
      </xdr:nvSpPr>
      <xdr:spPr>
        <a:xfrm>
          <a:off x="7381875" y="0"/>
          <a:ext cx="106680" cy="2781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106680</xdr:colOff>
      <xdr:row>1</xdr:row>
      <xdr:rowOff>87631</xdr:rowOff>
    </xdr:to>
    <xdr:sp macro="" textlink="">
      <xdr:nvSpPr>
        <xdr:cNvPr id="1748" name="Text Box 542"/>
        <xdr:cNvSpPr txBox="1">
          <a:spLocks noChangeArrowheads="1"/>
        </xdr:cNvSpPr>
      </xdr:nvSpPr>
      <xdr:spPr>
        <a:xfrm>
          <a:off x="7381875" y="0"/>
          <a:ext cx="106680" cy="2781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106680</xdr:colOff>
      <xdr:row>1</xdr:row>
      <xdr:rowOff>87631</xdr:rowOff>
    </xdr:to>
    <xdr:sp macro="" textlink="">
      <xdr:nvSpPr>
        <xdr:cNvPr id="1749" name="Text Box 543"/>
        <xdr:cNvSpPr txBox="1">
          <a:spLocks noChangeArrowheads="1"/>
        </xdr:cNvSpPr>
      </xdr:nvSpPr>
      <xdr:spPr>
        <a:xfrm>
          <a:off x="7381875" y="0"/>
          <a:ext cx="106680" cy="2781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106680</xdr:colOff>
      <xdr:row>1</xdr:row>
      <xdr:rowOff>87631</xdr:rowOff>
    </xdr:to>
    <xdr:sp macro="" textlink="">
      <xdr:nvSpPr>
        <xdr:cNvPr id="1750" name="Text Box 544"/>
        <xdr:cNvSpPr txBox="1">
          <a:spLocks noChangeArrowheads="1"/>
        </xdr:cNvSpPr>
      </xdr:nvSpPr>
      <xdr:spPr>
        <a:xfrm>
          <a:off x="7381875" y="0"/>
          <a:ext cx="106680" cy="2781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106680</xdr:colOff>
      <xdr:row>1</xdr:row>
      <xdr:rowOff>87631</xdr:rowOff>
    </xdr:to>
    <xdr:sp macro="" textlink="">
      <xdr:nvSpPr>
        <xdr:cNvPr id="1751" name="Text Box 545"/>
        <xdr:cNvSpPr txBox="1">
          <a:spLocks noChangeArrowheads="1"/>
        </xdr:cNvSpPr>
      </xdr:nvSpPr>
      <xdr:spPr>
        <a:xfrm>
          <a:off x="7381875" y="0"/>
          <a:ext cx="106680" cy="2781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106680</xdr:colOff>
      <xdr:row>1</xdr:row>
      <xdr:rowOff>87631</xdr:rowOff>
    </xdr:to>
    <xdr:sp macro="" textlink="">
      <xdr:nvSpPr>
        <xdr:cNvPr id="1752" name="Text Box 546"/>
        <xdr:cNvSpPr txBox="1">
          <a:spLocks noChangeArrowheads="1"/>
        </xdr:cNvSpPr>
      </xdr:nvSpPr>
      <xdr:spPr>
        <a:xfrm>
          <a:off x="7381875" y="0"/>
          <a:ext cx="106680" cy="2781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106680</xdr:colOff>
      <xdr:row>1</xdr:row>
      <xdr:rowOff>87631</xdr:rowOff>
    </xdr:to>
    <xdr:sp macro="" textlink="">
      <xdr:nvSpPr>
        <xdr:cNvPr id="1753" name="Text Box 547"/>
        <xdr:cNvSpPr txBox="1">
          <a:spLocks noChangeArrowheads="1"/>
        </xdr:cNvSpPr>
      </xdr:nvSpPr>
      <xdr:spPr>
        <a:xfrm>
          <a:off x="7381875" y="0"/>
          <a:ext cx="106680" cy="2781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106680</xdr:colOff>
      <xdr:row>1</xdr:row>
      <xdr:rowOff>87631</xdr:rowOff>
    </xdr:to>
    <xdr:sp macro="" textlink="">
      <xdr:nvSpPr>
        <xdr:cNvPr id="1754" name="Text Box 548"/>
        <xdr:cNvSpPr txBox="1">
          <a:spLocks noChangeArrowheads="1"/>
        </xdr:cNvSpPr>
      </xdr:nvSpPr>
      <xdr:spPr>
        <a:xfrm>
          <a:off x="7381875" y="0"/>
          <a:ext cx="106680" cy="2781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106680</xdr:colOff>
      <xdr:row>1</xdr:row>
      <xdr:rowOff>87631</xdr:rowOff>
    </xdr:to>
    <xdr:sp macro="" textlink="">
      <xdr:nvSpPr>
        <xdr:cNvPr id="1755" name="Text Box 549"/>
        <xdr:cNvSpPr txBox="1">
          <a:spLocks noChangeArrowheads="1"/>
        </xdr:cNvSpPr>
      </xdr:nvSpPr>
      <xdr:spPr>
        <a:xfrm>
          <a:off x="7381875" y="0"/>
          <a:ext cx="106680" cy="2781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106680</xdr:colOff>
      <xdr:row>1</xdr:row>
      <xdr:rowOff>87631</xdr:rowOff>
    </xdr:to>
    <xdr:sp macro="" textlink="">
      <xdr:nvSpPr>
        <xdr:cNvPr id="1756" name="Text Box 550"/>
        <xdr:cNvSpPr txBox="1">
          <a:spLocks noChangeArrowheads="1"/>
        </xdr:cNvSpPr>
      </xdr:nvSpPr>
      <xdr:spPr>
        <a:xfrm>
          <a:off x="7381875" y="0"/>
          <a:ext cx="106680" cy="2781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106680</xdr:colOff>
      <xdr:row>1</xdr:row>
      <xdr:rowOff>87631</xdr:rowOff>
    </xdr:to>
    <xdr:sp macro="" textlink="">
      <xdr:nvSpPr>
        <xdr:cNvPr id="1757" name="Text Box 551"/>
        <xdr:cNvSpPr txBox="1">
          <a:spLocks noChangeArrowheads="1"/>
        </xdr:cNvSpPr>
      </xdr:nvSpPr>
      <xdr:spPr>
        <a:xfrm>
          <a:off x="7381875" y="0"/>
          <a:ext cx="106680" cy="2781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106680</xdr:colOff>
      <xdr:row>1</xdr:row>
      <xdr:rowOff>87631</xdr:rowOff>
    </xdr:to>
    <xdr:sp macro="" textlink="">
      <xdr:nvSpPr>
        <xdr:cNvPr id="1758" name="Text Box 552"/>
        <xdr:cNvSpPr txBox="1">
          <a:spLocks noChangeArrowheads="1"/>
        </xdr:cNvSpPr>
      </xdr:nvSpPr>
      <xdr:spPr>
        <a:xfrm>
          <a:off x="7381875" y="0"/>
          <a:ext cx="106680" cy="2781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106680</xdr:colOff>
      <xdr:row>1</xdr:row>
      <xdr:rowOff>87631</xdr:rowOff>
    </xdr:to>
    <xdr:sp macro="" textlink="">
      <xdr:nvSpPr>
        <xdr:cNvPr id="1759" name="Text Box 553"/>
        <xdr:cNvSpPr txBox="1">
          <a:spLocks noChangeArrowheads="1"/>
        </xdr:cNvSpPr>
      </xdr:nvSpPr>
      <xdr:spPr>
        <a:xfrm>
          <a:off x="7381875" y="0"/>
          <a:ext cx="106680" cy="2781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106680</xdr:colOff>
      <xdr:row>1</xdr:row>
      <xdr:rowOff>87631</xdr:rowOff>
    </xdr:to>
    <xdr:sp macro="" textlink="">
      <xdr:nvSpPr>
        <xdr:cNvPr id="1760" name="Text Box 554"/>
        <xdr:cNvSpPr txBox="1">
          <a:spLocks noChangeArrowheads="1"/>
        </xdr:cNvSpPr>
      </xdr:nvSpPr>
      <xdr:spPr>
        <a:xfrm>
          <a:off x="7381875" y="0"/>
          <a:ext cx="106680" cy="2781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106680</xdr:colOff>
      <xdr:row>1</xdr:row>
      <xdr:rowOff>87631</xdr:rowOff>
    </xdr:to>
    <xdr:sp macro="" textlink="">
      <xdr:nvSpPr>
        <xdr:cNvPr id="1761" name="Text Box 555"/>
        <xdr:cNvSpPr txBox="1">
          <a:spLocks noChangeArrowheads="1"/>
        </xdr:cNvSpPr>
      </xdr:nvSpPr>
      <xdr:spPr>
        <a:xfrm>
          <a:off x="7381875" y="0"/>
          <a:ext cx="106680" cy="2781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106680</xdr:colOff>
      <xdr:row>1</xdr:row>
      <xdr:rowOff>87631</xdr:rowOff>
    </xdr:to>
    <xdr:sp macro="" textlink="">
      <xdr:nvSpPr>
        <xdr:cNvPr id="1762" name="Text Box 556"/>
        <xdr:cNvSpPr txBox="1">
          <a:spLocks noChangeArrowheads="1"/>
        </xdr:cNvSpPr>
      </xdr:nvSpPr>
      <xdr:spPr>
        <a:xfrm>
          <a:off x="7381875" y="0"/>
          <a:ext cx="106680" cy="2781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106680</xdr:colOff>
      <xdr:row>1</xdr:row>
      <xdr:rowOff>87631</xdr:rowOff>
    </xdr:to>
    <xdr:sp macro="" textlink="">
      <xdr:nvSpPr>
        <xdr:cNvPr id="1763" name="Text Box 557"/>
        <xdr:cNvSpPr txBox="1">
          <a:spLocks noChangeArrowheads="1"/>
        </xdr:cNvSpPr>
      </xdr:nvSpPr>
      <xdr:spPr>
        <a:xfrm>
          <a:off x="7381875" y="0"/>
          <a:ext cx="106680" cy="2781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106680</xdr:colOff>
      <xdr:row>1</xdr:row>
      <xdr:rowOff>87631</xdr:rowOff>
    </xdr:to>
    <xdr:sp macro="" textlink="">
      <xdr:nvSpPr>
        <xdr:cNvPr id="1764" name="Text Box 558"/>
        <xdr:cNvSpPr txBox="1">
          <a:spLocks noChangeArrowheads="1"/>
        </xdr:cNvSpPr>
      </xdr:nvSpPr>
      <xdr:spPr>
        <a:xfrm>
          <a:off x="7381875" y="0"/>
          <a:ext cx="106680" cy="2781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106680</xdr:colOff>
      <xdr:row>1</xdr:row>
      <xdr:rowOff>87631</xdr:rowOff>
    </xdr:to>
    <xdr:sp macro="" textlink="">
      <xdr:nvSpPr>
        <xdr:cNvPr id="1765" name="Text Box 559"/>
        <xdr:cNvSpPr txBox="1">
          <a:spLocks noChangeArrowheads="1"/>
        </xdr:cNvSpPr>
      </xdr:nvSpPr>
      <xdr:spPr>
        <a:xfrm>
          <a:off x="7381875" y="0"/>
          <a:ext cx="106680" cy="2781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106680</xdr:colOff>
      <xdr:row>1</xdr:row>
      <xdr:rowOff>87631</xdr:rowOff>
    </xdr:to>
    <xdr:sp macro="" textlink="">
      <xdr:nvSpPr>
        <xdr:cNvPr id="1766" name="Text Box 560"/>
        <xdr:cNvSpPr txBox="1">
          <a:spLocks noChangeArrowheads="1"/>
        </xdr:cNvSpPr>
      </xdr:nvSpPr>
      <xdr:spPr>
        <a:xfrm>
          <a:off x="7381875" y="0"/>
          <a:ext cx="106680" cy="2781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106680</xdr:colOff>
      <xdr:row>1</xdr:row>
      <xdr:rowOff>87631</xdr:rowOff>
    </xdr:to>
    <xdr:sp macro="" textlink="">
      <xdr:nvSpPr>
        <xdr:cNvPr id="1767" name="Text Box 561"/>
        <xdr:cNvSpPr txBox="1">
          <a:spLocks noChangeArrowheads="1"/>
        </xdr:cNvSpPr>
      </xdr:nvSpPr>
      <xdr:spPr>
        <a:xfrm>
          <a:off x="7381875" y="0"/>
          <a:ext cx="106680" cy="2781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106680</xdr:colOff>
      <xdr:row>1</xdr:row>
      <xdr:rowOff>87631</xdr:rowOff>
    </xdr:to>
    <xdr:sp macro="" textlink="">
      <xdr:nvSpPr>
        <xdr:cNvPr id="1768" name="Text Box 562"/>
        <xdr:cNvSpPr txBox="1">
          <a:spLocks noChangeArrowheads="1"/>
        </xdr:cNvSpPr>
      </xdr:nvSpPr>
      <xdr:spPr>
        <a:xfrm>
          <a:off x="7381875" y="0"/>
          <a:ext cx="106680" cy="2781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106680</xdr:colOff>
      <xdr:row>1</xdr:row>
      <xdr:rowOff>87631</xdr:rowOff>
    </xdr:to>
    <xdr:sp macro="" textlink="">
      <xdr:nvSpPr>
        <xdr:cNvPr id="1769" name="Text Box 563"/>
        <xdr:cNvSpPr txBox="1">
          <a:spLocks noChangeArrowheads="1"/>
        </xdr:cNvSpPr>
      </xdr:nvSpPr>
      <xdr:spPr>
        <a:xfrm>
          <a:off x="7381875" y="0"/>
          <a:ext cx="106680" cy="2781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106680</xdr:colOff>
      <xdr:row>1</xdr:row>
      <xdr:rowOff>87631</xdr:rowOff>
    </xdr:to>
    <xdr:sp macro="" textlink="">
      <xdr:nvSpPr>
        <xdr:cNvPr id="1770" name="Text Box 564"/>
        <xdr:cNvSpPr txBox="1">
          <a:spLocks noChangeArrowheads="1"/>
        </xdr:cNvSpPr>
      </xdr:nvSpPr>
      <xdr:spPr>
        <a:xfrm>
          <a:off x="7381875" y="0"/>
          <a:ext cx="106680" cy="2781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106680</xdr:colOff>
      <xdr:row>1</xdr:row>
      <xdr:rowOff>87631</xdr:rowOff>
    </xdr:to>
    <xdr:sp macro="" textlink="">
      <xdr:nvSpPr>
        <xdr:cNvPr id="1771" name="Text Box 565"/>
        <xdr:cNvSpPr txBox="1">
          <a:spLocks noChangeArrowheads="1"/>
        </xdr:cNvSpPr>
      </xdr:nvSpPr>
      <xdr:spPr>
        <a:xfrm>
          <a:off x="7381875" y="0"/>
          <a:ext cx="106680" cy="2781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106680</xdr:colOff>
      <xdr:row>1</xdr:row>
      <xdr:rowOff>87631</xdr:rowOff>
    </xdr:to>
    <xdr:sp macro="" textlink="">
      <xdr:nvSpPr>
        <xdr:cNvPr id="1772" name="Text Box 566"/>
        <xdr:cNvSpPr txBox="1">
          <a:spLocks noChangeArrowheads="1"/>
        </xdr:cNvSpPr>
      </xdr:nvSpPr>
      <xdr:spPr>
        <a:xfrm>
          <a:off x="7381875" y="0"/>
          <a:ext cx="106680" cy="2781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106680</xdr:colOff>
      <xdr:row>1</xdr:row>
      <xdr:rowOff>87631</xdr:rowOff>
    </xdr:to>
    <xdr:sp macro="" textlink="">
      <xdr:nvSpPr>
        <xdr:cNvPr id="1773" name="Text Box 567"/>
        <xdr:cNvSpPr txBox="1">
          <a:spLocks noChangeArrowheads="1"/>
        </xdr:cNvSpPr>
      </xdr:nvSpPr>
      <xdr:spPr>
        <a:xfrm>
          <a:off x="7381875" y="0"/>
          <a:ext cx="106680" cy="2781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106680</xdr:colOff>
      <xdr:row>1</xdr:row>
      <xdr:rowOff>87631</xdr:rowOff>
    </xdr:to>
    <xdr:sp macro="" textlink="">
      <xdr:nvSpPr>
        <xdr:cNvPr id="1774" name="Text Box 568"/>
        <xdr:cNvSpPr txBox="1">
          <a:spLocks noChangeArrowheads="1"/>
        </xdr:cNvSpPr>
      </xdr:nvSpPr>
      <xdr:spPr>
        <a:xfrm>
          <a:off x="7381875" y="0"/>
          <a:ext cx="106680" cy="2781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106680</xdr:colOff>
      <xdr:row>1</xdr:row>
      <xdr:rowOff>87631</xdr:rowOff>
    </xdr:to>
    <xdr:sp macro="" textlink="">
      <xdr:nvSpPr>
        <xdr:cNvPr id="1775" name="Text Box 569"/>
        <xdr:cNvSpPr txBox="1">
          <a:spLocks noChangeArrowheads="1"/>
        </xdr:cNvSpPr>
      </xdr:nvSpPr>
      <xdr:spPr>
        <a:xfrm>
          <a:off x="7381875" y="0"/>
          <a:ext cx="106680" cy="2781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106680</xdr:colOff>
      <xdr:row>1</xdr:row>
      <xdr:rowOff>87631</xdr:rowOff>
    </xdr:to>
    <xdr:sp macro="" textlink="">
      <xdr:nvSpPr>
        <xdr:cNvPr id="1776" name="Text Box 570"/>
        <xdr:cNvSpPr txBox="1">
          <a:spLocks noChangeArrowheads="1"/>
        </xdr:cNvSpPr>
      </xdr:nvSpPr>
      <xdr:spPr>
        <a:xfrm>
          <a:off x="7381875" y="0"/>
          <a:ext cx="106680" cy="2781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106680</xdr:colOff>
      <xdr:row>1</xdr:row>
      <xdr:rowOff>87631</xdr:rowOff>
    </xdr:to>
    <xdr:sp macro="" textlink="">
      <xdr:nvSpPr>
        <xdr:cNvPr id="1777" name="Text Box 571"/>
        <xdr:cNvSpPr txBox="1">
          <a:spLocks noChangeArrowheads="1"/>
        </xdr:cNvSpPr>
      </xdr:nvSpPr>
      <xdr:spPr>
        <a:xfrm>
          <a:off x="7381875" y="0"/>
          <a:ext cx="106680" cy="2781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106680</xdr:colOff>
      <xdr:row>1</xdr:row>
      <xdr:rowOff>87631</xdr:rowOff>
    </xdr:to>
    <xdr:sp macro="" textlink="">
      <xdr:nvSpPr>
        <xdr:cNvPr id="1778" name="Text Box 572"/>
        <xdr:cNvSpPr txBox="1">
          <a:spLocks noChangeArrowheads="1"/>
        </xdr:cNvSpPr>
      </xdr:nvSpPr>
      <xdr:spPr>
        <a:xfrm>
          <a:off x="7381875" y="0"/>
          <a:ext cx="106680" cy="2781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106680</xdr:colOff>
      <xdr:row>1</xdr:row>
      <xdr:rowOff>87631</xdr:rowOff>
    </xdr:to>
    <xdr:sp macro="" textlink="">
      <xdr:nvSpPr>
        <xdr:cNvPr id="1779" name="Text Box 573"/>
        <xdr:cNvSpPr txBox="1">
          <a:spLocks noChangeArrowheads="1"/>
        </xdr:cNvSpPr>
      </xdr:nvSpPr>
      <xdr:spPr>
        <a:xfrm>
          <a:off x="7381875" y="0"/>
          <a:ext cx="106680" cy="2781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106680</xdr:colOff>
      <xdr:row>1</xdr:row>
      <xdr:rowOff>87631</xdr:rowOff>
    </xdr:to>
    <xdr:sp macro="" textlink="">
      <xdr:nvSpPr>
        <xdr:cNvPr id="1780" name="Text Box 574"/>
        <xdr:cNvSpPr txBox="1">
          <a:spLocks noChangeArrowheads="1"/>
        </xdr:cNvSpPr>
      </xdr:nvSpPr>
      <xdr:spPr>
        <a:xfrm>
          <a:off x="7381875" y="0"/>
          <a:ext cx="106680" cy="2781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106680</xdr:colOff>
      <xdr:row>1</xdr:row>
      <xdr:rowOff>87631</xdr:rowOff>
    </xdr:to>
    <xdr:sp macro="" textlink="">
      <xdr:nvSpPr>
        <xdr:cNvPr id="1781" name="Text Box 575"/>
        <xdr:cNvSpPr txBox="1">
          <a:spLocks noChangeArrowheads="1"/>
        </xdr:cNvSpPr>
      </xdr:nvSpPr>
      <xdr:spPr>
        <a:xfrm>
          <a:off x="7381875" y="0"/>
          <a:ext cx="106680" cy="2781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106680</xdr:colOff>
      <xdr:row>1</xdr:row>
      <xdr:rowOff>87631</xdr:rowOff>
    </xdr:to>
    <xdr:sp macro="" textlink="">
      <xdr:nvSpPr>
        <xdr:cNvPr id="1782" name="Text Box 576"/>
        <xdr:cNvSpPr txBox="1">
          <a:spLocks noChangeArrowheads="1"/>
        </xdr:cNvSpPr>
      </xdr:nvSpPr>
      <xdr:spPr>
        <a:xfrm>
          <a:off x="7381875" y="0"/>
          <a:ext cx="106680" cy="2781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106680</xdr:colOff>
      <xdr:row>1</xdr:row>
      <xdr:rowOff>87631</xdr:rowOff>
    </xdr:to>
    <xdr:sp macro="" textlink="">
      <xdr:nvSpPr>
        <xdr:cNvPr id="1783" name="Text Box 577"/>
        <xdr:cNvSpPr txBox="1">
          <a:spLocks noChangeArrowheads="1"/>
        </xdr:cNvSpPr>
      </xdr:nvSpPr>
      <xdr:spPr>
        <a:xfrm>
          <a:off x="7381875" y="0"/>
          <a:ext cx="106680" cy="2781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106680</xdr:colOff>
      <xdr:row>1</xdr:row>
      <xdr:rowOff>87631</xdr:rowOff>
    </xdr:to>
    <xdr:sp macro="" textlink="">
      <xdr:nvSpPr>
        <xdr:cNvPr id="1784" name="Text Box 578"/>
        <xdr:cNvSpPr txBox="1">
          <a:spLocks noChangeArrowheads="1"/>
        </xdr:cNvSpPr>
      </xdr:nvSpPr>
      <xdr:spPr>
        <a:xfrm>
          <a:off x="7381875" y="0"/>
          <a:ext cx="106680" cy="2781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106680</xdr:colOff>
      <xdr:row>1</xdr:row>
      <xdr:rowOff>87631</xdr:rowOff>
    </xdr:to>
    <xdr:sp macro="" textlink="">
      <xdr:nvSpPr>
        <xdr:cNvPr id="1785" name="Text Box 579"/>
        <xdr:cNvSpPr txBox="1">
          <a:spLocks noChangeArrowheads="1"/>
        </xdr:cNvSpPr>
      </xdr:nvSpPr>
      <xdr:spPr>
        <a:xfrm>
          <a:off x="7381875" y="0"/>
          <a:ext cx="106680" cy="2781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106680</xdr:colOff>
      <xdr:row>1</xdr:row>
      <xdr:rowOff>87631</xdr:rowOff>
    </xdr:to>
    <xdr:sp macro="" textlink="">
      <xdr:nvSpPr>
        <xdr:cNvPr id="1786" name="Text Box 580"/>
        <xdr:cNvSpPr txBox="1">
          <a:spLocks noChangeArrowheads="1"/>
        </xdr:cNvSpPr>
      </xdr:nvSpPr>
      <xdr:spPr>
        <a:xfrm>
          <a:off x="7381875" y="0"/>
          <a:ext cx="106680" cy="2781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106680</xdr:colOff>
      <xdr:row>1</xdr:row>
      <xdr:rowOff>87631</xdr:rowOff>
    </xdr:to>
    <xdr:sp macro="" textlink="">
      <xdr:nvSpPr>
        <xdr:cNvPr id="1787" name="Text Box 581"/>
        <xdr:cNvSpPr txBox="1">
          <a:spLocks noChangeArrowheads="1"/>
        </xdr:cNvSpPr>
      </xdr:nvSpPr>
      <xdr:spPr>
        <a:xfrm>
          <a:off x="7381875" y="0"/>
          <a:ext cx="106680" cy="2781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106680</xdr:colOff>
      <xdr:row>1</xdr:row>
      <xdr:rowOff>87631</xdr:rowOff>
    </xdr:to>
    <xdr:sp macro="" textlink="">
      <xdr:nvSpPr>
        <xdr:cNvPr id="1788" name="Text Box 582"/>
        <xdr:cNvSpPr txBox="1">
          <a:spLocks noChangeArrowheads="1"/>
        </xdr:cNvSpPr>
      </xdr:nvSpPr>
      <xdr:spPr>
        <a:xfrm>
          <a:off x="7381875" y="0"/>
          <a:ext cx="106680" cy="2781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106680</xdr:colOff>
      <xdr:row>1</xdr:row>
      <xdr:rowOff>87631</xdr:rowOff>
    </xdr:to>
    <xdr:sp macro="" textlink="">
      <xdr:nvSpPr>
        <xdr:cNvPr id="1789" name="Text Box 583"/>
        <xdr:cNvSpPr txBox="1">
          <a:spLocks noChangeArrowheads="1"/>
        </xdr:cNvSpPr>
      </xdr:nvSpPr>
      <xdr:spPr>
        <a:xfrm>
          <a:off x="7381875" y="0"/>
          <a:ext cx="106680" cy="2781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106680</xdr:colOff>
      <xdr:row>1</xdr:row>
      <xdr:rowOff>87631</xdr:rowOff>
    </xdr:to>
    <xdr:sp macro="" textlink="">
      <xdr:nvSpPr>
        <xdr:cNvPr id="1790" name="Text Box 584"/>
        <xdr:cNvSpPr txBox="1">
          <a:spLocks noChangeArrowheads="1"/>
        </xdr:cNvSpPr>
      </xdr:nvSpPr>
      <xdr:spPr>
        <a:xfrm>
          <a:off x="7381875" y="0"/>
          <a:ext cx="106680" cy="2781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106680</xdr:colOff>
      <xdr:row>1</xdr:row>
      <xdr:rowOff>87631</xdr:rowOff>
    </xdr:to>
    <xdr:sp macro="" textlink="">
      <xdr:nvSpPr>
        <xdr:cNvPr id="1791" name="Text Box 585"/>
        <xdr:cNvSpPr txBox="1">
          <a:spLocks noChangeArrowheads="1"/>
        </xdr:cNvSpPr>
      </xdr:nvSpPr>
      <xdr:spPr>
        <a:xfrm>
          <a:off x="7381875" y="0"/>
          <a:ext cx="106680" cy="2781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106680</xdr:colOff>
      <xdr:row>1</xdr:row>
      <xdr:rowOff>87631</xdr:rowOff>
    </xdr:to>
    <xdr:sp macro="" textlink="">
      <xdr:nvSpPr>
        <xdr:cNvPr id="1792" name="Text Box 586"/>
        <xdr:cNvSpPr txBox="1">
          <a:spLocks noChangeArrowheads="1"/>
        </xdr:cNvSpPr>
      </xdr:nvSpPr>
      <xdr:spPr>
        <a:xfrm>
          <a:off x="7381875" y="0"/>
          <a:ext cx="106680" cy="2781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106680</xdr:colOff>
      <xdr:row>1</xdr:row>
      <xdr:rowOff>87631</xdr:rowOff>
    </xdr:to>
    <xdr:sp macro="" textlink="">
      <xdr:nvSpPr>
        <xdr:cNvPr id="1793" name="Text Box 587"/>
        <xdr:cNvSpPr txBox="1">
          <a:spLocks noChangeArrowheads="1"/>
        </xdr:cNvSpPr>
      </xdr:nvSpPr>
      <xdr:spPr>
        <a:xfrm>
          <a:off x="7381875" y="0"/>
          <a:ext cx="106680" cy="2781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106680</xdr:colOff>
      <xdr:row>1</xdr:row>
      <xdr:rowOff>87631</xdr:rowOff>
    </xdr:to>
    <xdr:sp macro="" textlink="">
      <xdr:nvSpPr>
        <xdr:cNvPr id="1794" name="Text Box 588"/>
        <xdr:cNvSpPr txBox="1">
          <a:spLocks noChangeArrowheads="1"/>
        </xdr:cNvSpPr>
      </xdr:nvSpPr>
      <xdr:spPr>
        <a:xfrm>
          <a:off x="7381875" y="0"/>
          <a:ext cx="106680" cy="2781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106680</xdr:colOff>
      <xdr:row>1</xdr:row>
      <xdr:rowOff>87631</xdr:rowOff>
    </xdr:to>
    <xdr:sp macro="" textlink="">
      <xdr:nvSpPr>
        <xdr:cNvPr id="1795" name="Text Box 589"/>
        <xdr:cNvSpPr txBox="1">
          <a:spLocks noChangeArrowheads="1"/>
        </xdr:cNvSpPr>
      </xdr:nvSpPr>
      <xdr:spPr>
        <a:xfrm>
          <a:off x="7381875" y="0"/>
          <a:ext cx="106680" cy="2781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106680</xdr:colOff>
      <xdr:row>1</xdr:row>
      <xdr:rowOff>87631</xdr:rowOff>
    </xdr:to>
    <xdr:sp macro="" textlink="">
      <xdr:nvSpPr>
        <xdr:cNvPr id="1796" name="Text Box 590"/>
        <xdr:cNvSpPr txBox="1">
          <a:spLocks noChangeArrowheads="1"/>
        </xdr:cNvSpPr>
      </xdr:nvSpPr>
      <xdr:spPr>
        <a:xfrm>
          <a:off x="7381875" y="0"/>
          <a:ext cx="106680" cy="2781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106680</xdr:colOff>
      <xdr:row>1</xdr:row>
      <xdr:rowOff>87631</xdr:rowOff>
    </xdr:to>
    <xdr:sp macro="" textlink="">
      <xdr:nvSpPr>
        <xdr:cNvPr id="1797" name="Text Box 591"/>
        <xdr:cNvSpPr txBox="1">
          <a:spLocks noChangeArrowheads="1"/>
        </xdr:cNvSpPr>
      </xdr:nvSpPr>
      <xdr:spPr>
        <a:xfrm>
          <a:off x="7381875" y="0"/>
          <a:ext cx="106680" cy="2781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106680</xdr:colOff>
      <xdr:row>1</xdr:row>
      <xdr:rowOff>87631</xdr:rowOff>
    </xdr:to>
    <xdr:sp macro="" textlink="">
      <xdr:nvSpPr>
        <xdr:cNvPr id="1798" name="Text Box 592"/>
        <xdr:cNvSpPr txBox="1">
          <a:spLocks noChangeArrowheads="1"/>
        </xdr:cNvSpPr>
      </xdr:nvSpPr>
      <xdr:spPr>
        <a:xfrm>
          <a:off x="7381875" y="0"/>
          <a:ext cx="106680" cy="2781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106680</xdr:colOff>
      <xdr:row>1</xdr:row>
      <xdr:rowOff>87631</xdr:rowOff>
    </xdr:to>
    <xdr:sp macro="" textlink="">
      <xdr:nvSpPr>
        <xdr:cNvPr id="1799" name="Text Box 593"/>
        <xdr:cNvSpPr txBox="1">
          <a:spLocks noChangeArrowheads="1"/>
        </xdr:cNvSpPr>
      </xdr:nvSpPr>
      <xdr:spPr>
        <a:xfrm>
          <a:off x="7381875" y="0"/>
          <a:ext cx="106680" cy="2781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106680</xdr:colOff>
      <xdr:row>1</xdr:row>
      <xdr:rowOff>87631</xdr:rowOff>
    </xdr:to>
    <xdr:sp macro="" textlink="">
      <xdr:nvSpPr>
        <xdr:cNvPr id="1800" name="Text Box 594"/>
        <xdr:cNvSpPr txBox="1">
          <a:spLocks noChangeArrowheads="1"/>
        </xdr:cNvSpPr>
      </xdr:nvSpPr>
      <xdr:spPr>
        <a:xfrm>
          <a:off x="7381875" y="0"/>
          <a:ext cx="106680" cy="2781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106680</xdr:colOff>
      <xdr:row>1</xdr:row>
      <xdr:rowOff>87631</xdr:rowOff>
    </xdr:to>
    <xdr:sp macro="" textlink="">
      <xdr:nvSpPr>
        <xdr:cNvPr id="1801" name="Text Box 595"/>
        <xdr:cNvSpPr txBox="1">
          <a:spLocks noChangeArrowheads="1"/>
        </xdr:cNvSpPr>
      </xdr:nvSpPr>
      <xdr:spPr>
        <a:xfrm>
          <a:off x="7381875" y="0"/>
          <a:ext cx="106680" cy="2781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106680</xdr:colOff>
      <xdr:row>1</xdr:row>
      <xdr:rowOff>87631</xdr:rowOff>
    </xdr:to>
    <xdr:sp macro="" textlink="">
      <xdr:nvSpPr>
        <xdr:cNvPr id="1802" name="Text Box 596"/>
        <xdr:cNvSpPr txBox="1">
          <a:spLocks noChangeArrowheads="1"/>
        </xdr:cNvSpPr>
      </xdr:nvSpPr>
      <xdr:spPr>
        <a:xfrm>
          <a:off x="7381875" y="0"/>
          <a:ext cx="106680" cy="2781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106680</xdr:colOff>
      <xdr:row>1</xdr:row>
      <xdr:rowOff>87631</xdr:rowOff>
    </xdr:to>
    <xdr:sp macro="" textlink="">
      <xdr:nvSpPr>
        <xdr:cNvPr id="1803" name="Text Box 597"/>
        <xdr:cNvSpPr txBox="1">
          <a:spLocks noChangeArrowheads="1"/>
        </xdr:cNvSpPr>
      </xdr:nvSpPr>
      <xdr:spPr>
        <a:xfrm>
          <a:off x="7381875" y="0"/>
          <a:ext cx="106680" cy="2781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106680</xdr:colOff>
      <xdr:row>1</xdr:row>
      <xdr:rowOff>87631</xdr:rowOff>
    </xdr:to>
    <xdr:sp macro="" textlink="">
      <xdr:nvSpPr>
        <xdr:cNvPr id="1804" name="Text Box 598"/>
        <xdr:cNvSpPr txBox="1">
          <a:spLocks noChangeArrowheads="1"/>
        </xdr:cNvSpPr>
      </xdr:nvSpPr>
      <xdr:spPr>
        <a:xfrm>
          <a:off x="7381875" y="0"/>
          <a:ext cx="106680" cy="2781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106680</xdr:colOff>
      <xdr:row>1</xdr:row>
      <xdr:rowOff>87631</xdr:rowOff>
    </xdr:to>
    <xdr:sp macro="" textlink="">
      <xdr:nvSpPr>
        <xdr:cNvPr id="1805" name="Text Box 599"/>
        <xdr:cNvSpPr txBox="1">
          <a:spLocks noChangeArrowheads="1"/>
        </xdr:cNvSpPr>
      </xdr:nvSpPr>
      <xdr:spPr>
        <a:xfrm>
          <a:off x="7381875" y="0"/>
          <a:ext cx="106680" cy="2781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106680</xdr:colOff>
      <xdr:row>1</xdr:row>
      <xdr:rowOff>87631</xdr:rowOff>
    </xdr:to>
    <xdr:sp macro="" textlink="">
      <xdr:nvSpPr>
        <xdr:cNvPr id="1806" name="Text Box 600"/>
        <xdr:cNvSpPr txBox="1">
          <a:spLocks noChangeArrowheads="1"/>
        </xdr:cNvSpPr>
      </xdr:nvSpPr>
      <xdr:spPr>
        <a:xfrm>
          <a:off x="7381875" y="0"/>
          <a:ext cx="106680" cy="2781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106680</xdr:colOff>
      <xdr:row>1</xdr:row>
      <xdr:rowOff>87631</xdr:rowOff>
    </xdr:to>
    <xdr:sp macro="" textlink="">
      <xdr:nvSpPr>
        <xdr:cNvPr id="1807" name="Text Box 601"/>
        <xdr:cNvSpPr txBox="1">
          <a:spLocks noChangeArrowheads="1"/>
        </xdr:cNvSpPr>
      </xdr:nvSpPr>
      <xdr:spPr>
        <a:xfrm>
          <a:off x="7381875" y="0"/>
          <a:ext cx="106680" cy="2781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106680</xdr:colOff>
      <xdr:row>1</xdr:row>
      <xdr:rowOff>87631</xdr:rowOff>
    </xdr:to>
    <xdr:sp macro="" textlink="">
      <xdr:nvSpPr>
        <xdr:cNvPr id="1808" name="Text Box 602"/>
        <xdr:cNvSpPr txBox="1">
          <a:spLocks noChangeArrowheads="1"/>
        </xdr:cNvSpPr>
      </xdr:nvSpPr>
      <xdr:spPr>
        <a:xfrm>
          <a:off x="7381875" y="0"/>
          <a:ext cx="106680" cy="2781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106680</xdr:colOff>
      <xdr:row>1</xdr:row>
      <xdr:rowOff>87631</xdr:rowOff>
    </xdr:to>
    <xdr:sp macro="" textlink="">
      <xdr:nvSpPr>
        <xdr:cNvPr id="1809" name="Text Box 603"/>
        <xdr:cNvSpPr txBox="1">
          <a:spLocks noChangeArrowheads="1"/>
        </xdr:cNvSpPr>
      </xdr:nvSpPr>
      <xdr:spPr>
        <a:xfrm>
          <a:off x="7381875" y="0"/>
          <a:ext cx="106680" cy="2781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106680</xdr:colOff>
      <xdr:row>1</xdr:row>
      <xdr:rowOff>87631</xdr:rowOff>
    </xdr:to>
    <xdr:sp macro="" textlink="">
      <xdr:nvSpPr>
        <xdr:cNvPr id="1810" name="Text Box 604"/>
        <xdr:cNvSpPr txBox="1">
          <a:spLocks noChangeArrowheads="1"/>
        </xdr:cNvSpPr>
      </xdr:nvSpPr>
      <xdr:spPr>
        <a:xfrm>
          <a:off x="7381875" y="0"/>
          <a:ext cx="106680" cy="2781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106680</xdr:colOff>
      <xdr:row>1</xdr:row>
      <xdr:rowOff>87631</xdr:rowOff>
    </xdr:to>
    <xdr:sp macro="" textlink="">
      <xdr:nvSpPr>
        <xdr:cNvPr id="1811" name="Text Box 605"/>
        <xdr:cNvSpPr txBox="1">
          <a:spLocks noChangeArrowheads="1"/>
        </xdr:cNvSpPr>
      </xdr:nvSpPr>
      <xdr:spPr>
        <a:xfrm>
          <a:off x="7381875" y="0"/>
          <a:ext cx="106680" cy="2781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106680</xdr:colOff>
      <xdr:row>1</xdr:row>
      <xdr:rowOff>87631</xdr:rowOff>
    </xdr:to>
    <xdr:sp macro="" textlink="">
      <xdr:nvSpPr>
        <xdr:cNvPr id="1812" name="Text Box 31"/>
        <xdr:cNvSpPr txBox="1">
          <a:spLocks noChangeArrowheads="1"/>
        </xdr:cNvSpPr>
      </xdr:nvSpPr>
      <xdr:spPr>
        <a:xfrm>
          <a:off x="7381875" y="0"/>
          <a:ext cx="106680" cy="2781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106680</xdr:colOff>
      <xdr:row>1</xdr:row>
      <xdr:rowOff>87631</xdr:rowOff>
    </xdr:to>
    <xdr:sp macro="" textlink="">
      <xdr:nvSpPr>
        <xdr:cNvPr id="1813" name="Text Box 32"/>
        <xdr:cNvSpPr txBox="1">
          <a:spLocks noChangeArrowheads="1"/>
        </xdr:cNvSpPr>
      </xdr:nvSpPr>
      <xdr:spPr>
        <a:xfrm>
          <a:off x="7381875" y="0"/>
          <a:ext cx="106680" cy="2781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106680</xdr:colOff>
      <xdr:row>1</xdr:row>
      <xdr:rowOff>87631</xdr:rowOff>
    </xdr:to>
    <xdr:sp macro="" textlink="">
      <xdr:nvSpPr>
        <xdr:cNvPr id="1814" name="Text Box 33"/>
        <xdr:cNvSpPr txBox="1">
          <a:spLocks noChangeArrowheads="1"/>
        </xdr:cNvSpPr>
      </xdr:nvSpPr>
      <xdr:spPr>
        <a:xfrm>
          <a:off x="7381875" y="0"/>
          <a:ext cx="106680" cy="2781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106680</xdr:colOff>
      <xdr:row>1</xdr:row>
      <xdr:rowOff>87631</xdr:rowOff>
    </xdr:to>
    <xdr:sp macro="" textlink="">
      <xdr:nvSpPr>
        <xdr:cNvPr id="1815" name="Text Box 34"/>
        <xdr:cNvSpPr txBox="1">
          <a:spLocks noChangeArrowheads="1"/>
        </xdr:cNvSpPr>
      </xdr:nvSpPr>
      <xdr:spPr>
        <a:xfrm>
          <a:off x="7381875" y="0"/>
          <a:ext cx="106680" cy="2781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106680</xdr:colOff>
      <xdr:row>1</xdr:row>
      <xdr:rowOff>87631</xdr:rowOff>
    </xdr:to>
    <xdr:sp macro="" textlink="">
      <xdr:nvSpPr>
        <xdr:cNvPr id="1816" name="Text Box 35"/>
        <xdr:cNvSpPr txBox="1">
          <a:spLocks noChangeArrowheads="1"/>
        </xdr:cNvSpPr>
      </xdr:nvSpPr>
      <xdr:spPr>
        <a:xfrm>
          <a:off x="7381875" y="0"/>
          <a:ext cx="106680" cy="2781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106680</xdr:colOff>
      <xdr:row>1</xdr:row>
      <xdr:rowOff>87631</xdr:rowOff>
    </xdr:to>
    <xdr:sp macro="" textlink="">
      <xdr:nvSpPr>
        <xdr:cNvPr id="1817" name="Text Box 36"/>
        <xdr:cNvSpPr txBox="1">
          <a:spLocks noChangeArrowheads="1"/>
        </xdr:cNvSpPr>
      </xdr:nvSpPr>
      <xdr:spPr>
        <a:xfrm>
          <a:off x="7381875" y="0"/>
          <a:ext cx="106680" cy="2781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106680</xdr:colOff>
      <xdr:row>1</xdr:row>
      <xdr:rowOff>87631</xdr:rowOff>
    </xdr:to>
    <xdr:sp macro="" textlink="">
      <xdr:nvSpPr>
        <xdr:cNvPr id="1818" name="Text Box 37"/>
        <xdr:cNvSpPr txBox="1">
          <a:spLocks noChangeArrowheads="1"/>
        </xdr:cNvSpPr>
      </xdr:nvSpPr>
      <xdr:spPr>
        <a:xfrm>
          <a:off x="7381875" y="0"/>
          <a:ext cx="106680" cy="2781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106680</xdr:colOff>
      <xdr:row>1</xdr:row>
      <xdr:rowOff>87631</xdr:rowOff>
    </xdr:to>
    <xdr:sp macro="" textlink="">
      <xdr:nvSpPr>
        <xdr:cNvPr id="1819" name="Text Box 38"/>
        <xdr:cNvSpPr txBox="1">
          <a:spLocks noChangeArrowheads="1"/>
        </xdr:cNvSpPr>
      </xdr:nvSpPr>
      <xdr:spPr>
        <a:xfrm>
          <a:off x="7381875" y="0"/>
          <a:ext cx="106680" cy="2781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106680</xdr:colOff>
      <xdr:row>1</xdr:row>
      <xdr:rowOff>87631</xdr:rowOff>
    </xdr:to>
    <xdr:sp macro="" textlink="">
      <xdr:nvSpPr>
        <xdr:cNvPr id="1820" name="Text Box 39"/>
        <xdr:cNvSpPr txBox="1">
          <a:spLocks noChangeArrowheads="1"/>
        </xdr:cNvSpPr>
      </xdr:nvSpPr>
      <xdr:spPr>
        <a:xfrm>
          <a:off x="7381875" y="0"/>
          <a:ext cx="106680" cy="2781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106680</xdr:colOff>
      <xdr:row>1</xdr:row>
      <xdr:rowOff>87631</xdr:rowOff>
    </xdr:to>
    <xdr:sp macro="" textlink="">
      <xdr:nvSpPr>
        <xdr:cNvPr id="1821" name="Text Box 40"/>
        <xdr:cNvSpPr txBox="1">
          <a:spLocks noChangeArrowheads="1"/>
        </xdr:cNvSpPr>
      </xdr:nvSpPr>
      <xdr:spPr>
        <a:xfrm>
          <a:off x="7381875" y="0"/>
          <a:ext cx="106680" cy="2781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106680</xdr:colOff>
      <xdr:row>1</xdr:row>
      <xdr:rowOff>87631</xdr:rowOff>
    </xdr:to>
    <xdr:sp macro="" textlink="">
      <xdr:nvSpPr>
        <xdr:cNvPr id="1822" name="Text Box 41"/>
        <xdr:cNvSpPr txBox="1">
          <a:spLocks noChangeArrowheads="1"/>
        </xdr:cNvSpPr>
      </xdr:nvSpPr>
      <xdr:spPr>
        <a:xfrm>
          <a:off x="7381875" y="0"/>
          <a:ext cx="106680" cy="2781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106680</xdr:colOff>
      <xdr:row>1</xdr:row>
      <xdr:rowOff>87631</xdr:rowOff>
    </xdr:to>
    <xdr:sp macro="" textlink="">
      <xdr:nvSpPr>
        <xdr:cNvPr id="1823" name="Text Box 42"/>
        <xdr:cNvSpPr txBox="1">
          <a:spLocks noChangeArrowheads="1"/>
        </xdr:cNvSpPr>
      </xdr:nvSpPr>
      <xdr:spPr>
        <a:xfrm>
          <a:off x="7381875" y="0"/>
          <a:ext cx="106680" cy="2781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106680</xdr:colOff>
      <xdr:row>1</xdr:row>
      <xdr:rowOff>87631</xdr:rowOff>
    </xdr:to>
    <xdr:sp macro="" textlink="">
      <xdr:nvSpPr>
        <xdr:cNvPr id="1824" name="Text Box 43"/>
        <xdr:cNvSpPr txBox="1">
          <a:spLocks noChangeArrowheads="1"/>
        </xdr:cNvSpPr>
      </xdr:nvSpPr>
      <xdr:spPr>
        <a:xfrm>
          <a:off x="7381875" y="0"/>
          <a:ext cx="106680" cy="2781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106680</xdr:colOff>
      <xdr:row>1</xdr:row>
      <xdr:rowOff>87631</xdr:rowOff>
    </xdr:to>
    <xdr:sp macro="" textlink="">
      <xdr:nvSpPr>
        <xdr:cNvPr id="1825" name="Text Box 44"/>
        <xdr:cNvSpPr txBox="1">
          <a:spLocks noChangeArrowheads="1"/>
        </xdr:cNvSpPr>
      </xdr:nvSpPr>
      <xdr:spPr>
        <a:xfrm>
          <a:off x="7381875" y="0"/>
          <a:ext cx="106680" cy="2781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106680</xdr:colOff>
      <xdr:row>1</xdr:row>
      <xdr:rowOff>87631</xdr:rowOff>
    </xdr:to>
    <xdr:sp macro="" textlink="">
      <xdr:nvSpPr>
        <xdr:cNvPr id="1826" name="Text Box 45"/>
        <xdr:cNvSpPr txBox="1">
          <a:spLocks noChangeArrowheads="1"/>
        </xdr:cNvSpPr>
      </xdr:nvSpPr>
      <xdr:spPr>
        <a:xfrm>
          <a:off x="7381875" y="0"/>
          <a:ext cx="106680" cy="2781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106680</xdr:colOff>
      <xdr:row>1</xdr:row>
      <xdr:rowOff>87631</xdr:rowOff>
    </xdr:to>
    <xdr:sp macro="" textlink="">
      <xdr:nvSpPr>
        <xdr:cNvPr id="1827" name="Text Box 46"/>
        <xdr:cNvSpPr txBox="1">
          <a:spLocks noChangeArrowheads="1"/>
        </xdr:cNvSpPr>
      </xdr:nvSpPr>
      <xdr:spPr>
        <a:xfrm>
          <a:off x="7381875" y="0"/>
          <a:ext cx="106680" cy="2781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106680</xdr:colOff>
      <xdr:row>1</xdr:row>
      <xdr:rowOff>87631</xdr:rowOff>
    </xdr:to>
    <xdr:sp macro="" textlink="">
      <xdr:nvSpPr>
        <xdr:cNvPr id="1828" name="Text Box 47"/>
        <xdr:cNvSpPr txBox="1">
          <a:spLocks noChangeArrowheads="1"/>
        </xdr:cNvSpPr>
      </xdr:nvSpPr>
      <xdr:spPr>
        <a:xfrm>
          <a:off x="7381875" y="0"/>
          <a:ext cx="106680" cy="2781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106680</xdr:colOff>
      <xdr:row>1</xdr:row>
      <xdr:rowOff>87631</xdr:rowOff>
    </xdr:to>
    <xdr:sp macro="" textlink="">
      <xdr:nvSpPr>
        <xdr:cNvPr id="1829" name="Text Box 48"/>
        <xdr:cNvSpPr txBox="1">
          <a:spLocks noChangeArrowheads="1"/>
        </xdr:cNvSpPr>
      </xdr:nvSpPr>
      <xdr:spPr>
        <a:xfrm>
          <a:off x="7381875" y="0"/>
          <a:ext cx="106680" cy="2781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106680</xdr:colOff>
      <xdr:row>1</xdr:row>
      <xdr:rowOff>87631</xdr:rowOff>
    </xdr:to>
    <xdr:sp macro="" textlink="">
      <xdr:nvSpPr>
        <xdr:cNvPr id="1830" name="Text Box 49"/>
        <xdr:cNvSpPr txBox="1">
          <a:spLocks noChangeArrowheads="1"/>
        </xdr:cNvSpPr>
      </xdr:nvSpPr>
      <xdr:spPr>
        <a:xfrm>
          <a:off x="7381875" y="0"/>
          <a:ext cx="106680" cy="2781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106680</xdr:colOff>
      <xdr:row>1</xdr:row>
      <xdr:rowOff>87631</xdr:rowOff>
    </xdr:to>
    <xdr:sp macro="" textlink="">
      <xdr:nvSpPr>
        <xdr:cNvPr id="1831" name="Text Box 50"/>
        <xdr:cNvSpPr txBox="1">
          <a:spLocks noChangeArrowheads="1"/>
        </xdr:cNvSpPr>
      </xdr:nvSpPr>
      <xdr:spPr>
        <a:xfrm>
          <a:off x="7381875" y="0"/>
          <a:ext cx="106680" cy="2781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106680</xdr:colOff>
      <xdr:row>1</xdr:row>
      <xdr:rowOff>87631</xdr:rowOff>
    </xdr:to>
    <xdr:sp macro="" textlink="">
      <xdr:nvSpPr>
        <xdr:cNvPr id="1832" name="Text Box 51"/>
        <xdr:cNvSpPr txBox="1">
          <a:spLocks noChangeArrowheads="1"/>
        </xdr:cNvSpPr>
      </xdr:nvSpPr>
      <xdr:spPr>
        <a:xfrm>
          <a:off x="7381875" y="0"/>
          <a:ext cx="106680" cy="2781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106680</xdr:colOff>
      <xdr:row>1</xdr:row>
      <xdr:rowOff>87631</xdr:rowOff>
    </xdr:to>
    <xdr:sp macro="" textlink="">
      <xdr:nvSpPr>
        <xdr:cNvPr id="1833" name="Text Box 52"/>
        <xdr:cNvSpPr txBox="1">
          <a:spLocks noChangeArrowheads="1"/>
        </xdr:cNvSpPr>
      </xdr:nvSpPr>
      <xdr:spPr>
        <a:xfrm>
          <a:off x="7381875" y="0"/>
          <a:ext cx="106680" cy="2781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106680</xdr:colOff>
      <xdr:row>1</xdr:row>
      <xdr:rowOff>87631</xdr:rowOff>
    </xdr:to>
    <xdr:sp macro="" textlink="">
      <xdr:nvSpPr>
        <xdr:cNvPr id="1834" name="Text Box 53"/>
        <xdr:cNvSpPr txBox="1">
          <a:spLocks noChangeArrowheads="1"/>
        </xdr:cNvSpPr>
      </xdr:nvSpPr>
      <xdr:spPr>
        <a:xfrm>
          <a:off x="7381875" y="0"/>
          <a:ext cx="106680" cy="2781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106680</xdr:colOff>
      <xdr:row>1</xdr:row>
      <xdr:rowOff>87631</xdr:rowOff>
    </xdr:to>
    <xdr:sp macro="" textlink="">
      <xdr:nvSpPr>
        <xdr:cNvPr id="1835" name="Text Box 54"/>
        <xdr:cNvSpPr txBox="1">
          <a:spLocks noChangeArrowheads="1"/>
        </xdr:cNvSpPr>
      </xdr:nvSpPr>
      <xdr:spPr>
        <a:xfrm>
          <a:off x="7381875" y="0"/>
          <a:ext cx="106680" cy="2781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106680</xdr:colOff>
      <xdr:row>1</xdr:row>
      <xdr:rowOff>87631</xdr:rowOff>
    </xdr:to>
    <xdr:sp macro="" textlink="">
      <xdr:nvSpPr>
        <xdr:cNvPr id="1836" name="Text Box 55"/>
        <xdr:cNvSpPr txBox="1">
          <a:spLocks noChangeArrowheads="1"/>
        </xdr:cNvSpPr>
      </xdr:nvSpPr>
      <xdr:spPr>
        <a:xfrm>
          <a:off x="7381875" y="0"/>
          <a:ext cx="106680" cy="2781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106680</xdr:colOff>
      <xdr:row>1</xdr:row>
      <xdr:rowOff>87631</xdr:rowOff>
    </xdr:to>
    <xdr:sp macro="" textlink="">
      <xdr:nvSpPr>
        <xdr:cNvPr id="1837" name="Text Box 56"/>
        <xdr:cNvSpPr txBox="1">
          <a:spLocks noChangeArrowheads="1"/>
        </xdr:cNvSpPr>
      </xdr:nvSpPr>
      <xdr:spPr>
        <a:xfrm>
          <a:off x="7381875" y="0"/>
          <a:ext cx="106680" cy="2781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106680</xdr:colOff>
      <xdr:row>1</xdr:row>
      <xdr:rowOff>87631</xdr:rowOff>
    </xdr:to>
    <xdr:sp macro="" textlink="">
      <xdr:nvSpPr>
        <xdr:cNvPr id="1838" name="Text Box 57"/>
        <xdr:cNvSpPr txBox="1">
          <a:spLocks noChangeArrowheads="1"/>
        </xdr:cNvSpPr>
      </xdr:nvSpPr>
      <xdr:spPr>
        <a:xfrm>
          <a:off x="7381875" y="0"/>
          <a:ext cx="106680" cy="2781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106680</xdr:colOff>
      <xdr:row>1</xdr:row>
      <xdr:rowOff>87631</xdr:rowOff>
    </xdr:to>
    <xdr:sp macro="" textlink="">
      <xdr:nvSpPr>
        <xdr:cNvPr id="1839" name="Text Box 58"/>
        <xdr:cNvSpPr txBox="1">
          <a:spLocks noChangeArrowheads="1"/>
        </xdr:cNvSpPr>
      </xdr:nvSpPr>
      <xdr:spPr>
        <a:xfrm>
          <a:off x="7381875" y="0"/>
          <a:ext cx="106680" cy="2781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106680</xdr:colOff>
      <xdr:row>1</xdr:row>
      <xdr:rowOff>87631</xdr:rowOff>
    </xdr:to>
    <xdr:sp macro="" textlink="">
      <xdr:nvSpPr>
        <xdr:cNvPr id="1840" name="Text Box 59"/>
        <xdr:cNvSpPr txBox="1">
          <a:spLocks noChangeArrowheads="1"/>
        </xdr:cNvSpPr>
      </xdr:nvSpPr>
      <xdr:spPr>
        <a:xfrm>
          <a:off x="7381875" y="0"/>
          <a:ext cx="106680" cy="2781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106680</xdr:colOff>
      <xdr:row>1</xdr:row>
      <xdr:rowOff>87631</xdr:rowOff>
    </xdr:to>
    <xdr:sp macro="" textlink="">
      <xdr:nvSpPr>
        <xdr:cNvPr id="1841" name="Text Box 60"/>
        <xdr:cNvSpPr txBox="1">
          <a:spLocks noChangeArrowheads="1"/>
        </xdr:cNvSpPr>
      </xdr:nvSpPr>
      <xdr:spPr>
        <a:xfrm>
          <a:off x="7381875" y="0"/>
          <a:ext cx="106680" cy="2781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106680</xdr:colOff>
      <xdr:row>1</xdr:row>
      <xdr:rowOff>87631</xdr:rowOff>
    </xdr:to>
    <xdr:sp macro="" textlink="">
      <xdr:nvSpPr>
        <xdr:cNvPr id="1842" name="Text Box 61"/>
        <xdr:cNvSpPr txBox="1">
          <a:spLocks noChangeArrowheads="1"/>
        </xdr:cNvSpPr>
      </xdr:nvSpPr>
      <xdr:spPr>
        <a:xfrm>
          <a:off x="7381875" y="0"/>
          <a:ext cx="106680" cy="2781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106680</xdr:colOff>
      <xdr:row>1</xdr:row>
      <xdr:rowOff>87631</xdr:rowOff>
    </xdr:to>
    <xdr:sp macro="" textlink="">
      <xdr:nvSpPr>
        <xdr:cNvPr id="1843" name="Text Box 62"/>
        <xdr:cNvSpPr txBox="1">
          <a:spLocks noChangeArrowheads="1"/>
        </xdr:cNvSpPr>
      </xdr:nvSpPr>
      <xdr:spPr>
        <a:xfrm>
          <a:off x="7381875" y="0"/>
          <a:ext cx="106680" cy="2781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106680</xdr:colOff>
      <xdr:row>1</xdr:row>
      <xdr:rowOff>87631</xdr:rowOff>
    </xdr:to>
    <xdr:sp macro="" textlink="">
      <xdr:nvSpPr>
        <xdr:cNvPr id="1844" name="Text Box 63"/>
        <xdr:cNvSpPr txBox="1">
          <a:spLocks noChangeArrowheads="1"/>
        </xdr:cNvSpPr>
      </xdr:nvSpPr>
      <xdr:spPr>
        <a:xfrm>
          <a:off x="7381875" y="0"/>
          <a:ext cx="106680" cy="2781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106680</xdr:colOff>
      <xdr:row>1</xdr:row>
      <xdr:rowOff>87631</xdr:rowOff>
    </xdr:to>
    <xdr:sp macro="" textlink="">
      <xdr:nvSpPr>
        <xdr:cNvPr id="1845" name="Text Box 64"/>
        <xdr:cNvSpPr txBox="1">
          <a:spLocks noChangeArrowheads="1"/>
        </xdr:cNvSpPr>
      </xdr:nvSpPr>
      <xdr:spPr>
        <a:xfrm>
          <a:off x="7381875" y="0"/>
          <a:ext cx="106680" cy="2781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106680</xdr:colOff>
      <xdr:row>1</xdr:row>
      <xdr:rowOff>87631</xdr:rowOff>
    </xdr:to>
    <xdr:sp macro="" textlink="">
      <xdr:nvSpPr>
        <xdr:cNvPr id="1846" name="Text Box 65"/>
        <xdr:cNvSpPr txBox="1">
          <a:spLocks noChangeArrowheads="1"/>
        </xdr:cNvSpPr>
      </xdr:nvSpPr>
      <xdr:spPr>
        <a:xfrm>
          <a:off x="7381875" y="0"/>
          <a:ext cx="106680" cy="2781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106680</xdr:colOff>
      <xdr:row>1</xdr:row>
      <xdr:rowOff>87631</xdr:rowOff>
    </xdr:to>
    <xdr:sp macro="" textlink="">
      <xdr:nvSpPr>
        <xdr:cNvPr id="1847" name="Text Box 66"/>
        <xdr:cNvSpPr txBox="1">
          <a:spLocks noChangeArrowheads="1"/>
        </xdr:cNvSpPr>
      </xdr:nvSpPr>
      <xdr:spPr>
        <a:xfrm>
          <a:off x="7381875" y="0"/>
          <a:ext cx="106680" cy="2781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106680</xdr:colOff>
      <xdr:row>1</xdr:row>
      <xdr:rowOff>87631</xdr:rowOff>
    </xdr:to>
    <xdr:sp macro="" textlink="">
      <xdr:nvSpPr>
        <xdr:cNvPr id="1848" name="Text Box 67"/>
        <xdr:cNvSpPr txBox="1">
          <a:spLocks noChangeArrowheads="1"/>
        </xdr:cNvSpPr>
      </xdr:nvSpPr>
      <xdr:spPr>
        <a:xfrm>
          <a:off x="7381875" y="0"/>
          <a:ext cx="106680" cy="2781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106680</xdr:colOff>
      <xdr:row>1</xdr:row>
      <xdr:rowOff>87631</xdr:rowOff>
    </xdr:to>
    <xdr:sp macro="" textlink="">
      <xdr:nvSpPr>
        <xdr:cNvPr id="1849" name="Text Box 68"/>
        <xdr:cNvSpPr txBox="1">
          <a:spLocks noChangeArrowheads="1"/>
        </xdr:cNvSpPr>
      </xdr:nvSpPr>
      <xdr:spPr>
        <a:xfrm>
          <a:off x="7381875" y="0"/>
          <a:ext cx="106680" cy="2781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106680</xdr:colOff>
      <xdr:row>1</xdr:row>
      <xdr:rowOff>87631</xdr:rowOff>
    </xdr:to>
    <xdr:sp macro="" textlink="">
      <xdr:nvSpPr>
        <xdr:cNvPr id="1850" name="Text Box 69"/>
        <xdr:cNvSpPr txBox="1">
          <a:spLocks noChangeArrowheads="1"/>
        </xdr:cNvSpPr>
      </xdr:nvSpPr>
      <xdr:spPr>
        <a:xfrm>
          <a:off x="7381875" y="0"/>
          <a:ext cx="106680" cy="2781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106680</xdr:colOff>
      <xdr:row>1</xdr:row>
      <xdr:rowOff>87631</xdr:rowOff>
    </xdr:to>
    <xdr:sp macro="" textlink="">
      <xdr:nvSpPr>
        <xdr:cNvPr id="1851" name="Text Box 70"/>
        <xdr:cNvSpPr txBox="1">
          <a:spLocks noChangeArrowheads="1"/>
        </xdr:cNvSpPr>
      </xdr:nvSpPr>
      <xdr:spPr>
        <a:xfrm>
          <a:off x="7381875" y="0"/>
          <a:ext cx="106680" cy="2781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106680</xdr:colOff>
      <xdr:row>1</xdr:row>
      <xdr:rowOff>87631</xdr:rowOff>
    </xdr:to>
    <xdr:sp macro="" textlink="">
      <xdr:nvSpPr>
        <xdr:cNvPr id="1852" name="Text Box 71"/>
        <xdr:cNvSpPr txBox="1">
          <a:spLocks noChangeArrowheads="1"/>
        </xdr:cNvSpPr>
      </xdr:nvSpPr>
      <xdr:spPr>
        <a:xfrm>
          <a:off x="7381875" y="0"/>
          <a:ext cx="106680" cy="2781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106680</xdr:colOff>
      <xdr:row>1</xdr:row>
      <xdr:rowOff>87631</xdr:rowOff>
    </xdr:to>
    <xdr:sp macro="" textlink="">
      <xdr:nvSpPr>
        <xdr:cNvPr id="1853" name="Text Box 72"/>
        <xdr:cNvSpPr txBox="1">
          <a:spLocks noChangeArrowheads="1"/>
        </xdr:cNvSpPr>
      </xdr:nvSpPr>
      <xdr:spPr>
        <a:xfrm>
          <a:off x="7381875" y="0"/>
          <a:ext cx="106680" cy="2781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106680</xdr:colOff>
      <xdr:row>1</xdr:row>
      <xdr:rowOff>87631</xdr:rowOff>
    </xdr:to>
    <xdr:sp macro="" textlink="">
      <xdr:nvSpPr>
        <xdr:cNvPr id="1854" name="Text Box 73"/>
        <xdr:cNvSpPr txBox="1">
          <a:spLocks noChangeArrowheads="1"/>
        </xdr:cNvSpPr>
      </xdr:nvSpPr>
      <xdr:spPr>
        <a:xfrm>
          <a:off x="7381875" y="0"/>
          <a:ext cx="106680" cy="2781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106680</xdr:colOff>
      <xdr:row>1</xdr:row>
      <xdr:rowOff>87631</xdr:rowOff>
    </xdr:to>
    <xdr:sp macro="" textlink="">
      <xdr:nvSpPr>
        <xdr:cNvPr id="1855" name="Text Box 74"/>
        <xdr:cNvSpPr txBox="1">
          <a:spLocks noChangeArrowheads="1"/>
        </xdr:cNvSpPr>
      </xdr:nvSpPr>
      <xdr:spPr>
        <a:xfrm>
          <a:off x="7381875" y="0"/>
          <a:ext cx="106680" cy="2781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106680</xdr:colOff>
      <xdr:row>1</xdr:row>
      <xdr:rowOff>87631</xdr:rowOff>
    </xdr:to>
    <xdr:sp macro="" textlink="">
      <xdr:nvSpPr>
        <xdr:cNvPr id="1856" name="Text Box 75"/>
        <xdr:cNvSpPr txBox="1">
          <a:spLocks noChangeArrowheads="1"/>
        </xdr:cNvSpPr>
      </xdr:nvSpPr>
      <xdr:spPr>
        <a:xfrm>
          <a:off x="7381875" y="0"/>
          <a:ext cx="106680" cy="2781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106680</xdr:colOff>
      <xdr:row>1</xdr:row>
      <xdr:rowOff>87631</xdr:rowOff>
    </xdr:to>
    <xdr:sp macro="" textlink="">
      <xdr:nvSpPr>
        <xdr:cNvPr id="1857" name="Text Box 76"/>
        <xdr:cNvSpPr txBox="1">
          <a:spLocks noChangeArrowheads="1"/>
        </xdr:cNvSpPr>
      </xdr:nvSpPr>
      <xdr:spPr>
        <a:xfrm>
          <a:off x="7381875" y="0"/>
          <a:ext cx="106680" cy="2781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106680</xdr:colOff>
      <xdr:row>1</xdr:row>
      <xdr:rowOff>87631</xdr:rowOff>
    </xdr:to>
    <xdr:sp macro="" textlink="">
      <xdr:nvSpPr>
        <xdr:cNvPr id="1858" name="Text Box 77"/>
        <xdr:cNvSpPr txBox="1">
          <a:spLocks noChangeArrowheads="1"/>
        </xdr:cNvSpPr>
      </xdr:nvSpPr>
      <xdr:spPr>
        <a:xfrm>
          <a:off x="7381875" y="0"/>
          <a:ext cx="106680" cy="2781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106680</xdr:colOff>
      <xdr:row>1</xdr:row>
      <xdr:rowOff>87631</xdr:rowOff>
    </xdr:to>
    <xdr:sp macro="" textlink="">
      <xdr:nvSpPr>
        <xdr:cNvPr id="1859" name="Text Box 78"/>
        <xdr:cNvSpPr txBox="1">
          <a:spLocks noChangeArrowheads="1"/>
        </xdr:cNvSpPr>
      </xdr:nvSpPr>
      <xdr:spPr>
        <a:xfrm>
          <a:off x="7381875" y="0"/>
          <a:ext cx="106680" cy="2781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106680</xdr:colOff>
      <xdr:row>1</xdr:row>
      <xdr:rowOff>87631</xdr:rowOff>
    </xdr:to>
    <xdr:sp macro="" textlink="">
      <xdr:nvSpPr>
        <xdr:cNvPr id="1860" name="Text Box 79"/>
        <xdr:cNvSpPr txBox="1">
          <a:spLocks noChangeArrowheads="1"/>
        </xdr:cNvSpPr>
      </xdr:nvSpPr>
      <xdr:spPr>
        <a:xfrm>
          <a:off x="7381875" y="0"/>
          <a:ext cx="106680" cy="2781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106680</xdr:colOff>
      <xdr:row>1</xdr:row>
      <xdr:rowOff>87631</xdr:rowOff>
    </xdr:to>
    <xdr:sp macro="" textlink="">
      <xdr:nvSpPr>
        <xdr:cNvPr id="1861" name="Text Box 80"/>
        <xdr:cNvSpPr txBox="1">
          <a:spLocks noChangeArrowheads="1"/>
        </xdr:cNvSpPr>
      </xdr:nvSpPr>
      <xdr:spPr>
        <a:xfrm>
          <a:off x="7381875" y="0"/>
          <a:ext cx="106680" cy="2781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106680</xdr:colOff>
      <xdr:row>1</xdr:row>
      <xdr:rowOff>87631</xdr:rowOff>
    </xdr:to>
    <xdr:sp macro="" textlink="">
      <xdr:nvSpPr>
        <xdr:cNvPr id="1862" name="Text Box 81"/>
        <xdr:cNvSpPr txBox="1">
          <a:spLocks noChangeArrowheads="1"/>
        </xdr:cNvSpPr>
      </xdr:nvSpPr>
      <xdr:spPr>
        <a:xfrm>
          <a:off x="7381875" y="0"/>
          <a:ext cx="106680" cy="2781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106680</xdr:colOff>
      <xdr:row>1</xdr:row>
      <xdr:rowOff>87631</xdr:rowOff>
    </xdr:to>
    <xdr:sp macro="" textlink="">
      <xdr:nvSpPr>
        <xdr:cNvPr id="1863" name="Text Box 82"/>
        <xdr:cNvSpPr txBox="1">
          <a:spLocks noChangeArrowheads="1"/>
        </xdr:cNvSpPr>
      </xdr:nvSpPr>
      <xdr:spPr>
        <a:xfrm>
          <a:off x="7381875" y="0"/>
          <a:ext cx="106680" cy="2781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106680</xdr:colOff>
      <xdr:row>1</xdr:row>
      <xdr:rowOff>87631</xdr:rowOff>
    </xdr:to>
    <xdr:sp macro="" textlink="">
      <xdr:nvSpPr>
        <xdr:cNvPr id="1864" name="Text Box 83"/>
        <xdr:cNvSpPr txBox="1">
          <a:spLocks noChangeArrowheads="1"/>
        </xdr:cNvSpPr>
      </xdr:nvSpPr>
      <xdr:spPr>
        <a:xfrm>
          <a:off x="7381875" y="0"/>
          <a:ext cx="106680" cy="2781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106680</xdr:colOff>
      <xdr:row>1</xdr:row>
      <xdr:rowOff>87631</xdr:rowOff>
    </xdr:to>
    <xdr:sp macro="" textlink="">
      <xdr:nvSpPr>
        <xdr:cNvPr id="1865" name="Text Box 84"/>
        <xdr:cNvSpPr txBox="1">
          <a:spLocks noChangeArrowheads="1"/>
        </xdr:cNvSpPr>
      </xdr:nvSpPr>
      <xdr:spPr>
        <a:xfrm>
          <a:off x="7381875" y="0"/>
          <a:ext cx="106680" cy="2781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106680</xdr:colOff>
      <xdr:row>1</xdr:row>
      <xdr:rowOff>87631</xdr:rowOff>
    </xdr:to>
    <xdr:sp macro="" textlink="">
      <xdr:nvSpPr>
        <xdr:cNvPr id="1866" name="Text Box 85"/>
        <xdr:cNvSpPr txBox="1">
          <a:spLocks noChangeArrowheads="1"/>
        </xdr:cNvSpPr>
      </xdr:nvSpPr>
      <xdr:spPr>
        <a:xfrm>
          <a:off x="7381875" y="0"/>
          <a:ext cx="106680" cy="2781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106680</xdr:colOff>
      <xdr:row>1</xdr:row>
      <xdr:rowOff>87631</xdr:rowOff>
    </xdr:to>
    <xdr:sp macro="" textlink="">
      <xdr:nvSpPr>
        <xdr:cNvPr id="1867" name="Text Box 86"/>
        <xdr:cNvSpPr txBox="1">
          <a:spLocks noChangeArrowheads="1"/>
        </xdr:cNvSpPr>
      </xdr:nvSpPr>
      <xdr:spPr>
        <a:xfrm>
          <a:off x="7381875" y="0"/>
          <a:ext cx="106680" cy="2781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106680</xdr:colOff>
      <xdr:row>1</xdr:row>
      <xdr:rowOff>87631</xdr:rowOff>
    </xdr:to>
    <xdr:sp macro="" textlink="">
      <xdr:nvSpPr>
        <xdr:cNvPr id="1868" name="Text Box 87"/>
        <xdr:cNvSpPr txBox="1">
          <a:spLocks noChangeArrowheads="1"/>
        </xdr:cNvSpPr>
      </xdr:nvSpPr>
      <xdr:spPr>
        <a:xfrm>
          <a:off x="7381875" y="0"/>
          <a:ext cx="106680" cy="2781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106680</xdr:colOff>
      <xdr:row>1</xdr:row>
      <xdr:rowOff>87631</xdr:rowOff>
    </xdr:to>
    <xdr:sp macro="" textlink="">
      <xdr:nvSpPr>
        <xdr:cNvPr id="1869" name="Text Box 88"/>
        <xdr:cNvSpPr txBox="1">
          <a:spLocks noChangeArrowheads="1"/>
        </xdr:cNvSpPr>
      </xdr:nvSpPr>
      <xdr:spPr>
        <a:xfrm>
          <a:off x="7381875" y="0"/>
          <a:ext cx="106680" cy="2781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106680</xdr:colOff>
      <xdr:row>1</xdr:row>
      <xdr:rowOff>87631</xdr:rowOff>
    </xdr:to>
    <xdr:sp macro="" textlink="">
      <xdr:nvSpPr>
        <xdr:cNvPr id="1870" name="Text Box 89"/>
        <xdr:cNvSpPr txBox="1">
          <a:spLocks noChangeArrowheads="1"/>
        </xdr:cNvSpPr>
      </xdr:nvSpPr>
      <xdr:spPr>
        <a:xfrm>
          <a:off x="7381875" y="0"/>
          <a:ext cx="106680" cy="2781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106680</xdr:colOff>
      <xdr:row>1</xdr:row>
      <xdr:rowOff>87631</xdr:rowOff>
    </xdr:to>
    <xdr:sp macro="" textlink="">
      <xdr:nvSpPr>
        <xdr:cNvPr id="1871" name="Text Box 90"/>
        <xdr:cNvSpPr txBox="1">
          <a:spLocks noChangeArrowheads="1"/>
        </xdr:cNvSpPr>
      </xdr:nvSpPr>
      <xdr:spPr>
        <a:xfrm>
          <a:off x="7381875" y="0"/>
          <a:ext cx="106680" cy="2781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106680</xdr:colOff>
      <xdr:row>1</xdr:row>
      <xdr:rowOff>87631</xdr:rowOff>
    </xdr:to>
    <xdr:sp macro="" textlink="">
      <xdr:nvSpPr>
        <xdr:cNvPr id="1872" name="Text Box 91"/>
        <xdr:cNvSpPr txBox="1">
          <a:spLocks noChangeArrowheads="1"/>
        </xdr:cNvSpPr>
      </xdr:nvSpPr>
      <xdr:spPr>
        <a:xfrm>
          <a:off x="7381875" y="0"/>
          <a:ext cx="106680" cy="2781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106680</xdr:colOff>
      <xdr:row>1</xdr:row>
      <xdr:rowOff>87631</xdr:rowOff>
    </xdr:to>
    <xdr:sp macro="" textlink="">
      <xdr:nvSpPr>
        <xdr:cNvPr id="1873" name="Text Box 92"/>
        <xdr:cNvSpPr txBox="1">
          <a:spLocks noChangeArrowheads="1"/>
        </xdr:cNvSpPr>
      </xdr:nvSpPr>
      <xdr:spPr>
        <a:xfrm>
          <a:off x="7381875" y="0"/>
          <a:ext cx="106680" cy="2781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106680</xdr:colOff>
      <xdr:row>1</xdr:row>
      <xdr:rowOff>87631</xdr:rowOff>
    </xdr:to>
    <xdr:sp macro="" textlink="">
      <xdr:nvSpPr>
        <xdr:cNvPr id="1874" name="Text Box 93"/>
        <xdr:cNvSpPr txBox="1">
          <a:spLocks noChangeArrowheads="1"/>
        </xdr:cNvSpPr>
      </xdr:nvSpPr>
      <xdr:spPr>
        <a:xfrm>
          <a:off x="7381875" y="0"/>
          <a:ext cx="106680" cy="2781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106680</xdr:colOff>
      <xdr:row>1</xdr:row>
      <xdr:rowOff>87631</xdr:rowOff>
    </xdr:to>
    <xdr:sp macro="" textlink="">
      <xdr:nvSpPr>
        <xdr:cNvPr id="1875" name="Text Box 94"/>
        <xdr:cNvSpPr txBox="1">
          <a:spLocks noChangeArrowheads="1"/>
        </xdr:cNvSpPr>
      </xdr:nvSpPr>
      <xdr:spPr>
        <a:xfrm>
          <a:off x="7381875" y="0"/>
          <a:ext cx="106680" cy="2781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106680</xdr:colOff>
      <xdr:row>1</xdr:row>
      <xdr:rowOff>87631</xdr:rowOff>
    </xdr:to>
    <xdr:sp macro="" textlink="">
      <xdr:nvSpPr>
        <xdr:cNvPr id="1876" name="Text Box 95"/>
        <xdr:cNvSpPr txBox="1">
          <a:spLocks noChangeArrowheads="1"/>
        </xdr:cNvSpPr>
      </xdr:nvSpPr>
      <xdr:spPr>
        <a:xfrm>
          <a:off x="7381875" y="0"/>
          <a:ext cx="106680" cy="2781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106680</xdr:colOff>
      <xdr:row>1</xdr:row>
      <xdr:rowOff>87631</xdr:rowOff>
    </xdr:to>
    <xdr:sp macro="" textlink="">
      <xdr:nvSpPr>
        <xdr:cNvPr id="1877" name="Text Box 96"/>
        <xdr:cNvSpPr txBox="1">
          <a:spLocks noChangeArrowheads="1"/>
        </xdr:cNvSpPr>
      </xdr:nvSpPr>
      <xdr:spPr>
        <a:xfrm>
          <a:off x="7381875" y="0"/>
          <a:ext cx="106680" cy="2781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106680</xdr:colOff>
      <xdr:row>1</xdr:row>
      <xdr:rowOff>87631</xdr:rowOff>
    </xdr:to>
    <xdr:sp macro="" textlink="">
      <xdr:nvSpPr>
        <xdr:cNvPr id="1878" name="Text Box 97"/>
        <xdr:cNvSpPr txBox="1">
          <a:spLocks noChangeArrowheads="1"/>
        </xdr:cNvSpPr>
      </xdr:nvSpPr>
      <xdr:spPr>
        <a:xfrm>
          <a:off x="7381875" y="0"/>
          <a:ext cx="106680" cy="2781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106680</xdr:colOff>
      <xdr:row>1</xdr:row>
      <xdr:rowOff>87631</xdr:rowOff>
    </xdr:to>
    <xdr:sp macro="" textlink="">
      <xdr:nvSpPr>
        <xdr:cNvPr id="1879" name="Text Box 98"/>
        <xdr:cNvSpPr txBox="1">
          <a:spLocks noChangeArrowheads="1"/>
        </xdr:cNvSpPr>
      </xdr:nvSpPr>
      <xdr:spPr>
        <a:xfrm>
          <a:off x="7381875" y="0"/>
          <a:ext cx="106680" cy="2781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106680</xdr:colOff>
      <xdr:row>1</xdr:row>
      <xdr:rowOff>87631</xdr:rowOff>
    </xdr:to>
    <xdr:sp macro="" textlink="">
      <xdr:nvSpPr>
        <xdr:cNvPr id="1880" name="Text Box 99"/>
        <xdr:cNvSpPr txBox="1">
          <a:spLocks noChangeArrowheads="1"/>
        </xdr:cNvSpPr>
      </xdr:nvSpPr>
      <xdr:spPr>
        <a:xfrm>
          <a:off x="7381875" y="0"/>
          <a:ext cx="106680" cy="2781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106680</xdr:colOff>
      <xdr:row>1</xdr:row>
      <xdr:rowOff>87631</xdr:rowOff>
    </xdr:to>
    <xdr:sp macro="" textlink="">
      <xdr:nvSpPr>
        <xdr:cNvPr id="1881" name="Text Box 100"/>
        <xdr:cNvSpPr txBox="1">
          <a:spLocks noChangeArrowheads="1"/>
        </xdr:cNvSpPr>
      </xdr:nvSpPr>
      <xdr:spPr>
        <a:xfrm>
          <a:off x="7381875" y="0"/>
          <a:ext cx="106680" cy="2781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106680</xdr:colOff>
      <xdr:row>1</xdr:row>
      <xdr:rowOff>87631</xdr:rowOff>
    </xdr:to>
    <xdr:sp macro="" textlink="">
      <xdr:nvSpPr>
        <xdr:cNvPr id="1882" name="Text Box 101"/>
        <xdr:cNvSpPr txBox="1">
          <a:spLocks noChangeArrowheads="1"/>
        </xdr:cNvSpPr>
      </xdr:nvSpPr>
      <xdr:spPr>
        <a:xfrm>
          <a:off x="7381875" y="0"/>
          <a:ext cx="106680" cy="2781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106680</xdr:colOff>
      <xdr:row>1</xdr:row>
      <xdr:rowOff>87631</xdr:rowOff>
    </xdr:to>
    <xdr:sp macro="" textlink="">
      <xdr:nvSpPr>
        <xdr:cNvPr id="1883" name="Text Box 102"/>
        <xdr:cNvSpPr txBox="1">
          <a:spLocks noChangeArrowheads="1"/>
        </xdr:cNvSpPr>
      </xdr:nvSpPr>
      <xdr:spPr>
        <a:xfrm>
          <a:off x="7381875" y="0"/>
          <a:ext cx="106680" cy="2781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106680</xdr:colOff>
      <xdr:row>1</xdr:row>
      <xdr:rowOff>87631</xdr:rowOff>
    </xdr:to>
    <xdr:sp macro="" textlink="">
      <xdr:nvSpPr>
        <xdr:cNvPr id="1884" name="Text Box 103"/>
        <xdr:cNvSpPr txBox="1">
          <a:spLocks noChangeArrowheads="1"/>
        </xdr:cNvSpPr>
      </xdr:nvSpPr>
      <xdr:spPr>
        <a:xfrm>
          <a:off x="7381875" y="0"/>
          <a:ext cx="106680" cy="2781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106680</xdr:colOff>
      <xdr:row>1</xdr:row>
      <xdr:rowOff>87631</xdr:rowOff>
    </xdr:to>
    <xdr:sp macro="" textlink="">
      <xdr:nvSpPr>
        <xdr:cNvPr id="1885" name="Text Box 104"/>
        <xdr:cNvSpPr txBox="1">
          <a:spLocks noChangeArrowheads="1"/>
        </xdr:cNvSpPr>
      </xdr:nvSpPr>
      <xdr:spPr>
        <a:xfrm>
          <a:off x="7381875" y="0"/>
          <a:ext cx="106680" cy="2781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106680</xdr:colOff>
      <xdr:row>1</xdr:row>
      <xdr:rowOff>87631</xdr:rowOff>
    </xdr:to>
    <xdr:sp macro="" textlink="">
      <xdr:nvSpPr>
        <xdr:cNvPr id="1886" name="Text Box 105"/>
        <xdr:cNvSpPr txBox="1">
          <a:spLocks noChangeArrowheads="1"/>
        </xdr:cNvSpPr>
      </xdr:nvSpPr>
      <xdr:spPr>
        <a:xfrm>
          <a:off x="7381875" y="0"/>
          <a:ext cx="106680" cy="2781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106680</xdr:colOff>
      <xdr:row>1</xdr:row>
      <xdr:rowOff>87631</xdr:rowOff>
    </xdr:to>
    <xdr:sp macro="" textlink="">
      <xdr:nvSpPr>
        <xdr:cNvPr id="1887" name="Text Box 106"/>
        <xdr:cNvSpPr txBox="1">
          <a:spLocks noChangeArrowheads="1"/>
        </xdr:cNvSpPr>
      </xdr:nvSpPr>
      <xdr:spPr>
        <a:xfrm>
          <a:off x="7381875" y="0"/>
          <a:ext cx="106680" cy="2781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106680</xdr:colOff>
      <xdr:row>1</xdr:row>
      <xdr:rowOff>87631</xdr:rowOff>
    </xdr:to>
    <xdr:sp macro="" textlink="">
      <xdr:nvSpPr>
        <xdr:cNvPr id="1888" name="Text Box 107"/>
        <xdr:cNvSpPr txBox="1">
          <a:spLocks noChangeArrowheads="1"/>
        </xdr:cNvSpPr>
      </xdr:nvSpPr>
      <xdr:spPr>
        <a:xfrm>
          <a:off x="7381875" y="0"/>
          <a:ext cx="106680" cy="2781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106680</xdr:colOff>
      <xdr:row>1</xdr:row>
      <xdr:rowOff>87631</xdr:rowOff>
    </xdr:to>
    <xdr:sp macro="" textlink="">
      <xdr:nvSpPr>
        <xdr:cNvPr id="1889" name="Text Box 108"/>
        <xdr:cNvSpPr txBox="1">
          <a:spLocks noChangeArrowheads="1"/>
        </xdr:cNvSpPr>
      </xdr:nvSpPr>
      <xdr:spPr>
        <a:xfrm>
          <a:off x="7381875" y="0"/>
          <a:ext cx="106680" cy="2781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106680</xdr:colOff>
      <xdr:row>1</xdr:row>
      <xdr:rowOff>87631</xdr:rowOff>
    </xdr:to>
    <xdr:sp macro="" textlink="">
      <xdr:nvSpPr>
        <xdr:cNvPr id="1890" name="Text Box 109"/>
        <xdr:cNvSpPr txBox="1">
          <a:spLocks noChangeArrowheads="1"/>
        </xdr:cNvSpPr>
      </xdr:nvSpPr>
      <xdr:spPr>
        <a:xfrm>
          <a:off x="7381875" y="0"/>
          <a:ext cx="106680" cy="2781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106680</xdr:colOff>
      <xdr:row>1</xdr:row>
      <xdr:rowOff>87631</xdr:rowOff>
    </xdr:to>
    <xdr:sp macro="" textlink="">
      <xdr:nvSpPr>
        <xdr:cNvPr id="1891" name="Text Box 110"/>
        <xdr:cNvSpPr txBox="1">
          <a:spLocks noChangeArrowheads="1"/>
        </xdr:cNvSpPr>
      </xdr:nvSpPr>
      <xdr:spPr>
        <a:xfrm>
          <a:off x="7381875" y="0"/>
          <a:ext cx="106680" cy="2781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106680</xdr:colOff>
      <xdr:row>1</xdr:row>
      <xdr:rowOff>87631</xdr:rowOff>
    </xdr:to>
    <xdr:sp macro="" textlink="">
      <xdr:nvSpPr>
        <xdr:cNvPr id="1892" name="Text Box 111"/>
        <xdr:cNvSpPr txBox="1">
          <a:spLocks noChangeArrowheads="1"/>
        </xdr:cNvSpPr>
      </xdr:nvSpPr>
      <xdr:spPr>
        <a:xfrm>
          <a:off x="7381875" y="0"/>
          <a:ext cx="106680" cy="2781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106680</xdr:colOff>
      <xdr:row>1</xdr:row>
      <xdr:rowOff>87631</xdr:rowOff>
    </xdr:to>
    <xdr:sp macro="" textlink="">
      <xdr:nvSpPr>
        <xdr:cNvPr id="1893" name="Text Box 112"/>
        <xdr:cNvSpPr txBox="1">
          <a:spLocks noChangeArrowheads="1"/>
        </xdr:cNvSpPr>
      </xdr:nvSpPr>
      <xdr:spPr>
        <a:xfrm>
          <a:off x="7381875" y="0"/>
          <a:ext cx="106680" cy="2781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106680</xdr:colOff>
      <xdr:row>1</xdr:row>
      <xdr:rowOff>87631</xdr:rowOff>
    </xdr:to>
    <xdr:sp macro="" textlink="">
      <xdr:nvSpPr>
        <xdr:cNvPr id="1894" name="Text Box 113"/>
        <xdr:cNvSpPr txBox="1">
          <a:spLocks noChangeArrowheads="1"/>
        </xdr:cNvSpPr>
      </xdr:nvSpPr>
      <xdr:spPr>
        <a:xfrm>
          <a:off x="7381875" y="0"/>
          <a:ext cx="106680" cy="2781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106680</xdr:colOff>
      <xdr:row>1</xdr:row>
      <xdr:rowOff>87631</xdr:rowOff>
    </xdr:to>
    <xdr:sp macro="" textlink="">
      <xdr:nvSpPr>
        <xdr:cNvPr id="1895" name="Text Box 114"/>
        <xdr:cNvSpPr txBox="1">
          <a:spLocks noChangeArrowheads="1"/>
        </xdr:cNvSpPr>
      </xdr:nvSpPr>
      <xdr:spPr>
        <a:xfrm>
          <a:off x="7381875" y="0"/>
          <a:ext cx="106680" cy="2781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106680</xdr:colOff>
      <xdr:row>1</xdr:row>
      <xdr:rowOff>87631</xdr:rowOff>
    </xdr:to>
    <xdr:sp macro="" textlink="">
      <xdr:nvSpPr>
        <xdr:cNvPr id="1896" name="Text Box 115"/>
        <xdr:cNvSpPr txBox="1">
          <a:spLocks noChangeArrowheads="1"/>
        </xdr:cNvSpPr>
      </xdr:nvSpPr>
      <xdr:spPr>
        <a:xfrm>
          <a:off x="7381875" y="0"/>
          <a:ext cx="106680" cy="2781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106680</xdr:colOff>
      <xdr:row>1</xdr:row>
      <xdr:rowOff>87631</xdr:rowOff>
    </xdr:to>
    <xdr:sp macro="" textlink="">
      <xdr:nvSpPr>
        <xdr:cNvPr id="1897" name="Text Box 116"/>
        <xdr:cNvSpPr txBox="1">
          <a:spLocks noChangeArrowheads="1"/>
        </xdr:cNvSpPr>
      </xdr:nvSpPr>
      <xdr:spPr>
        <a:xfrm>
          <a:off x="7381875" y="0"/>
          <a:ext cx="106680" cy="2781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106680</xdr:colOff>
      <xdr:row>1</xdr:row>
      <xdr:rowOff>87631</xdr:rowOff>
    </xdr:to>
    <xdr:sp macro="" textlink="">
      <xdr:nvSpPr>
        <xdr:cNvPr id="1898" name="Text Box 117"/>
        <xdr:cNvSpPr txBox="1">
          <a:spLocks noChangeArrowheads="1"/>
        </xdr:cNvSpPr>
      </xdr:nvSpPr>
      <xdr:spPr>
        <a:xfrm>
          <a:off x="7381875" y="0"/>
          <a:ext cx="106680" cy="2781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106680</xdr:colOff>
      <xdr:row>1</xdr:row>
      <xdr:rowOff>87631</xdr:rowOff>
    </xdr:to>
    <xdr:sp macro="" textlink="">
      <xdr:nvSpPr>
        <xdr:cNvPr id="1899" name="Text Box 118"/>
        <xdr:cNvSpPr txBox="1">
          <a:spLocks noChangeArrowheads="1"/>
        </xdr:cNvSpPr>
      </xdr:nvSpPr>
      <xdr:spPr>
        <a:xfrm>
          <a:off x="7381875" y="0"/>
          <a:ext cx="106680" cy="2781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106680</xdr:colOff>
      <xdr:row>1</xdr:row>
      <xdr:rowOff>87631</xdr:rowOff>
    </xdr:to>
    <xdr:sp macro="" textlink="">
      <xdr:nvSpPr>
        <xdr:cNvPr id="1900" name="Text Box 119"/>
        <xdr:cNvSpPr txBox="1">
          <a:spLocks noChangeArrowheads="1"/>
        </xdr:cNvSpPr>
      </xdr:nvSpPr>
      <xdr:spPr>
        <a:xfrm>
          <a:off x="7381875" y="0"/>
          <a:ext cx="106680" cy="2781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106680</xdr:colOff>
      <xdr:row>1</xdr:row>
      <xdr:rowOff>87631</xdr:rowOff>
    </xdr:to>
    <xdr:sp macro="" textlink="">
      <xdr:nvSpPr>
        <xdr:cNvPr id="1901" name="Text Box 120"/>
        <xdr:cNvSpPr txBox="1">
          <a:spLocks noChangeArrowheads="1"/>
        </xdr:cNvSpPr>
      </xdr:nvSpPr>
      <xdr:spPr>
        <a:xfrm>
          <a:off x="7381875" y="0"/>
          <a:ext cx="106680" cy="2781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106680</xdr:colOff>
      <xdr:row>1</xdr:row>
      <xdr:rowOff>87631</xdr:rowOff>
    </xdr:to>
    <xdr:sp macro="" textlink="">
      <xdr:nvSpPr>
        <xdr:cNvPr id="1902" name="Text Box 121"/>
        <xdr:cNvSpPr txBox="1">
          <a:spLocks noChangeArrowheads="1"/>
        </xdr:cNvSpPr>
      </xdr:nvSpPr>
      <xdr:spPr>
        <a:xfrm>
          <a:off x="7381875" y="0"/>
          <a:ext cx="106680" cy="2781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106680</xdr:colOff>
      <xdr:row>1</xdr:row>
      <xdr:rowOff>87631</xdr:rowOff>
    </xdr:to>
    <xdr:sp macro="" textlink="">
      <xdr:nvSpPr>
        <xdr:cNvPr id="1903" name="Text Box 122"/>
        <xdr:cNvSpPr txBox="1">
          <a:spLocks noChangeArrowheads="1"/>
        </xdr:cNvSpPr>
      </xdr:nvSpPr>
      <xdr:spPr>
        <a:xfrm>
          <a:off x="7381875" y="0"/>
          <a:ext cx="106680" cy="2781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106680</xdr:colOff>
      <xdr:row>1</xdr:row>
      <xdr:rowOff>87631</xdr:rowOff>
    </xdr:to>
    <xdr:sp macro="" textlink="">
      <xdr:nvSpPr>
        <xdr:cNvPr id="1904" name="Text Box 123"/>
        <xdr:cNvSpPr txBox="1">
          <a:spLocks noChangeArrowheads="1"/>
        </xdr:cNvSpPr>
      </xdr:nvSpPr>
      <xdr:spPr>
        <a:xfrm>
          <a:off x="7381875" y="0"/>
          <a:ext cx="106680" cy="2781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106680</xdr:colOff>
      <xdr:row>1</xdr:row>
      <xdr:rowOff>87631</xdr:rowOff>
    </xdr:to>
    <xdr:sp macro="" textlink="">
      <xdr:nvSpPr>
        <xdr:cNvPr id="1905" name="Text Box 124"/>
        <xdr:cNvSpPr txBox="1">
          <a:spLocks noChangeArrowheads="1"/>
        </xdr:cNvSpPr>
      </xdr:nvSpPr>
      <xdr:spPr>
        <a:xfrm>
          <a:off x="7381875" y="0"/>
          <a:ext cx="106680" cy="2781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106680</xdr:colOff>
      <xdr:row>1</xdr:row>
      <xdr:rowOff>87631</xdr:rowOff>
    </xdr:to>
    <xdr:sp macro="" textlink="">
      <xdr:nvSpPr>
        <xdr:cNvPr id="1906" name="Text Box 125"/>
        <xdr:cNvSpPr txBox="1">
          <a:spLocks noChangeArrowheads="1"/>
        </xdr:cNvSpPr>
      </xdr:nvSpPr>
      <xdr:spPr>
        <a:xfrm>
          <a:off x="7381875" y="0"/>
          <a:ext cx="106680" cy="2781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106680</xdr:colOff>
      <xdr:row>1</xdr:row>
      <xdr:rowOff>87631</xdr:rowOff>
    </xdr:to>
    <xdr:sp macro="" textlink="">
      <xdr:nvSpPr>
        <xdr:cNvPr id="1907" name="Text Box 126"/>
        <xdr:cNvSpPr txBox="1">
          <a:spLocks noChangeArrowheads="1"/>
        </xdr:cNvSpPr>
      </xdr:nvSpPr>
      <xdr:spPr>
        <a:xfrm>
          <a:off x="7381875" y="0"/>
          <a:ext cx="106680" cy="2781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106680</xdr:colOff>
      <xdr:row>1</xdr:row>
      <xdr:rowOff>87631</xdr:rowOff>
    </xdr:to>
    <xdr:sp macro="" textlink="">
      <xdr:nvSpPr>
        <xdr:cNvPr id="1908" name="Text Box 127"/>
        <xdr:cNvSpPr txBox="1">
          <a:spLocks noChangeArrowheads="1"/>
        </xdr:cNvSpPr>
      </xdr:nvSpPr>
      <xdr:spPr>
        <a:xfrm>
          <a:off x="7381875" y="0"/>
          <a:ext cx="106680" cy="2781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106680</xdr:colOff>
      <xdr:row>1</xdr:row>
      <xdr:rowOff>87631</xdr:rowOff>
    </xdr:to>
    <xdr:sp macro="" textlink="">
      <xdr:nvSpPr>
        <xdr:cNvPr id="1909" name="Text Box 128"/>
        <xdr:cNvSpPr txBox="1">
          <a:spLocks noChangeArrowheads="1"/>
        </xdr:cNvSpPr>
      </xdr:nvSpPr>
      <xdr:spPr>
        <a:xfrm>
          <a:off x="7381875" y="0"/>
          <a:ext cx="106680" cy="2781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106680</xdr:colOff>
      <xdr:row>1</xdr:row>
      <xdr:rowOff>87631</xdr:rowOff>
    </xdr:to>
    <xdr:sp macro="" textlink="">
      <xdr:nvSpPr>
        <xdr:cNvPr id="1910" name="Text Box 129"/>
        <xdr:cNvSpPr txBox="1">
          <a:spLocks noChangeArrowheads="1"/>
        </xdr:cNvSpPr>
      </xdr:nvSpPr>
      <xdr:spPr>
        <a:xfrm>
          <a:off x="7381875" y="0"/>
          <a:ext cx="106680" cy="2781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106680</xdr:colOff>
      <xdr:row>1</xdr:row>
      <xdr:rowOff>87631</xdr:rowOff>
    </xdr:to>
    <xdr:sp macro="" textlink="">
      <xdr:nvSpPr>
        <xdr:cNvPr id="1911" name="Text Box 130"/>
        <xdr:cNvSpPr txBox="1">
          <a:spLocks noChangeArrowheads="1"/>
        </xdr:cNvSpPr>
      </xdr:nvSpPr>
      <xdr:spPr>
        <a:xfrm>
          <a:off x="7381875" y="0"/>
          <a:ext cx="106680" cy="2781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106680</xdr:colOff>
      <xdr:row>1</xdr:row>
      <xdr:rowOff>87631</xdr:rowOff>
    </xdr:to>
    <xdr:sp macro="" textlink="">
      <xdr:nvSpPr>
        <xdr:cNvPr id="1912" name="Text Box 131"/>
        <xdr:cNvSpPr txBox="1">
          <a:spLocks noChangeArrowheads="1"/>
        </xdr:cNvSpPr>
      </xdr:nvSpPr>
      <xdr:spPr>
        <a:xfrm>
          <a:off x="7381875" y="0"/>
          <a:ext cx="106680" cy="2781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106680</xdr:colOff>
      <xdr:row>1</xdr:row>
      <xdr:rowOff>87631</xdr:rowOff>
    </xdr:to>
    <xdr:sp macro="" textlink="">
      <xdr:nvSpPr>
        <xdr:cNvPr id="1913" name="Text Box 132"/>
        <xdr:cNvSpPr txBox="1">
          <a:spLocks noChangeArrowheads="1"/>
        </xdr:cNvSpPr>
      </xdr:nvSpPr>
      <xdr:spPr>
        <a:xfrm>
          <a:off x="7381875" y="0"/>
          <a:ext cx="106680" cy="2781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106680</xdr:colOff>
      <xdr:row>1</xdr:row>
      <xdr:rowOff>87631</xdr:rowOff>
    </xdr:to>
    <xdr:sp macro="" textlink="">
      <xdr:nvSpPr>
        <xdr:cNvPr id="1914" name="Text Box 133"/>
        <xdr:cNvSpPr txBox="1">
          <a:spLocks noChangeArrowheads="1"/>
        </xdr:cNvSpPr>
      </xdr:nvSpPr>
      <xdr:spPr>
        <a:xfrm>
          <a:off x="7381875" y="0"/>
          <a:ext cx="106680" cy="2781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106680</xdr:colOff>
      <xdr:row>1</xdr:row>
      <xdr:rowOff>87631</xdr:rowOff>
    </xdr:to>
    <xdr:sp macro="" textlink="">
      <xdr:nvSpPr>
        <xdr:cNvPr id="1915" name="Text Box 134"/>
        <xdr:cNvSpPr txBox="1">
          <a:spLocks noChangeArrowheads="1"/>
        </xdr:cNvSpPr>
      </xdr:nvSpPr>
      <xdr:spPr>
        <a:xfrm>
          <a:off x="7381875" y="0"/>
          <a:ext cx="106680" cy="2781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106680</xdr:colOff>
      <xdr:row>1</xdr:row>
      <xdr:rowOff>87631</xdr:rowOff>
    </xdr:to>
    <xdr:sp macro="" textlink="">
      <xdr:nvSpPr>
        <xdr:cNvPr id="1916" name="Text Box 135"/>
        <xdr:cNvSpPr txBox="1">
          <a:spLocks noChangeArrowheads="1"/>
        </xdr:cNvSpPr>
      </xdr:nvSpPr>
      <xdr:spPr>
        <a:xfrm>
          <a:off x="7381875" y="0"/>
          <a:ext cx="106680" cy="2781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106680</xdr:colOff>
      <xdr:row>1</xdr:row>
      <xdr:rowOff>87631</xdr:rowOff>
    </xdr:to>
    <xdr:sp macro="" textlink="">
      <xdr:nvSpPr>
        <xdr:cNvPr id="1917" name="Text Box 136"/>
        <xdr:cNvSpPr txBox="1">
          <a:spLocks noChangeArrowheads="1"/>
        </xdr:cNvSpPr>
      </xdr:nvSpPr>
      <xdr:spPr>
        <a:xfrm>
          <a:off x="7381875" y="0"/>
          <a:ext cx="106680" cy="2781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106680</xdr:colOff>
      <xdr:row>1</xdr:row>
      <xdr:rowOff>87631</xdr:rowOff>
    </xdr:to>
    <xdr:sp macro="" textlink="">
      <xdr:nvSpPr>
        <xdr:cNvPr id="1918" name="Text Box 137"/>
        <xdr:cNvSpPr txBox="1">
          <a:spLocks noChangeArrowheads="1"/>
        </xdr:cNvSpPr>
      </xdr:nvSpPr>
      <xdr:spPr>
        <a:xfrm>
          <a:off x="7381875" y="0"/>
          <a:ext cx="106680" cy="2781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106680</xdr:colOff>
      <xdr:row>1</xdr:row>
      <xdr:rowOff>87631</xdr:rowOff>
    </xdr:to>
    <xdr:sp macro="" textlink="">
      <xdr:nvSpPr>
        <xdr:cNvPr id="1919" name="Text Box 138"/>
        <xdr:cNvSpPr txBox="1">
          <a:spLocks noChangeArrowheads="1"/>
        </xdr:cNvSpPr>
      </xdr:nvSpPr>
      <xdr:spPr>
        <a:xfrm>
          <a:off x="7381875" y="0"/>
          <a:ext cx="106680" cy="2781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106680</xdr:colOff>
      <xdr:row>1</xdr:row>
      <xdr:rowOff>87631</xdr:rowOff>
    </xdr:to>
    <xdr:sp macro="" textlink="">
      <xdr:nvSpPr>
        <xdr:cNvPr id="1920" name="Text Box 139"/>
        <xdr:cNvSpPr txBox="1">
          <a:spLocks noChangeArrowheads="1"/>
        </xdr:cNvSpPr>
      </xdr:nvSpPr>
      <xdr:spPr>
        <a:xfrm>
          <a:off x="7381875" y="0"/>
          <a:ext cx="106680" cy="2781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106680</xdr:colOff>
      <xdr:row>1</xdr:row>
      <xdr:rowOff>87631</xdr:rowOff>
    </xdr:to>
    <xdr:sp macro="" textlink="">
      <xdr:nvSpPr>
        <xdr:cNvPr id="1921" name="Text Box 140"/>
        <xdr:cNvSpPr txBox="1">
          <a:spLocks noChangeArrowheads="1"/>
        </xdr:cNvSpPr>
      </xdr:nvSpPr>
      <xdr:spPr>
        <a:xfrm>
          <a:off x="7381875" y="0"/>
          <a:ext cx="106680" cy="2781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106680</xdr:colOff>
      <xdr:row>1</xdr:row>
      <xdr:rowOff>87631</xdr:rowOff>
    </xdr:to>
    <xdr:sp macro="" textlink="">
      <xdr:nvSpPr>
        <xdr:cNvPr id="1922" name="Text Box 141"/>
        <xdr:cNvSpPr txBox="1">
          <a:spLocks noChangeArrowheads="1"/>
        </xdr:cNvSpPr>
      </xdr:nvSpPr>
      <xdr:spPr>
        <a:xfrm>
          <a:off x="7381875" y="0"/>
          <a:ext cx="106680" cy="2781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106680</xdr:colOff>
      <xdr:row>1</xdr:row>
      <xdr:rowOff>87631</xdr:rowOff>
    </xdr:to>
    <xdr:sp macro="" textlink="">
      <xdr:nvSpPr>
        <xdr:cNvPr id="1923" name="Text Box 142"/>
        <xdr:cNvSpPr txBox="1">
          <a:spLocks noChangeArrowheads="1"/>
        </xdr:cNvSpPr>
      </xdr:nvSpPr>
      <xdr:spPr>
        <a:xfrm>
          <a:off x="7381875" y="0"/>
          <a:ext cx="106680" cy="2781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106680</xdr:colOff>
      <xdr:row>1</xdr:row>
      <xdr:rowOff>87631</xdr:rowOff>
    </xdr:to>
    <xdr:sp macro="" textlink="">
      <xdr:nvSpPr>
        <xdr:cNvPr id="1924" name="Text Box 143"/>
        <xdr:cNvSpPr txBox="1">
          <a:spLocks noChangeArrowheads="1"/>
        </xdr:cNvSpPr>
      </xdr:nvSpPr>
      <xdr:spPr>
        <a:xfrm>
          <a:off x="7381875" y="0"/>
          <a:ext cx="106680" cy="2781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106680</xdr:colOff>
      <xdr:row>1</xdr:row>
      <xdr:rowOff>87631</xdr:rowOff>
    </xdr:to>
    <xdr:sp macro="" textlink="">
      <xdr:nvSpPr>
        <xdr:cNvPr id="1925" name="Text Box 144"/>
        <xdr:cNvSpPr txBox="1">
          <a:spLocks noChangeArrowheads="1"/>
        </xdr:cNvSpPr>
      </xdr:nvSpPr>
      <xdr:spPr>
        <a:xfrm>
          <a:off x="7381875" y="0"/>
          <a:ext cx="106680" cy="2781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106680</xdr:colOff>
      <xdr:row>1</xdr:row>
      <xdr:rowOff>87631</xdr:rowOff>
    </xdr:to>
    <xdr:sp macro="" textlink="">
      <xdr:nvSpPr>
        <xdr:cNvPr id="1926" name="Text Box 145"/>
        <xdr:cNvSpPr txBox="1">
          <a:spLocks noChangeArrowheads="1"/>
        </xdr:cNvSpPr>
      </xdr:nvSpPr>
      <xdr:spPr>
        <a:xfrm>
          <a:off x="7381875" y="0"/>
          <a:ext cx="106680" cy="2781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106680</xdr:colOff>
      <xdr:row>1</xdr:row>
      <xdr:rowOff>87631</xdr:rowOff>
    </xdr:to>
    <xdr:sp macro="" textlink="">
      <xdr:nvSpPr>
        <xdr:cNvPr id="1927" name="Text Box 146"/>
        <xdr:cNvSpPr txBox="1">
          <a:spLocks noChangeArrowheads="1"/>
        </xdr:cNvSpPr>
      </xdr:nvSpPr>
      <xdr:spPr>
        <a:xfrm>
          <a:off x="7381875" y="0"/>
          <a:ext cx="106680" cy="2781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106680</xdr:colOff>
      <xdr:row>1</xdr:row>
      <xdr:rowOff>87631</xdr:rowOff>
    </xdr:to>
    <xdr:sp macro="" textlink="">
      <xdr:nvSpPr>
        <xdr:cNvPr id="1928" name="Text Box 147"/>
        <xdr:cNvSpPr txBox="1">
          <a:spLocks noChangeArrowheads="1"/>
        </xdr:cNvSpPr>
      </xdr:nvSpPr>
      <xdr:spPr>
        <a:xfrm>
          <a:off x="7381875" y="0"/>
          <a:ext cx="106680" cy="2781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106680</xdr:colOff>
      <xdr:row>1</xdr:row>
      <xdr:rowOff>87631</xdr:rowOff>
    </xdr:to>
    <xdr:sp macro="" textlink="">
      <xdr:nvSpPr>
        <xdr:cNvPr id="1929" name="Text Box 148"/>
        <xdr:cNvSpPr txBox="1">
          <a:spLocks noChangeArrowheads="1"/>
        </xdr:cNvSpPr>
      </xdr:nvSpPr>
      <xdr:spPr>
        <a:xfrm>
          <a:off x="7381875" y="0"/>
          <a:ext cx="106680" cy="2781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106680</xdr:colOff>
      <xdr:row>1</xdr:row>
      <xdr:rowOff>87631</xdr:rowOff>
    </xdr:to>
    <xdr:sp macro="" textlink="">
      <xdr:nvSpPr>
        <xdr:cNvPr id="1930" name="Text Box 149"/>
        <xdr:cNvSpPr txBox="1">
          <a:spLocks noChangeArrowheads="1"/>
        </xdr:cNvSpPr>
      </xdr:nvSpPr>
      <xdr:spPr>
        <a:xfrm>
          <a:off x="7381875" y="0"/>
          <a:ext cx="106680" cy="2781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106680</xdr:colOff>
      <xdr:row>1</xdr:row>
      <xdr:rowOff>87631</xdr:rowOff>
    </xdr:to>
    <xdr:sp macro="" textlink="">
      <xdr:nvSpPr>
        <xdr:cNvPr id="1931" name="Text Box 150"/>
        <xdr:cNvSpPr txBox="1">
          <a:spLocks noChangeArrowheads="1"/>
        </xdr:cNvSpPr>
      </xdr:nvSpPr>
      <xdr:spPr>
        <a:xfrm>
          <a:off x="7381875" y="0"/>
          <a:ext cx="106680" cy="2781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106680</xdr:colOff>
      <xdr:row>1</xdr:row>
      <xdr:rowOff>87631</xdr:rowOff>
    </xdr:to>
    <xdr:sp macro="" textlink="">
      <xdr:nvSpPr>
        <xdr:cNvPr id="1932" name="Text Box 151"/>
        <xdr:cNvSpPr txBox="1">
          <a:spLocks noChangeArrowheads="1"/>
        </xdr:cNvSpPr>
      </xdr:nvSpPr>
      <xdr:spPr>
        <a:xfrm>
          <a:off x="7381875" y="0"/>
          <a:ext cx="106680" cy="2781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106680</xdr:colOff>
      <xdr:row>1</xdr:row>
      <xdr:rowOff>87631</xdr:rowOff>
    </xdr:to>
    <xdr:sp macro="" textlink="">
      <xdr:nvSpPr>
        <xdr:cNvPr id="1933" name="Text Box 152"/>
        <xdr:cNvSpPr txBox="1">
          <a:spLocks noChangeArrowheads="1"/>
        </xdr:cNvSpPr>
      </xdr:nvSpPr>
      <xdr:spPr>
        <a:xfrm>
          <a:off x="7381875" y="0"/>
          <a:ext cx="106680" cy="2781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106680</xdr:colOff>
      <xdr:row>1</xdr:row>
      <xdr:rowOff>87631</xdr:rowOff>
    </xdr:to>
    <xdr:sp macro="" textlink="">
      <xdr:nvSpPr>
        <xdr:cNvPr id="1934" name="Text Box 153"/>
        <xdr:cNvSpPr txBox="1">
          <a:spLocks noChangeArrowheads="1"/>
        </xdr:cNvSpPr>
      </xdr:nvSpPr>
      <xdr:spPr>
        <a:xfrm>
          <a:off x="7381875" y="0"/>
          <a:ext cx="106680" cy="2781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106680</xdr:colOff>
      <xdr:row>1</xdr:row>
      <xdr:rowOff>87631</xdr:rowOff>
    </xdr:to>
    <xdr:sp macro="" textlink="">
      <xdr:nvSpPr>
        <xdr:cNvPr id="1935" name="Text Box 154"/>
        <xdr:cNvSpPr txBox="1">
          <a:spLocks noChangeArrowheads="1"/>
        </xdr:cNvSpPr>
      </xdr:nvSpPr>
      <xdr:spPr>
        <a:xfrm>
          <a:off x="7381875" y="0"/>
          <a:ext cx="106680" cy="2781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106680</xdr:colOff>
      <xdr:row>1</xdr:row>
      <xdr:rowOff>87631</xdr:rowOff>
    </xdr:to>
    <xdr:sp macro="" textlink="">
      <xdr:nvSpPr>
        <xdr:cNvPr id="1936" name="Text Box 155"/>
        <xdr:cNvSpPr txBox="1">
          <a:spLocks noChangeArrowheads="1"/>
        </xdr:cNvSpPr>
      </xdr:nvSpPr>
      <xdr:spPr>
        <a:xfrm>
          <a:off x="7381875" y="0"/>
          <a:ext cx="106680" cy="2781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106680</xdr:colOff>
      <xdr:row>1</xdr:row>
      <xdr:rowOff>87631</xdr:rowOff>
    </xdr:to>
    <xdr:sp macro="" textlink="">
      <xdr:nvSpPr>
        <xdr:cNvPr id="1937" name="Text Box 156"/>
        <xdr:cNvSpPr txBox="1">
          <a:spLocks noChangeArrowheads="1"/>
        </xdr:cNvSpPr>
      </xdr:nvSpPr>
      <xdr:spPr>
        <a:xfrm>
          <a:off x="7381875" y="0"/>
          <a:ext cx="106680" cy="2781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106680</xdr:colOff>
      <xdr:row>1</xdr:row>
      <xdr:rowOff>87631</xdr:rowOff>
    </xdr:to>
    <xdr:sp macro="" textlink="">
      <xdr:nvSpPr>
        <xdr:cNvPr id="1938" name="Text Box 157"/>
        <xdr:cNvSpPr txBox="1">
          <a:spLocks noChangeArrowheads="1"/>
        </xdr:cNvSpPr>
      </xdr:nvSpPr>
      <xdr:spPr>
        <a:xfrm>
          <a:off x="7381875" y="0"/>
          <a:ext cx="106680" cy="2781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106680</xdr:colOff>
      <xdr:row>1</xdr:row>
      <xdr:rowOff>87631</xdr:rowOff>
    </xdr:to>
    <xdr:sp macro="" textlink="">
      <xdr:nvSpPr>
        <xdr:cNvPr id="1939" name="Text Box 158"/>
        <xdr:cNvSpPr txBox="1">
          <a:spLocks noChangeArrowheads="1"/>
        </xdr:cNvSpPr>
      </xdr:nvSpPr>
      <xdr:spPr>
        <a:xfrm>
          <a:off x="7381875" y="0"/>
          <a:ext cx="106680" cy="2781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106680</xdr:colOff>
      <xdr:row>1</xdr:row>
      <xdr:rowOff>87631</xdr:rowOff>
    </xdr:to>
    <xdr:sp macro="" textlink="">
      <xdr:nvSpPr>
        <xdr:cNvPr id="1940" name="Text Box 159"/>
        <xdr:cNvSpPr txBox="1">
          <a:spLocks noChangeArrowheads="1"/>
        </xdr:cNvSpPr>
      </xdr:nvSpPr>
      <xdr:spPr>
        <a:xfrm>
          <a:off x="7381875" y="0"/>
          <a:ext cx="106680" cy="2781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106680</xdr:colOff>
      <xdr:row>1</xdr:row>
      <xdr:rowOff>87631</xdr:rowOff>
    </xdr:to>
    <xdr:sp macro="" textlink="">
      <xdr:nvSpPr>
        <xdr:cNvPr id="1941" name="Text Box 160"/>
        <xdr:cNvSpPr txBox="1">
          <a:spLocks noChangeArrowheads="1"/>
        </xdr:cNvSpPr>
      </xdr:nvSpPr>
      <xdr:spPr>
        <a:xfrm>
          <a:off x="7381875" y="0"/>
          <a:ext cx="106680" cy="2781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106680</xdr:colOff>
      <xdr:row>1</xdr:row>
      <xdr:rowOff>87631</xdr:rowOff>
    </xdr:to>
    <xdr:sp macro="" textlink="">
      <xdr:nvSpPr>
        <xdr:cNvPr id="1942" name="Text Box 161"/>
        <xdr:cNvSpPr txBox="1">
          <a:spLocks noChangeArrowheads="1"/>
        </xdr:cNvSpPr>
      </xdr:nvSpPr>
      <xdr:spPr>
        <a:xfrm>
          <a:off x="7381875" y="0"/>
          <a:ext cx="106680" cy="2781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106680</xdr:colOff>
      <xdr:row>1</xdr:row>
      <xdr:rowOff>87631</xdr:rowOff>
    </xdr:to>
    <xdr:sp macro="" textlink="">
      <xdr:nvSpPr>
        <xdr:cNvPr id="1943" name="Text Box 162"/>
        <xdr:cNvSpPr txBox="1">
          <a:spLocks noChangeArrowheads="1"/>
        </xdr:cNvSpPr>
      </xdr:nvSpPr>
      <xdr:spPr>
        <a:xfrm>
          <a:off x="7381875" y="0"/>
          <a:ext cx="106680" cy="2781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106680</xdr:colOff>
      <xdr:row>1</xdr:row>
      <xdr:rowOff>87631</xdr:rowOff>
    </xdr:to>
    <xdr:sp macro="" textlink="">
      <xdr:nvSpPr>
        <xdr:cNvPr id="1944" name="Text Box 163"/>
        <xdr:cNvSpPr txBox="1">
          <a:spLocks noChangeArrowheads="1"/>
        </xdr:cNvSpPr>
      </xdr:nvSpPr>
      <xdr:spPr>
        <a:xfrm>
          <a:off x="7381875" y="0"/>
          <a:ext cx="106680" cy="2781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106680</xdr:colOff>
      <xdr:row>1</xdr:row>
      <xdr:rowOff>87631</xdr:rowOff>
    </xdr:to>
    <xdr:sp macro="" textlink="">
      <xdr:nvSpPr>
        <xdr:cNvPr id="1945" name="Text Box 164"/>
        <xdr:cNvSpPr txBox="1">
          <a:spLocks noChangeArrowheads="1"/>
        </xdr:cNvSpPr>
      </xdr:nvSpPr>
      <xdr:spPr>
        <a:xfrm>
          <a:off x="7381875" y="0"/>
          <a:ext cx="106680" cy="2781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106680</xdr:colOff>
      <xdr:row>1</xdr:row>
      <xdr:rowOff>87631</xdr:rowOff>
    </xdr:to>
    <xdr:sp macro="" textlink="">
      <xdr:nvSpPr>
        <xdr:cNvPr id="1946" name="Text Box 165"/>
        <xdr:cNvSpPr txBox="1">
          <a:spLocks noChangeArrowheads="1"/>
        </xdr:cNvSpPr>
      </xdr:nvSpPr>
      <xdr:spPr>
        <a:xfrm>
          <a:off x="7381875" y="0"/>
          <a:ext cx="106680" cy="2781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106680</xdr:colOff>
      <xdr:row>1</xdr:row>
      <xdr:rowOff>87631</xdr:rowOff>
    </xdr:to>
    <xdr:sp macro="" textlink="">
      <xdr:nvSpPr>
        <xdr:cNvPr id="1947" name="Text Box 166"/>
        <xdr:cNvSpPr txBox="1">
          <a:spLocks noChangeArrowheads="1"/>
        </xdr:cNvSpPr>
      </xdr:nvSpPr>
      <xdr:spPr>
        <a:xfrm>
          <a:off x="7381875" y="0"/>
          <a:ext cx="106680" cy="2781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106680</xdr:colOff>
      <xdr:row>1</xdr:row>
      <xdr:rowOff>87631</xdr:rowOff>
    </xdr:to>
    <xdr:sp macro="" textlink="">
      <xdr:nvSpPr>
        <xdr:cNvPr id="1948" name="Text Box 167"/>
        <xdr:cNvSpPr txBox="1">
          <a:spLocks noChangeArrowheads="1"/>
        </xdr:cNvSpPr>
      </xdr:nvSpPr>
      <xdr:spPr>
        <a:xfrm>
          <a:off x="7381875" y="0"/>
          <a:ext cx="106680" cy="2781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106680</xdr:colOff>
      <xdr:row>1</xdr:row>
      <xdr:rowOff>87631</xdr:rowOff>
    </xdr:to>
    <xdr:sp macro="" textlink="">
      <xdr:nvSpPr>
        <xdr:cNvPr id="1949" name="Text Box 168"/>
        <xdr:cNvSpPr txBox="1">
          <a:spLocks noChangeArrowheads="1"/>
        </xdr:cNvSpPr>
      </xdr:nvSpPr>
      <xdr:spPr>
        <a:xfrm>
          <a:off x="7381875" y="0"/>
          <a:ext cx="106680" cy="2781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106680</xdr:colOff>
      <xdr:row>1</xdr:row>
      <xdr:rowOff>87631</xdr:rowOff>
    </xdr:to>
    <xdr:sp macro="" textlink="">
      <xdr:nvSpPr>
        <xdr:cNvPr id="1950" name="Text Box 169"/>
        <xdr:cNvSpPr txBox="1">
          <a:spLocks noChangeArrowheads="1"/>
        </xdr:cNvSpPr>
      </xdr:nvSpPr>
      <xdr:spPr>
        <a:xfrm>
          <a:off x="7381875" y="0"/>
          <a:ext cx="106680" cy="2781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106680</xdr:colOff>
      <xdr:row>1</xdr:row>
      <xdr:rowOff>87631</xdr:rowOff>
    </xdr:to>
    <xdr:sp macro="" textlink="">
      <xdr:nvSpPr>
        <xdr:cNvPr id="1951" name="Text Box 170"/>
        <xdr:cNvSpPr txBox="1">
          <a:spLocks noChangeArrowheads="1"/>
        </xdr:cNvSpPr>
      </xdr:nvSpPr>
      <xdr:spPr>
        <a:xfrm>
          <a:off x="7381875" y="0"/>
          <a:ext cx="106680" cy="2781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106680</xdr:colOff>
      <xdr:row>1</xdr:row>
      <xdr:rowOff>87631</xdr:rowOff>
    </xdr:to>
    <xdr:sp macro="" textlink="">
      <xdr:nvSpPr>
        <xdr:cNvPr id="1952" name="Text Box 171"/>
        <xdr:cNvSpPr txBox="1">
          <a:spLocks noChangeArrowheads="1"/>
        </xdr:cNvSpPr>
      </xdr:nvSpPr>
      <xdr:spPr>
        <a:xfrm>
          <a:off x="7381875" y="0"/>
          <a:ext cx="106680" cy="2781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106680</xdr:colOff>
      <xdr:row>1</xdr:row>
      <xdr:rowOff>87631</xdr:rowOff>
    </xdr:to>
    <xdr:sp macro="" textlink="">
      <xdr:nvSpPr>
        <xdr:cNvPr id="1953" name="Text Box 172"/>
        <xdr:cNvSpPr txBox="1">
          <a:spLocks noChangeArrowheads="1"/>
        </xdr:cNvSpPr>
      </xdr:nvSpPr>
      <xdr:spPr>
        <a:xfrm>
          <a:off x="7381875" y="0"/>
          <a:ext cx="106680" cy="2781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106680</xdr:colOff>
      <xdr:row>1</xdr:row>
      <xdr:rowOff>87631</xdr:rowOff>
    </xdr:to>
    <xdr:sp macro="" textlink="">
      <xdr:nvSpPr>
        <xdr:cNvPr id="1954" name="Text Box 173"/>
        <xdr:cNvSpPr txBox="1">
          <a:spLocks noChangeArrowheads="1"/>
        </xdr:cNvSpPr>
      </xdr:nvSpPr>
      <xdr:spPr>
        <a:xfrm>
          <a:off x="7381875" y="0"/>
          <a:ext cx="106680" cy="2781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106680</xdr:colOff>
      <xdr:row>1</xdr:row>
      <xdr:rowOff>87631</xdr:rowOff>
    </xdr:to>
    <xdr:sp macro="" textlink="">
      <xdr:nvSpPr>
        <xdr:cNvPr id="1955" name="Text Box 174"/>
        <xdr:cNvSpPr txBox="1">
          <a:spLocks noChangeArrowheads="1"/>
        </xdr:cNvSpPr>
      </xdr:nvSpPr>
      <xdr:spPr>
        <a:xfrm>
          <a:off x="7381875" y="0"/>
          <a:ext cx="106680" cy="2781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106680</xdr:colOff>
      <xdr:row>1</xdr:row>
      <xdr:rowOff>87631</xdr:rowOff>
    </xdr:to>
    <xdr:sp macro="" textlink="">
      <xdr:nvSpPr>
        <xdr:cNvPr id="1956" name="Text Box 175"/>
        <xdr:cNvSpPr txBox="1">
          <a:spLocks noChangeArrowheads="1"/>
        </xdr:cNvSpPr>
      </xdr:nvSpPr>
      <xdr:spPr>
        <a:xfrm>
          <a:off x="7381875" y="0"/>
          <a:ext cx="106680" cy="2781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106680</xdr:colOff>
      <xdr:row>1</xdr:row>
      <xdr:rowOff>87631</xdr:rowOff>
    </xdr:to>
    <xdr:sp macro="" textlink="">
      <xdr:nvSpPr>
        <xdr:cNvPr id="1957" name="Text Box 176"/>
        <xdr:cNvSpPr txBox="1">
          <a:spLocks noChangeArrowheads="1"/>
        </xdr:cNvSpPr>
      </xdr:nvSpPr>
      <xdr:spPr>
        <a:xfrm>
          <a:off x="7381875" y="0"/>
          <a:ext cx="106680" cy="2781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106680</xdr:colOff>
      <xdr:row>1</xdr:row>
      <xdr:rowOff>87631</xdr:rowOff>
    </xdr:to>
    <xdr:sp macro="" textlink="">
      <xdr:nvSpPr>
        <xdr:cNvPr id="1958" name="Text Box 177"/>
        <xdr:cNvSpPr txBox="1">
          <a:spLocks noChangeArrowheads="1"/>
        </xdr:cNvSpPr>
      </xdr:nvSpPr>
      <xdr:spPr>
        <a:xfrm>
          <a:off x="7381875" y="0"/>
          <a:ext cx="106680" cy="2781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106680</xdr:colOff>
      <xdr:row>1</xdr:row>
      <xdr:rowOff>87631</xdr:rowOff>
    </xdr:to>
    <xdr:sp macro="" textlink="">
      <xdr:nvSpPr>
        <xdr:cNvPr id="1959" name="Text Box 178"/>
        <xdr:cNvSpPr txBox="1">
          <a:spLocks noChangeArrowheads="1"/>
        </xdr:cNvSpPr>
      </xdr:nvSpPr>
      <xdr:spPr>
        <a:xfrm>
          <a:off x="7381875" y="0"/>
          <a:ext cx="106680" cy="2781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106680</xdr:colOff>
      <xdr:row>1</xdr:row>
      <xdr:rowOff>87631</xdr:rowOff>
    </xdr:to>
    <xdr:sp macro="" textlink="">
      <xdr:nvSpPr>
        <xdr:cNvPr id="1960" name="Text Box 179"/>
        <xdr:cNvSpPr txBox="1">
          <a:spLocks noChangeArrowheads="1"/>
        </xdr:cNvSpPr>
      </xdr:nvSpPr>
      <xdr:spPr>
        <a:xfrm>
          <a:off x="7381875" y="0"/>
          <a:ext cx="106680" cy="2781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106680</xdr:colOff>
      <xdr:row>1</xdr:row>
      <xdr:rowOff>87631</xdr:rowOff>
    </xdr:to>
    <xdr:sp macro="" textlink="">
      <xdr:nvSpPr>
        <xdr:cNvPr id="1961" name="Text Box 180"/>
        <xdr:cNvSpPr txBox="1">
          <a:spLocks noChangeArrowheads="1"/>
        </xdr:cNvSpPr>
      </xdr:nvSpPr>
      <xdr:spPr>
        <a:xfrm>
          <a:off x="7381875" y="0"/>
          <a:ext cx="106680" cy="2781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106680</xdr:colOff>
      <xdr:row>1</xdr:row>
      <xdr:rowOff>87631</xdr:rowOff>
    </xdr:to>
    <xdr:sp macro="" textlink="">
      <xdr:nvSpPr>
        <xdr:cNvPr id="1962" name="Text Box 181"/>
        <xdr:cNvSpPr txBox="1">
          <a:spLocks noChangeArrowheads="1"/>
        </xdr:cNvSpPr>
      </xdr:nvSpPr>
      <xdr:spPr>
        <a:xfrm>
          <a:off x="7381875" y="0"/>
          <a:ext cx="106680" cy="2781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106680</xdr:colOff>
      <xdr:row>1</xdr:row>
      <xdr:rowOff>87631</xdr:rowOff>
    </xdr:to>
    <xdr:sp macro="" textlink="">
      <xdr:nvSpPr>
        <xdr:cNvPr id="1963" name="Text Box 182"/>
        <xdr:cNvSpPr txBox="1">
          <a:spLocks noChangeArrowheads="1"/>
        </xdr:cNvSpPr>
      </xdr:nvSpPr>
      <xdr:spPr>
        <a:xfrm>
          <a:off x="7381875" y="0"/>
          <a:ext cx="106680" cy="2781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106680</xdr:colOff>
      <xdr:row>1</xdr:row>
      <xdr:rowOff>87631</xdr:rowOff>
    </xdr:to>
    <xdr:sp macro="" textlink="">
      <xdr:nvSpPr>
        <xdr:cNvPr id="1964" name="Text Box 183"/>
        <xdr:cNvSpPr txBox="1">
          <a:spLocks noChangeArrowheads="1"/>
        </xdr:cNvSpPr>
      </xdr:nvSpPr>
      <xdr:spPr>
        <a:xfrm>
          <a:off x="7381875" y="0"/>
          <a:ext cx="106680" cy="2781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106680</xdr:colOff>
      <xdr:row>1</xdr:row>
      <xdr:rowOff>87631</xdr:rowOff>
    </xdr:to>
    <xdr:sp macro="" textlink="">
      <xdr:nvSpPr>
        <xdr:cNvPr id="1965" name="Text Box 184"/>
        <xdr:cNvSpPr txBox="1">
          <a:spLocks noChangeArrowheads="1"/>
        </xdr:cNvSpPr>
      </xdr:nvSpPr>
      <xdr:spPr>
        <a:xfrm>
          <a:off x="7381875" y="0"/>
          <a:ext cx="106680" cy="2781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106680</xdr:colOff>
      <xdr:row>1</xdr:row>
      <xdr:rowOff>87631</xdr:rowOff>
    </xdr:to>
    <xdr:sp macro="" textlink="">
      <xdr:nvSpPr>
        <xdr:cNvPr id="1966" name="Text Box 185"/>
        <xdr:cNvSpPr txBox="1">
          <a:spLocks noChangeArrowheads="1"/>
        </xdr:cNvSpPr>
      </xdr:nvSpPr>
      <xdr:spPr>
        <a:xfrm>
          <a:off x="7381875" y="0"/>
          <a:ext cx="106680" cy="2781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106680</xdr:colOff>
      <xdr:row>1</xdr:row>
      <xdr:rowOff>87631</xdr:rowOff>
    </xdr:to>
    <xdr:sp macro="" textlink="">
      <xdr:nvSpPr>
        <xdr:cNvPr id="1967" name="Text Box 186"/>
        <xdr:cNvSpPr txBox="1">
          <a:spLocks noChangeArrowheads="1"/>
        </xdr:cNvSpPr>
      </xdr:nvSpPr>
      <xdr:spPr>
        <a:xfrm>
          <a:off x="7381875" y="0"/>
          <a:ext cx="106680" cy="2781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106680</xdr:colOff>
      <xdr:row>1</xdr:row>
      <xdr:rowOff>87631</xdr:rowOff>
    </xdr:to>
    <xdr:sp macro="" textlink="">
      <xdr:nvSpPr>
        <xdr:cNvPr id="1968" name="Text Box 187"/>
        <xdr:cNvSpPr txBox="1">
          <a:spLocks noChangeArrowheads="1"/>
        </xdr:cNvSpPr>
      </xdr:nvSpPr>
      <xdr:spPr>
        <a:xfrm>
          <a:off x="7381875" y="0"/>
          <a:ext cx="106680" cy="2781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106680</xdr:colOff>
      <xdr:row>1</xdr:row>
      <xdr:rowOff>87631</xdr:rowOff>
    </xdr:to>
    <xdr:sp macro="" textlink="">
      <xdr:nvSpPr>
        <xdr:cNvPr id="1969" name="Text Box 188"/>
        <xdr:cNvSpPr txBox="1">
          <a:spLocks noChangeArrowheads="1"/>
        </xdr:cNvSpPr>
      </xdr:nvSpPr>
      <xdr:spPr>
        <a:xfrm>
          <a:off x="7381875" y="0"/>
          <a:ext cx="106680" cy="2781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106680</xdr:colOff>
      <xdr:row>1</xdr:row>
      <xdr:rowOff>87631</xdr:rowOff>
    </xdr:to>
    <xdr:sp macro="" textlink="">
      <xdr:nvSpPr>
        <xdr:cNvPr id="1970" name="Text Box 189"/>
        <xdr:cNvSpPr txBox="1">
          <a:spLocks noChangeArrowheads="1"/>
        </xdr:cNvSpPr>
      </xdr:nvSpPr>
      <xdr:spPr>
        <a:xfrm>
          <a:off x="7381875" y="0"/>
          <a:ext cx="106680" cy="2781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106680</xdr:colOff>
      <xdr:row>1</xdr:row>
      <xdr:rowOff>87631</xdr:rowOff>
    </xdr:to>
    <xdr:sp macro="" textlink="">
      <xdr:nvSpPr>
        <xdr:cNvPr id="1971" name="Text Box 190"/>
        <xdr:cNvSpPr txBox="1">
          <a:spLocks noChangeArrowheads="1"/>
        </xdr:cNvSpPr>
      </xdr:nvSpPr>
      <xdr:spPr>
        <a:xfrm>
          <a:off x="7381875" y="0"/>
          <a:ext cx="106680" cy="2781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106680</xdr:colOff>
      <xdr:row>1</xdr:row>
      <xdr:rowOff>87631</xdr:rowOff>
    </xdr:to>
    <xdr:sp macro="" textlink="">
      <xdr:nvSpPr>
        <xdr:cNvPr id="1972" name="Text Box 191"/>
        <xdr:cNvSpPr txBox="1">
          <a:spLocks noChangeArrowheads="1"/>
        </xdr:cNvSpPr>
      </xdr:nvSpPr>
      <xdr:spPr>
        <a:xfrm>
          <a:off x="7381875" y="0"/>
          <a:ext cx="106680" cy="2781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106680</xdr:colOff>
      <xdr:row>1</xdr:row>
      <xdr:rowOff>87631</xdr:rowOff>
    </xdr:to>
    <xdr:sp macro="" textlink="">
      <xdr:nvSpPr>
        <xdr:cNvPr id="1973" name="Text Box 192"/>
        <xdr:cNvSpPr txBox="1">
          <a:spLocks noChangeArrowheads="1"/>
        </xdr:cNvSpPr>
      </xdr:nvSpPr>
      <xdr:spPr>
        <a:xfrm>
          <a:off x="7381875" y="0"/>
          <a:ext cx="106680" cy="2781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106680</xdr:colOff>
      <xdr:row>1</xdr:row>
      <xdr:rowOff>87631</xdr:rowOff>
    </xdr:to>
    <xdr:sp macro="" textlink="">
      <xdr:nvSpPr>
        <xdr:cNvPr id="1974" name="Text Box 193"/>
        <xdr:cNvSpPr txBox="1">
          <a:spLocks noChangeArrowheads="1"/>
        </xdr:cNvSpPr>
      </xdr:nvSpPr>
      <xdr:spPr>
        <a:xfrm>
          <a:off x="7381875" y="0"/>
          <a:ext cx="106680" cy="2781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106680</xdr:colOff>
      <xdr:row>1</xdr:row>
      <xdr:rowOff>87631</xdr:rowOff>
    </xdr:to>
    <xdr:sp macro="" textlink="">
      <xdr:nvSpPr>
        <xdr:cNvPr id="1975" name="Text Box 194"/>
        <xdr:cNvSpPr txBox="1">
          <a:spLocks noChangeArrowheads="1"/>
        </xdr:cNvSpPr>
      </xdr:nvSpPr>
      <xdr:spPr>
        <a:xfrm>
          <a:off x="7381875" y="0"/>
          <a:ext cx="106680" cy="2781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106680</xdr:colOff>
      <xdr:row>1</xdr:row>
      <xdr:rowOff>87631</xdr:rowOff>
    </xdr:to>
    <xdr:sp macro="" textlink="">
      <xdr:nvSpPr>
        <xdr:cNvPr id="1976" name="Text Box 195"/>
        <xdr:cNvSpPr txBox="1">
          <a:spLocks noChangeArrowheads="1"/>
        </xdr:cNvSpPr>
      </xdr:nvSpPr>
      <xdr:spPr>
        <a:xfrm>
          <a:off x="7381875" y="0"/>
          <a:ext cx="106680" cy="2781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106680</xdr:colOff>
      <xdr:row>1</xdr:row>
      <xdr:rowOff>87631</xdr:rowOff>
    </xdr:to>
    <xdr:sp macro="" textlink="">
      <xdr:nvSpPr>
        <xdr:cNvPr id="1977" name="Text Box 196"/>
        <xdr:cNvSpPr txBox="1">
          <a:spLocks noChangeArrowheads="1"/>
        </xdr:cNvSpPr>
      </xdr:nvSpPr>
      <xdr:spPr>
        <a:xfrm>
          <a:off x="7381875" y="0"/>
          <a:ext cx="106680" cy="2781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106680</xdr:colOff>
      <xdr:row>1</xdr:row>
      <xdr:rowOff>87631</xdr:rowOff>
    </xdr:to>
    <xdr:sp macro="" textlink="">
      <xdr:nvSpPr>
        <xdr:cNvPr id="1978" name="Text Box 197"/>
        <xdr:cNvSpPr txBox="1">
          <a:spLocks noChangeArrowheads="1"/>
        </xdr:cNvSpPr>
      </xdr:nvSpPr>
      <xdr:spPr>
        <a:xfrm>
          <a:off x="7381875" y="0"/>
          <a:ext cx="106680" cy="2781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106680</xdr:colOff>
      <xdr:row>1</xdr:row>
      <xdr:rowOff>87631</xdr:rowOff>
    </xdr:to>
    <xdr:sp macro="" textlink="">
      <xdr:nvSpPr>
        <xdr:cNvPr id="1979" name="Text Box 198"/>
        <xdr:cNvSpPr txBox="1">
          <a:spLocks noChangeArrowheads="1"/>
        </xdr:cNvSpPr>
      </xdr:nvSpPr>
      <xdr:spPr>
        <a:xfrm>
          <a:off x="7381875" y="0"/>
          <a:ext cx="106680" cy="2781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106680</xdr:colOff>
      <xdr:row>1</xdr:row>
      <xdr:rowOff>87631</xdr:rowOff>
    </xdr:to>
    <xdr:sp macro="" textlink="">
      <xdr:nvSpPr>
        <xdr:cNvPr id="1980" name="Text Box 199"/>
        <xdr:cNvSpPr txBox="1">
          <a:spLocks noChangeArrowheads="1"/>
        </xdr:cNvSpPr>
      </xdr:nvSpPr>
      <xdr:spPr>
        <a:xfrm>
          <a:off x="7381875" y="0"/>
          <a:ext cx="106680" cy="2781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106680</xdr:colOff>
      <xdr:row>1</xdr:row>
      <xdr:rowOff>87631</xdr:rowOff>
    </xdr:to>
    <xdr:sp macro="" textlink="">
      <xdr:nvSpPr>
        <xdr:cNvPr id="1981" name="Text Box 200"/>
        <xdr:cNvSpPr txBox="1">
          <a:spLocks noChangeArrowheads="1"/>
        </xdr:cNvSpPr>
      </xdr:nvSpPr>
      <xdr:spPr>
        <a:xfrm>
          <a:off x="7381875" y="0"/>
          <a:ext cx="106680" cy="2781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106680</xdr:colOff>
      <xdr:row>1</xdr:row>
      <xdr:rowOff>87631</xdr:rowOff>
    </xdr:to>
    <xdr:sp macro="" textlink="">
      <xdr:nvSpPr>
        <xdr:cNvPr id="1982" name="Text Box 201"/>
        <xdr:cNvSpPr txBox="1">
          <a:spLocks noChangeArrowheads="1"/>
        </xdr:cNvSpPr>
      </xdr:nvSpPr>
      <xdr:spPr>
        <a:xfrm>
          <a:off x="7381875" y="0"/>
          <a:ext cx="106680" cy="2781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106680</xdr:colOff>
      <xdr:row>1</xdr:row>
      <xdr:rowOff>87631</xdr:rowOff>
    </xdr:to>
    <xdr:sp macro="" textlink="">
      <xdr:nvSpPr>
        <xdr:cNvPr id="1983" name="Text Box 202"/>
        <xdr:cNvSpPr txBox="1">
          <a:spLocks noChangeArrowheads="1"/>
        </xdr:cNvSpPr>
      </xdr:nvSpPr>
      <xdr:spPr>
        <a:xfrm>
          <a:off x="7381875" y="0"/>
          <a:ext cx="106680" cy="2781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106680</xdr:colOff>
      <xdr:row>1</xdr:row>
      <xdr:rowOff>87631</xdr:rowOff>
    </xdr:to>
    <xdr:sp macro="" textlink="">
      <xdr:nvSpPr>
        <xdr:cNvPr id="1984" name="Text Box 203"/>
        <xdr:cNvSpPr txBox="1">
          <a:spLocks noChangeArrowheads="1"/>
        </xdr:cNvSpPr>
      </xdr:nvSpPr>
      <xdr:spPr>
        <a:xfrm>
          <a:off x="7381875" y="0"/>
          <a:ext cx="106680" cy="2781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106680</xdr:colOff>
      <xdr:row>1</xdr:row>
      <xdr:rowOff>87631</xdr:rowOff>
    </xdr:to>
    <xdr:sp macro="" textlink="">
      <xdr:nvSpPr>
        <xdr:cNvPr id="1985" name="Text Box 204"/>
        <xdr:cNvSpPr txBox="1">
          <a:spLocks noChangeArrowheads="1"/>
        </xdr:cNvSpPr>
      </xdr:nvSpPr>
      <xdr:spPr>
        <a:xfrm>
          <a:off x="7381875" y="0"/>
          <a:ext cx="106680" cy="2781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106680</xdr:colOff>
      <xdr:row>1</xdr:row>
      <xdr:rowOff>87631</xdr:rowOff>
    </xdr:to>
    <xdr:sp macro="" textlink="">
      <xdr:nvSpPr>
        <xdr:cNvPr id="1986" name="Text Box 205"/>
        <xdr:cNvSpPr txBox="1">
          <a:spLocks noChangeArrowheads="1"/>
        </xdr:cNvSpPr>
      </xdr:nvSpPr>
      <xdr:spPr>
        <a:xfrm>
          <a:off x="7381875" y="0"/>
          <a:ext cx="106680" cy="2781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106680</xdr:colOff>
      <xdr:row>1</xdr:row>
      <xdr:rowOff>87631</xdr:rowOff>
    </xdr:to>
    <xdr:sp macro="" textlink="">
      <xdr:nvSpPr>
        <xdr:cNvPr id="1987" name="Text Box 206"/>
        <xdr:cNvSpPr txBox="1">
          <a:spLocks noChangeArrowheads="1"/>
        </xdr:cNvSpPr>
      </xdr:nvSpPr>
      <xdr:spPr>
        <a:xfrm>
          <a:off x="7381875" y="0"/>
          <a:ext cx="106680" cy="2781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106680</xdr:colOff>
      <xdr:row>1</xdr:row>
      <xdr:rowOff>87631</xdr:rowOff>
    </xdr:to>
    <xdr:sp macro="" textlink="">
      <xdr:nvSpPr>
        <xdr:cNvPr id="1988" name="Text Box 207"/>
        <xdr:cNvSpPr txBox="1">
          <a:spLocks noChangeArrowheads="1"/>
        </xdr:cNvSpPr>
      </xdr:nvSpPr>
      <xdr:spPr>
        <a:xfrm>
          <a:off x="7381875" y="0"/>
          <a:ext cx="106680" cy="2781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106680</xdr:colOff>
      <xdr:row>1</xdr:row>
      <xdr:rowOff>87631</xdr:rowOff>
    </xdr:to>
    <xdr:sp macro="" textlink="">
      <xdr:nvSpPr>
        <xdr:cNvPr id="1989" name="Text Box 208"/>
        <xdr:cNvSpPr txBox="1">
          <a:spLocks noChangeArrowheads="1"/>
        </xdr:cNvSpPr>
      </xdr:nvSpPr>
      <xdr:spPr>
        <a:xfrm>
          <a:off x="7381875" y="0"/>
          <a:ext cx="106680" cy="2781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106680</xdr:colOff>
      <xdr:row>1</xdr:row>
      <xdr:rowOff>87631</xdr:rowOff>
    </xdr:to>
    <xdr:sp macro="" textlink="">
      <xdr:nvSpPr>
        <xdr:cNvPr id="1990" name="Text Box 209"/>
        <xdr:cNvSpPr txBox="1">
          <a:spLocks noChangeArrowheads="1"/>
        </xdr:cNvSpPr>
      </xdr:nvSpPr>
      <xdr:spPr>
        <a:xfrm>
          <a:off x="7381875" y="0"/>
          <a:ext cx="106680" cy="2781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106680</xdr:colOff>
      <xdr:row>1</xdr:row>
      <xdr:rowOff>87631</xdr:rowOff>
    </xdr:to>
    <xdr:sp macro="" textlink="">
      <xdr:nvSpPr>
        <xdr:cNvPr id="1991" name="Text Box 210"/>
        <xdr:cNvSpPr txBox="1">
          <a:spLocks noChangeArrowheads="1"/>
        </xdr:cNvSpPr>
      </xdr:nvSpPr>
      <xdr:spPr>
        <a:xfrm>
          <a:off x="7381875" y="0"/>
          <a:ext cx="106680" cy="2781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106680</xdr:colOff>
      <xdr:row>1</xdr:row>
      <xdr:rowOff>87631</xdr:rowOff>
    </xdr:to>
    <xdr:sp macro="" textlink="">
      <xdr:nvSpPr>
        <xdr:cNvPr id="1992" name="Text Box 211"/>
        <xdr:cNvSpPr txBox="1">
          <a:spLocks noChangeArrowheads="1"/>
        </xdr:cNvSpPr>
      </xdr:nvSpPr>
      <xdr:spPr>
        <a:xfrm>
          <a:off x="7381875" y="0"/>
          <a:ext cx="106680" cy="2781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106680</xdr:colOff>
      <xdr:row>1</xdr:row>
      <xdr:rowOff>87631</xdr:rowOff>
    </xdr:to>
    <xdr:sp macro="" textlink="">
      <xdr:nvSpPr>
        <xdr:cNvPr id="1993" name="Text Box 212"/>
        <xdr:cNvSpPr txBox="1">
          <a:spLocks noChangeArrowheads="1"/>
        </xdr:cNvSpPr>
      </xdr:nvSpPr>
      <xdr:spPr>
        <a:xfrm>
          <a:off x="7381875" y="0"/>
          <a:ext cx="106680" cy="2781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106680</xdr:colOff>
      <xdr:row>1</xdr:row>
      <xdr:rowOff>87631</xdr:rowOff>
    </xdr:to>
    <xdr:sp macro="" textlink="">
      <xdr:nvSpPr>
        <xdr:cNvPr id="1994" name="Text Box 213"/>
        <xdr:cNvSpPr txBox="1">
          <a:spLocks noChangeArrowheads="1"/>
        </xdr:cNvSpPr>
      </xdr:nvSpPr>
      <xdr:spPr>
        <a:xfrm>
          <a:off x="7381875" y="0"/>
          <a:ext cx="106680" cy="2781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106680</xdr:colOff>
      <xdr:row>1</xdr:row>
      <xdr:rowOff>87631</xdr:rowOff>
    </xdr:to>
    <xdr:sp macro="" textlink="">
      <xdr:nvSpPr>
        <xdr:cNvPr id="1995" name="Text Box 214"/>
        <xdr:cNvSpPr txBox="1">
          <a:spLocks noChangeArrowheads="1"/>
        </xdr:cNvSpPr>
      </xdr:nvSpPr>
      <xdr:spPr>
        <a:xfrm>
          <a:off x="7381875" y="0"/>
          <a:ext cx="106680" cy="2781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106680</xdr:colOff>
      <xdr:row>1</xdr:row>
      <xdr:rowOff>87631</xdr:rowOff>
    </xdr:to>
    <xdr:sp macro="" textlink="">
      <xdr:nvSpPr>
        <xdr:cNvPr id="1996" name="Text Box 215"/>
        <xdr:cNvSpPr txBox="1">
          <a:spLocks noChangeArrowheads="1"/>
        </xdr:cNvSpPr>
      </xdr:nvSpPr>
      <xdr:spPr>
        <a:xfrm>
          <a:off x="7381875" y="0"/>
          <a:ext cx="106680" cy="2781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106680</xdr:colOff>
      <xdr:row>1</xdr:row>
      <xdr:rowOff>87631</xdr:rowOff>
    </xdr:to>
    <xdr:sp macro="" textlink="">
      <xdr:nvSpPr>
        <xdr:cNvPr id="1997" name="Text Box 216"/>
        <xdr:cNvSpPr txBox="1">
          <a:spLocks noChangeArrowheads="1"/>
        </xdr:cNvSpPr>
      </xdr:nvSpPr>
      <xdr:spPr>
        <a:xfrm>
          <a:off x="7381875" y="0"/>
          <a:ext cx="106680" cy="2781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106680</xdr:colOff>
      <xdr:row>1</xdr:row>
      <xdr:rowOff>87631</xdr:rowOff>
    </xdr:to>
    <xdr:sp macro="" textlink="">
      <xdr:nvSpPr>
        <xdr:cNvPr id="1998" name="Text Box 217"/>
        <xdr:cNvSpPr txBox="1">
          <a:spLocks noChangeArrowheads="1"/>
        </xdr:cNvSpPr>
      </xdr:nvSpPr>
      <xdr:spPr>
        <a:xfrm>
          <a:off x="7381875" y="0"/>
          <a:ext cx="106680" cy="2781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106680</xdr:colOff>
      <xdr:row>1</xdr:row>
      <xdr:rowOff>87631</xdr:rowOff>
    </xdr:to>
    <xdr:sp macro="" textlink="">
      <xdr:nvSpPr>
        <xdr:cNvPr id="1999" name="Text Box 218"/>
        <xdr:cNvSpPr txBox="1">
          <a:spLocks noChangeArrowheads="1"/>
        </xdr:cNvSpPr>
      </xdr:nvSpPr>
      <xdr:spPr>
        <a:xfrm>
          <a:off x="7381875" y="0"/>
          <a:ext cx="106680" cy="2781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106680</xdr:colOff>
      <xdr:row>1</xdr:row>
      <xdr:rowOff>87631</xdr:rowOff>
    </xdr:to>
    <xdr:sp macro="" textlink="">
      <xdr:nvSpPr>
        <xdr:cNvPr id="2000" name="Text Box 219"/>
        <xdr:cNvSpPr txBox="1">
          <a:spLocks noChangeArrowheads="1"/>
        </xdr:cNvSpPr>
      </xdr:nvSpPr>
      <xdr:spPr>
        <a:xfrm>
          <a:off x="7381875" y="0"/>
          <a:ext cx="106680" cy="2781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106680</xdr:colOff>
      <xdr:row>1</xdr:row>
      <xdr:rowOff>87631</xdr:rowOff>
    </xdr:to>
    <xdr:sp macro="" textlink="">
      <xdr:nvSpPr>
        <xdr:cNvPr id="2001" name="Text Box 220"/>
        <xdr:cNvSpPr txBox="1">
          <a:spLocks noChangeArrowheads="1"/>
        </xdr:cNvSpPr>
      </xdr:nvSpPr>
      <xdr:spPr>
        <a:xfrm>
          <a:off x="7381875" y="0"/>
          <a:ext cx="106680" cy="2781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106680</xdr:colOff>
      <xdr:row>1</xdr:row>
      <xdr:rowOff>87631</xdr:rowOff>
    </xdr:to>
    <xdr:sp macro="" textlink="">
      <xdr:nvSpPr>
        <xdr:cNvPr id="2002" name="Text Box 221"/>
        <xdr:cNvSpPr txBox="1">
          <a:spLocks noChangeArrowheads="1"/>
        </xdr:cNvSpPr>
      </xdr:nvSpPr>
      <xdr:spPr>
        <a:xfrm>
          <a:off x="7381875" y="0"/>
          <a:ext cx="106680" cy="2781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106680</xdr:colOff>
      <xdr:row>1</xdr:row>
      <xdr:rowOff>87631</xdr:rowOff>
    </xdr:to>
    <xdr:sp macro="" textlink="">
      <xdr:nvSpPr>
        <xdr:cNvPr id="2003" name="Text Box 222"/>
        <xdr:cNvSpPr txBox="1">
          <a:spLocks noChangeArrowheads="1"/>
        </xdr:cNvSpPr>
      </xdr:nvSpPr>
      <xdr:spPr>
        <a:xfrm>
          <a:off x="7381875" y="0"/>
          <a:ext cx="106680" cy="2781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106680</xdr:colOff>
      <xdr:row>1</xdr:row>
      <xdr:rowOff>87631</xdr:rowOff>
    </xdr:to>
    <xdr:sp macro="" textlink="">
      <xdr:nvSpPr>
        <xdr:cNvPr id="2004" name="Text Box 223"/>
        <xdr:cNvSpPr txBox="1">
          <a:spLocks noChangeArrowheads="1"/>
        </xdr:cNvSpPr>
      </xdr:nvSpPr>
      <xdr:spPr>
        <a:xfrm>
          <a:off x="7381875" y="0"/>
          <a:ext cx="106680" cy="2781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106680</xdr:colOff>
      <xdr:row>1</xdr:row>
      <xdr:rowOff>87631</xdr:rowOff>
    </xdr:to>
    <xdr:sp macro="" textlink="">
      <xdr:nvSpPr>
        <xdr:cNvPr id="2005" name="Text Box 224"/>
        <xdr:cNvSpPr txBox="1">
          <a:spLocks noChangeArrowheads="1"/>
        </xdr:cNvSpPr>
      </xdr:nvSpPr>
      <xdr:spPr>
        <a:xfrm>
          <a:off x="7381875" y="0"/>
          <a:ext cx="106680" cy="2781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106680</xdr:colOff>
      <xdr:row>1</xdr:row>
      <xdr:rowOff>87631</xdr:rowOff>
    </xdr:to>
    <xdr:sp macro="" textlink="">
      <xdr:nvSpPr>
        <xdr:cNvPr id="2006" name="Text Box 225"/>
        <xdr:cNvSpPr txBox="1">
          <a:spLocks noChangeArrowheads="1"/>
        </xdr:cNvSpPr>
      </xdr:nvSpPr>
      <xdr:spPr>
        <a:xfrm>
          <a:off x="7381875" y="0"/>
          <a:ext cx="106680" cy="2781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106680</xdr:colOff>
      <xdr:row>1</xdr:row>
      <xdr:rowOff>87631</xdr:rowOff>
    </xdr:to>
    <xdr:sp macro="" textlink="">
      <xdr:nvSpPr>
        <xdr:cNvPr id="2007" name="Text Box 226"/>
        <xdr:cNvSpPr txBox="1">
          <a:spLocks noChangeArrowheads="1"/>
        </xdr:cNvSpPr>
      </xdr:nvSpPr>
      <xdr:spPr>
        <a:xfrm>
          <a:off x="7381875" y="0"/>
          <a:ext cx="106680" cy="2781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106680</xdr:colOff>
      <xdr:row>1</xdr:row>
      <xdr:rowOff>87631</xdr:rowOff>
    </xdr:to>
    <xdr:sp macro="" textlink="">
      <xdr:nvSpPr>
        <xdr:cNvPr id="2008" name="Text Box 227"/>
        <xdr:cNvSpPr txBox="1">
          <a:spLocks noChangeArrowheads="1"/>
        </xdr:cNvSpPr>
      </xdr:nvSpPr>
      <xdr:spPr>
        <a:xfrm>
          <a:off x="7381875" y="0"/>
          <a:ext cx="106680" cy="2781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106680</xdr:colOff>
      <xdr:row>1</xdr:row>
      <xdr:rowOff>87631</xdr:rowOff>
    </xdr:to>
    <xdr:sp macro="" textlink="">
      <xdr:nvSpPr>
        <xdr:cNvPr id="2009" name="Text Box 228"/>
        <xdr:cNvSpPr txBox="1">
          <a:spLocks noChangeArrowheads="1"/>
        </xdr:cNvSpPr>
      </xdr:nvSpPr>
      <xdr:spPr>
        <a:xfrm>
          <a:off x="7381875" y="0"/>
          <a:ext cx="106680" cy="2781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106680</xdr:colOff>
      <xdr:row>1</xdr:row>
      <xdr:rowOff>87631</xdr:rowOff>
    </xdr:to>
    <xdr:sp macro="" textlink="">
      <xdr:nvSpPr>
        <xdr:cNvPr id="2010" name="Text Box 229"/>
        <xdr:cNvSpPr txBox="1">
          <a:spLocks noChangeArrowheads="1"/>
        </xdr:cNvSpPr>
      </xdr:nvSpPr>
      <xdr:spPr>
        <a:xfrm>
          <a:off x="7381875" y="0"/>
          <a:ext cx="106680" cy="2781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106680</xdr:colOff>
      <xdr:row>1</xdr:row>
      <xdr:rowOff>87631</xdr:rowOff>
    </xdr:to>
    <xdr:sp macro="" textlink="">
      <xdr:nvSpPr>
        <xdr:cNvPr id="2011" name="Text Box 230"/>
        <xdr:cNvSpPr txBox="1">
          <a:spLocks noChangeArrowheads="1"/>
        </xdr:cNvSpPr>
      </xdr:nvSpPr>
      <xdr:spPr>
        <a:xfrm>
          <a:off x="7381875" y="0"/>
          <a:ext cx="106680" cy="2781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106680</xdr:colOff>
      <xdr:row>1</xdr:row>
      <xdr:rowOff>87631</xdr:rowOff>
    </xdr:to>
    <xdr:sp macro="" textlink="">
      <xdr:nvSpPr>
        <xdr:cNvPr id="2012" name="Text Box 231"/>
        <xdr:cNvSpPr txBox="1">
          <a:spLocks noChangeArrowheads="1"/>
        </xdr:cNvSpPr>
      </xdr:nvSpPr>
      <xdr:spPr>
        <a:xfrm>
          <a:off x="7381875" y="0"/>
          <a:ext cx="106680" cy="2781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106680</xdr:colOff>
      <xdr:row>1</xdr:row>
      <xdr:rowOff>87631</xdr:rowOff>
    </xdr:to>
    <xdr:sp macro="" textlink="">
      <xdr:nvSpPr>
        <xdr:cNvPr id="2013" name="Text Box 232"/>
        <xdr:cNvSpPr txBox="1">
          <a:spLocks noChangeArrowheads="1"/>
        </xdr:cNvSpPr>
      </xdr:nvSpPr>
      <xdr:spPr>
        <a:xfrm>
          <a:off x="7381875" y="0"/>
          <a:ext cx="106680" cy="2781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106680</xdr:colOff>
      <xdr:row>1</xdr:row>
      <xdr:rowOff>87631</xdr:rowOff>
    </xdr:to>
    <xdr:sp macro="" textlink="">
      <xdr:nvSpPr>
        <xdr:cNvPr id="2014" name="Text Box 233"/>
        <xdr:cNvSpPr txBox="1">
          <a:spLocks noChangeArrowheads="1"/>
        </xdr:cNvSpPr>
      </xdr:nvSpPr>
      <xdr:spPr>
        <a:xfrm>
          <a:off x="7381875" y="0"/>
          <a:ext cx="106680" cy="2781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106680</xdr:colOff>
      <xdr:row>1</xdr:row>
      <xdr:rowOff>87631</xdr:rowOff>
    </xdr:to>
    <xdr:sp macro="" textlink="">
      <xdr:nvSpPr>
        <xdr:cNvPr id="2015" name="Text Box 234"/>
        <xdr:cNvSpPr txBox="1">
          <a:spLocks noChangeArrowheads="1"/>
        </xdr:cNvSpPr>
      </xdr:nvSpPr>
      <xdr:spPr>
        <a:xfrm>
          <a:off x="7381875" y="0"/>
          <a:ext cx="106680" cy="2781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106680</xdr:colOff>
      <xdr:row>1</xdr:row>
      <xdr:rowOff>87631</xdr:rowOff>
    </xdr:to>
    <xdr:sp macro="" textlink="">
      <xdr:nvSpPr>
        <xdr:cNvPr id="2016" name="Text Box 235"/>
        <xdr:cNvSpPr txBox="1">
          <a:spLocks noChangeArrowheads="1"/>
        </xdr:cNvSpPr>
      </xdr:nvSpPr>
      <xdr:spPr>
        <a:xfrm>
          <a:off x="7381875" y="0"/>
          <a:ext cx="106680" cy="2781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106680</xdr:colOff>
      <xdr:row>1</xdr:row>
      <xdr:rowOff>87631</xdr:rowOff>
    </xdr:to>
    <xdr:sp macro="" textlink="">
      <xdr:nvSpPr>
        <xdr:cNvPr id="2017" name="Text Box 236"/>
        <xdr:cNvSpPr txBox="1">
          <a:spLocks noChangeArrowheads="1"/>
        </xdr:cNvSpPr>
      </xdr:nvSpPr>
      <xdr:spPr>
        <a:xfrm>
          <a:off x="7381875" y="0"/>
          <a:ext cx="106680" cy="2781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106680</xdr:colOff>
      <xdr:row>1</xdr:row>
      <xdr:rowOff>87631</xdr:rowOff>
    </xdr:to>
    <xdr:sp macro="" textlink="">
      <xdr:nvSpPr>
        <xdr:cNvPr id="2018" name="Text Box 237"/>
        <xdr:cNvSpPr txBox="1">
          <a:spLocks noChangeArrowheads="1"/>
        </xdr:cNvSpPr>
      </xdr:nvSpPr>
      <xdr:spPr>
        <a:xfrm>
          <a:off x="7381875" y="0"/>
          <a:ext cx="106680" cy="2781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106680</xdr:colOff>
      <xdr:row>1</xdr:row>
      <xdr:rowOff>87631</xdr:rowOff>
    </xdr:to>
    <xdr:sp macro="" textlink="">
      <xdr:nvSpPr>
        <xdr:cNvPr id="2019" name="Text Box 238"/>
        <xdr:cNvSpPr txBox="1">
          <a:spLocks noChangeArrowheads="1"/>
        </xdr:cNvSpPr>
      </xdr:nvSpPr>
      <xdr:spPr>
        <a:xfrm>
          <a:off x="7381875" y="0"/>
          <a:ext cx="106680" cy="2781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106680</xdr:colOff>
      <xdr:row>1</xdr:row>
      <xdr:rowOff>87631</xdr:rowOff>
    </xdr:to>
    <xdr:sp macro="" textlink="">
      <xdr:nvSpPr>
        <xdr:cNvPr id="2020" name="Text Box 239"/>
        <xdr:cNvSpPr txBox="1">
          <a:spLocks noChangeArrowheads="1"/>
        </xdr:cNvSpPr>
      </xdr:nvSpPr>
      <xdr:spPr>
        <a:xfrm>
          <a:off x="7381875" y="0"/>
          <a:ext cx="106680" cy="2781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106680</xdr:colOff>
      <xdr:row>1</xdr:row>
      <xdr:rowOff>87631</xdr:rowOff>
    </xdr:to>
    <xdr:sp macro="" textlink="">
      <xdr:nvSpPr>
        <xdr:cNvPr id="2021" name="Text Box 240"/>
        <xdr:cNvSpPr txBox="1">
          <a:spLocks noChangeArrowheads="1"/>
        </xdr:cNvSpPr>
      </xdr:nvSpPr>
      <xdr:spPr>
        <a:xfrm>
          <a:off x="7381875" y="0"/>
          <a:ext cx="106680" cy="2781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106680</xdr:colOff>
      <xdr:row>1</xdr:row>
      <xdr:rowOff>87631</xdr:rowOff>
    </xdr:to>
    <xdr:sp macro="" textlink="">
      <xdr:nvSpPr>
        <xdr:cNvPr id="2022" name="Text Box 241"/>
        <xdr:cNvSpPr txBox="1">
          <a:spLocks noChangeArrowheads="1"/>
        </xdr:cNvSpPr>
      </xdr:nvSpPr>
      <xdr:spPr>
        <a:xfrm>
          <a:off x="7381875" y="0"/>
          <a:ext cx="106680" cy="2781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106680</xdr:colOff>
      <xdr:row>1</xdr:row>
      <xdr:rowOff>87631</xdr:rowOff>
    </xdr:to>
    <xdr:sp macro="" textlink="">
      <xdr:nvSpPr>
        <xdr:cNvPr id="2023" name="Text Box 242"/>
        <xdr:cNvSpPr txBox="1">
          <a:spLocks noChangeArrowheads="1"/>
        </xdr:cNvSpPr>
      </xdr:nvSpPr>
      <xdr:spPr>
        <a:xfrm>
          <a:off x="7381875" y="0"/>
          <a:ext cx="106680" cy="2781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106680</xdr:colOff>
      <xdr:row>1</xdr:row>
      <xdr:rowOff>87631</xdr:rowOff>
    </xdr:to>
    <xdr:sp macro="" textlink="">
      <xdr:nvSpPr>
        <xdr:cNvPr id="2024" name="Text Box 243"/>
        <xdr:cNvSpPr txBox="1">
          <a:spLocks noChangeArrowheads="1"/>
        </xdr:cNvSpPr>
      </xdr:nvSpPr>
      <xdr:spPr>
        <a:xfrm>
          <a:off x="7381875" y="0"/>
          <a:ext cx="106680" cy="2781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106680</xdr:colOff>
      <xdr:row>1</xdr:row>
      <xdr:rowOff>87631</xdr:rowOff>
    </xdr:to>
    <xdr:sp macro="" textlink="">
      <xdr:nvSpPr>
        <xdr:cNvPr id="2025" name="Text Box 244"/>
        <xdr:cNvSpPr txBox="1">
          <a:spLocks noChangeArrowheads="1"/>
        </xdr:cNvSpPr>
      </xdr:nvSpPr>
      <xdr:spPr>
        <a:xfrm>
          <a:off x="7381875" y="0"/>
          <a:ext cx="106680" cy="2781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106680</xdr:colOff>
      <xdr:row>1</xdr:row>
      <xdr:rowOff>87631</xdr:rowOff>
    </xdr:to>
    <xdr:sp macro="" textlink="">
      <xdr:nvSpPr>
        <xdr:cNvPr id="2026" name="Text Box 245"/>
        <xdr:cNvSpPr txBox="1">
          <a:spLocks noChangeArrowheads="1"/>
        </xdr:cNvSpPr>
      </xdr:nvSpPr>
      <xdr:spPr>
        <a:xfrm>
          <a:off x="7381875" y="0"/>
          <a:ext cx="106680" cy="2781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106680</xdr:colOff>
      <xdr:row>1</xdr:row>
      <xdr:rowOff>87631</xdr:rowOff>
    </xdr:to>
    <xdr:sp macro="" textlink="">
      <xdr:nvSpPr>
        <xdr:cNvPr id="2027" name="Text Box 246"/>
        <xdr:cNvSpPr txBox="1">
          <a:spLocks noChangeArrowheads="1"/>
        </xdr:cNvSpPr>
      </xdr:nvSpPr>
      <xdr:spPr>
        <a:xfrm>
          <a:off x="7381875" y="0"/>
          <a:ext cx="106680" cy="2781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106680</xdr:colOff>
      <xdr:row>1</xdr:row>
      <xdr:rowOff>87631</xdr:rowOff>
    </xdr:to>
    <xdr:sp macro="" textlink="">
      <xdr:nvSpPr>
        <xdr:cNvPr id="2028" name="Text Box 247"/>
        <xdr:cNvSpPr txBox="1">
          <a:spLocks noChangeArrowheads="1"/>
        </xdr:cNvSpPr>
      </xdr:nvSpPr>
      <xdr:spPr>
        <a:xfrm>
          <a:off x="7381875" y="0"/>
          <a:ext cx="106680" cy="2781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106680</xdr:colOff>
      <xdr:row>1</xdr:row>
      <xdr:rowOff>87631</xdr:rowOff>
    </xdr:to>
    <xdr:sp macro="" textlink="">
      <xdr:nvSpPr>
        <xdr:cNvPr id="2029" name="Text Box 248"/>
        <xdr:cNvSpPr txBox="1">
          <a:spLocks noChangeArrowheads="1"/>
        </xdr:cNvSpPr>
      </xdr:nvSpPr>
      <xdr:spPr>
        <a:xfrm>
          <a:off x="7381875" y="0"/>
          <a:ext cx="106680" cy="2781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106680</xdr:colOff>
      <xdr:row>1</xdr:row>
      <xdr:rowOff>87631</xdr:rowOff>
    </xdr:to>
    <xdr:sp macro="" textlink="">
      <xdr:nvSpPr>
        <xdr:cNvPr id="2030" name="Text Box 249"/>
        <xdr:cNvSpPr txBox="1">
          <a:spLocks noChangeArrowheads="1"/>
        </xdr:cNvSpPr>
      </xdr:nvSpPr>
      <xdr:spPr>
        <a:xfrm>
          <a:off x="7381875" y="0"/>
          <a:ext cx="106680" cy="2781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106680</xdr:colOff>
      <xdr:row>1</xdr:row>
      <xdr:rowOff>87631</xdr:rowOff>
    </xdr:to>
    <xdr:sp macro="" textlink="">
      <xdr:nvSpPr>
        <xdr:cNvPr id="2031" name="Text Box 250"/>
        <xdr:cNvSpPr txBox="1">
          <a:spLocks noChangeArrowheads="1"/>
        </xdr:cNvSpPr>
      </xdr:nvSpPr>
      <xdr:spPr>
        <a:xfrm>
          <a:off x="7381875" y="0"/>
          <a:ext cx="106680" cy="2781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106680</xdr:colOff>
      <xdr:row>1</xdr:row>
      <xdr:rowOff>87631</xdr:rowOff>
    </xdr:to>
    <xdr:sp macro="" textlink="">
      <xdr:nvSpPr>
        <xdr:cNvPr id="2032" name="Text Box 251"/>
        <xdr:cNvSpPr txBox="1">
          <a:spLocks noChangeArrowheads="1"/>
        </xdr:cNvSpPr>
      </xdr:nvSpPr>
      <xdr:spPr>
        <a:xfrm>
          <a:off x="7381875" y="0"/>
          <a:ext cx="106680" cy="2781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106680</xdr:colOff>
      <xdr:row>1</xdr:row>
      <xdr:rowOff>87631</xdr:rowOff>
    </xdr:to>
    <xdr:sp macro="" textlink="">
      <xdr:nvSpPr>
        <xdr:cNvPr id="2033" name="Text Box 252"/>
        <xdr:cNvSpPr txBox="1">
          <a:spLocks noChangeArrowheads="1"/>
        </xdr:cNvSpPr>
      </xdr:nvSpPr>
      <xdr:spPr>
        <a:xfrm>
          <a:off x="7381875" y="0"/>
          <a:ext cx="106680" cy="2781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106680</xdr:colOff>
      <xdr:row>1</xdr:row>
      <xdr:rowOff>87631</xdr:rowOff>
    </xdr:to>
    <xdr:sp macro="" textlink="">
      <xdr:nvSpPr>
        <xdr:cNvPr id="2034" name="Text Box 253"/>
        <xdr:cNvSpPr txBox="1">
          <a:spLocks noChangeArrowheads="1"/>
        </xdr:cNvSpPr>
      </xdr:nvSpPr>
      <xdr:spPr>
        <a:xfrm>
          <a:off x="7381875" y="0"/>
          <a:ext cx="106680" cy="2781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106680</xdr:colOff>
      <xdr:row>1</xdr:row>
      <xdr:rowOff>87631</xdr:rowOff>
    </xdr:to>
    <xdr:sp macro="" textlink="">
      <xdr:nvSpPr>
        <xdr:cNvPr id="2035" name="Text Box 254"/>
        <xdr:cNvSpPr txBox="1">
          <a:spLocks noChangeArrowheads="1"/>
        </xdr:cNvSpPr>
      </xdr:nvSpPr>
      <xdr:spPr>
        <a:xfrm>
          <a:off x="7381875" y="0"/>
          <a:ext cx="106680" cy="2781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106680</xdr:colOff>
      <xdr:row>1</xdr:row>
      <xdr:rowOff>87631</xdr:rowOff>
    </xdr:to>
    <xdr:sp macro="" textlink="">
      <xdr:nvSpPr>
        <xdr:cNvPr id="2036" name="Text Box 255"/>
        <xdr:cNvSpPr txBox="1">
          <a:spLocks noChangeArrowheads="1"/>
        </xdr:cNvSpPr>
      </xdr:nvSpPr>
      <xdr:spPr>
        <a:xfrm>
          <a:off x="7381875" y="0"/>
          <a:ext cx="106680" cy="2781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106680</xdr:colOff>
      <xdr:row>1</xdr:row>
      <xdr:rowOff>87631</xdr:rowOff>
    </xdr:to>
    <xdr:sp macro="" textlink="">
      <xdr:nvSpPr>
        <xdr:cNvPr id="2037" name="Text Box 256"/>
        <xdr:cNvSpPr txBox="1">
          <a:spLocks noChangeArrowheads="1"/>
        </xdr:cNvSpPr>
      </xdr:nvSpPr>
      <xdr:spPr>
        <a:xfrm>
          <a:off x="7381875" y="0"/>
          <a:ext cx="106680" cy="2781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106680</xdr:colOff>
      <xdr:row>1</xdr:row>
      <xdr:rowOff>87631</xdr:rowOff>
    </xdr:to>
    <xdr:sp macro="" textlink="">
      <xdr:nvSpPr>
        <xdr:cNvPr id="2038" name="Text Box 257"/>
        <xdr:cNvSpPr txBox="1">
          <a:spLocks noChangeArrowheads="1"/>
        </xdr:cNvSpPr>
      </xdr:nvSpPr>
      <xdr:spPr>
        <a:xfrm>
          <a:off x="7381875" y="0"/>
          <a:ext cx="106680" cy="2781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106680</xdr:colOff>
      <xdr:row>1</xdr:row>
      <xdr:rowOff>87631</xdr:rowOff>
    </xdr:to>
    <xdr:sp macro="" textlink="">
      <xdr:nvSpPr>
        <xdr:cNvPr id="2039" name="Text Box 258"/>
        <xdr:cNvSpPr txBox="1">
          <a:spLocks noChangeArrowheads="1"/>
        </xdr:cNvSpPr>
      </xdr:nvSpPr>
      <xdr:spPr>
        <a:xfrm>
          <a:off x="7381875" y="0"/>
          <a:ext cx="106680" cy="2781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106680</xdr:colOff>
      <xdr:row>1</xdr:row>
      <xdr:rowOff>87631</xdr:rowOff>
    </xdr:to>
    <xdr:sp macro="" textlink="">
      <xdr:nvSpPr>
        <xdr:cNvPr id="2040" name="Text Box 259"/>
        <xdr:cNvSpPr txBox="1">
          <a:spLocks noChangeArrowheads="1"/>
        </xdr:cNvSpPr>
      </xdr:nvSpPr>
      <xdr:spPr>
        <a:xfrm>
          <a:off x="7381875" y="0"/>
          <a:ext cx="106680" cy="2781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106680</xdr:colOff>
      <xdr:row>1</xdr:row>
      <xdr:rowOff>87631</xdr:rowOff>
    </xdr:to>
    <xdr:sp macro="" textlink="">
      <xdr:nvSpPr>
        <xdr:cNvPr id="2041" name="Text Box 260"/>
        <xdr:cNvSpPr txBox="1">
          <a:spLocks noChangeArrowheads="1"/>
        </xdr:cNvSpPr>
      </xdr:nvSpPr>
      <xdr:spPr>
        <a:xfrm>
          <a:off x="7381875" y="0"/>
          <a:ext cx="106680" cy="2781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106680</xdr:colOff>
      <xdr:row>1</xdr:row>
      <xdr:rowOff>87631</xdr:rowOff>
    </xdr:to>
    <xdr:sp macro="" textlink="">
      <xdr:nvSpPr>
        <xdr:cNvPr id="2042" name="Text Box 261"/>
        <xdr:cNvSpPr txBox="1">
          <a:spLocks noChangeArrowheads="1"/>
        </xdr:cNvSpPr>
      </xdr:nvSpPr>
      <xdr:spPr>
        <a:xfrm>
          <a:off x="7381875" y="0"/>
          <a:ext cx="106680" cy="2781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106680</xdr:colOff>
      <xdr:row>1</xdr:row>
      <xdr:rowOff>87631</xdr:rowOff>
    </xdr:to>
    <xdr:sp macro="" textlink="">
      <xdr:nvSpPr>
        <xdr:cNvPr id="2043" name="Text Box 262"/>
        <xdr:cNvSpPr txBox="1">
          <a:spLocks noChangeArrowheads="1"/>
        </xdr:cNvSpPr>
      </xdr:nvSpPr>
      <xdr:spPr>
        <a:xfrm>
          <a:off x="7381875" y="0"/>
          <a:ext cx="106680" cy="2781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106680</xdr:colOff>
      <xdr:row>1</xdr:row>
      <xdr:rowOff>87631</xdr:rowOff>
    </xdr:to>
    <xdr:sp macro="" textlink="">
      <xdr:nvSpPr>
        <xdr:cNvPr id="2044" name="Text Box 263"/>
        <xdr:cNvSpPr txBox="1">
          <a:spLocks noChangeArrowheads="1"/>
        </xdr:cNvSpPr>
      </xdr:nvSpPr>
      <xdr:spPr>
        <a:xfrm>
          <a:off x="7381875" y="0"/>
          <a:ext cx="106680" cy="2781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106680</xdr:colOff>
      <xdr:row>1</xdr:row>
      <xdr:rowOff>87631</xdr:rowOff>
    </xdr:to>
    <xdr:sp macro="" textlink="">
      <xdr:nvSpPr>
        <xdr:cNvPr id="2045" name="Text Box 264"/>
        <xdr:cNvSpPr txBox="1">
          <a:spLocks noChangeArrowheads="1"/>
        </xdr:cNvSpPr>
      </xdr:nvSpPr>
      <xdr:spPr>
        <a:xfrm>
          <a:off x="7381875" y="0"/>
          <a:ext cx="106680" cy="2781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106680</xdr:colOff>
      <xdr:row>1</xdr:row>
      <xdr:rowOff>87631</xdr:rowOff>
    </xdr:to>
    <xdr:sp macro="" textlink="">
      <xdr:nvSpPr>
        <xdr:cNvPr id="2046" name="Text Box 265"/>
        <xdr:cNvSpPr txBox="1">
          <a:spLocks noChangeArrowheads="1"/>
        </xdr:cNvSpPr>
      </xdr:nvSpPr>
      <xdr:spPr>
        <a:xfrm>
          <a:off x="7381875" y="0"/>
          <a:ext cx="106680" cy="2781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106680</xdr:colOff>
      <xdr:row>1</xdr:row>
      <xdr:rowOff>87631</xdr:rowOff>
    </xdr:to>
    <xdr:sp macro="" textlink="">
      <xdr:nvSpPr>
        <xdr:cNvPr id="2047" name="Text Box 266"/>
        <xdr:cNvSpPr txBox="1">
          <a:spLocks noChangeArrowheads="1"/>
        </xdr:cNvSpPr>
      </xdr:nvSpPr>
      <xdr:spPr>
        <a:xfrm>
          <a:off x="7381875" y="0"/>
          <a:ext cx="106680" cy="2781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106680</xdr:colOff>
      <xdr:row>1</xdr:row>
      <xdr:rowOff>87631</xdr:rowOff>
    </xdr:to>
    <xdr:sp macro="" textlink="">
      <xdr:nvSpPr>
        <xdr:cNvPr id="2048" name="Text Box 267"/>
        <xdr:cNvSpPr txBox="1">
          <a:spLocks noChangeArrowheads="1"/>
        </xdr:cNvSpPr>
      </xdr:nvSpPr>
      <xdr:spPr>
        <a:xfrm>
          <a:off x="7381875" y="0"/>
          <a:ext cx="106680" cy="2781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106680</xdr:colOff>
      <xdr:row>1</xdr:row>
      <xdr:rowOff>87631</xdr:rowOff>
    </xdr:to>
    <xdr:sp macro="" textlink="">
      <xdr:nvSpPr>
        <xdr:cNvPr id="2049" name="Text Box 268"/>
        <xdr:cNvSpPr txBox="1">
          <a:spLocks noChangeArrowheads="1"/>
        </xdr:cNvSpPr>
      </xdr:nvSpPr>
      <xdr:spPr>
        <a:xfrm>
          <a:off x="7381875" y="0"/>
          <a:ext cx="106680" cy="2781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106680</xdr:colOff>
      <xdr:row>1</xdr:row>
      <xdr:rowOff>87631</xdr:rowOff>
    </xdr:to>
    <xdr:sp macro="" textlink="">
      <xdr:nvSpPr>
        <xdr:cNvPr id="2050" name="Text Box 269"/>
        <xdr:cNvSpPr txBox="1">
          <a:spLocks noChangeArrowheads="1"/>
        </xdr:cNvSpPr>
      </xdr:nvSpPr>
      <xdr:spPr>
        <a:xfrm>
          <a:off x="7381875" y="0"/>
          <a:ext cx="106680" cy="2781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106680</xdr:colOff>
      <xdr:row>1</xdr:row>
      <xdr:rowOff>87631</xdr:rowOff>
    </xdr:to>
    <xdr:sp macro="" textlink="">
      <xdr:nvSpPr>
        <xdr:cNvPr id="2051" name="Text Box 270"/>
        <xdr:cNvSpPr txBox="1">
          <a:spLocks noChangeArrowheads="1"/>
        </xdr:cNvSpPr>
      </xdr:nvSpPr>
      <xdr:spPr>
        <a:xfrm>
          <a:off x="7381875" y="0"/>
          <a:ext cx="106680" cy="2781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106680</xdr:colOff>
      <xdr:row>1</xdr:row>
      <xdr:rowOff>87631</xdr:rowOff>
    </xdr:to>
    <xdr:sp macro="" textlink="">
      <xdr:nvSpPr>
        <xdr:cNvPr id="2052" name="Text Box 271"/>
        <xdr:cNvSpPr txBox="1">
          <a:spLocks noChangeArrowheads="1"/>
        </xdr:cNvSpPr>
      </xdr:nvSpPr>
      <xdr:spPr>
        <a:xfrm>
          <a:off x="7381875" y="0"/>
          <a:ext cx="106680" cy="2781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106680</xdr:colOff>
      <xdr:row>1</xdr:row>
      <xdr:rowOff>87631</xdr:rowOff>
    </xdr:to>
    <xdr:sp macro="" textlink="">
      <xdr:nvSpPr>
        <xdr:cNvPr id="2053" name="Text Box 272"/>
        <xdr:cNvSpPr txBox="1">
          <a:spLocks noChangeArrowheads="1"/>
        </xdr:cNvSpPr>
      </xdr:nvSpPr>
      <xdr:spPr>
        <a:xfrm>
          <a:off x="7381875" y="0"/>
          <a:ext cx="106680" cy="2781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106680</xdr:colOff>
      <xdr:row>1</xdr:row>
      <xdr:rowOff>87631</xdr:rowOff>
    </xdr:to>
    <xdr:sp macro="" textlink="">
      <xdr:nvSpPr>
        <xdr:cNvPr id="2054" name="Text Box 273"/>
        <xdr:cNvSpPr txBox="1">
          <a:spLocks noChangeArrowheads="1"/>
        </xdr:cNvSpPr>
      </xdr:nvSpPr>
      <xdr:spPr>
        <a:xfrm>
          <a:off x="7381875" y="0"/>
          <a:ext cx="106680" cy="2781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106680</xdr:colOff>
      <xdr:row>1</xdr:row>
      <xdr:rowOff>87631</xdr:rowOff>
    </xdr:to>
    <xdr:sp macro="" textlink="">
      <xdr:nvSpPr>
        <xdr:cNvPr id="2055" name="Text Box 274"/>
        <xdr:cNvSpPr txBox="1">
          <a:spLocks noChangeArrowheads="1"/>
        </xdr:cNvSpPr>
      </xdr:nvSpPr>
      <xdr:spPr>
        <a:xfrm>
          <a:off x="7381875" y="0"/>
          <a:ext cx="106680" cy="2781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106680</xdr:colOff>
      <xdr:row>1</xdr:row>
      <xdr:rowOff>87631</xdr:rowOff>
    </xdr:to>
    <xdr:sp macro="" textlink="">
      <xdr:nvSpPr>
        <xdr:cNvPr id="2056" name="Text Box 275"/>
        <xdr:cNvSpPr txBox="1">
          <a:spLocks noChangeArrowheads="1"/>
        </xdr:cNvSpPr>
      </xdr:nvSpPr>
      <xdr:spPr>
        <a:xfrm>
          <a:off x="7381875" y="0"/>
          <a:ext cx="106680" cy="2781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106680</xdr:colOff>
      <xdr:row>1</xdr:row>
      <xdr:rowOff>87631</xdr:rowOff>
    </xdr:to>
    <xdr:sp macro="" textlink="">
      <xdr:nvSpPr>
        <xdr:cNvPr id="2057" name="Text Box 276"/>
        <xdr:cNvSpPr txBox="1">
          <a:spLocks noChangeArrowheads="1"/>
        </xdr:cNvSpPr>
      </xdr:nvSpPr>
      <xdr:spPr>
        <a:xfrm>
          <a:off x="7381875" y="0"/>
          <a:ext cx="106680" cy="2781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106680</xdr:colOff>
      <xdr:row>1</xdr:row>
      <xdr:rowOff>87631</xdr:rowOff>
    </xdr:to>
    <xdr:sp macro="" textlink="">
      <xdr:nvSpPr>
        <xdr:cNvPr id="2058" name="Text Box 277"/>
        <xdr:cNvSpPr txBox="1">
          <a:spLocks noChangeArrowheads="1"/>
        </xdr:cNvSpPr>
      </xdr:nvSpPr>
      <xdr:spPr>
        <a:xfrm>
          <a:off x="7381875" y="0"/>
          <a:ext cx="106680" cy="2781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106680</xdr:colOff>
      <xdr:row>1</xdr:row>
      <xdr:rowOff>87631</xdr:rowOff>
    </xdr:to>
    <xdr:sp macro="" textlink="">
      <xdr:nvSpPr>
        <xdr:cNvPr id="2059" name="Text Box 278"/>
        <xdr:cNvSpPr txBox="1">
          <a:spLocks noChangeArrowheads="1"/>
        </xdr:cNvSpPr>
      </xdr:nvSpPr>
      <xdr:spPr>
        <a:xfrm>
          <a:off x="7381875" y="0"/>
          <a:ext cx="106680" cy="2781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106680</xdr:colOff>
      <xdr:row>1</xdr:row>
      <xdr:rowOff>87631</xdr:rowOff>
    </xdr:to>
    <xdr:sp macro="" textlink="">
      <xdr:nvSpPr>
        <xdr:cNvPr id="2060" name="Text Box 279"/>
        <xdr:cNvSpPr txBox="1">
          <a:spLocks noChangeArrowheads="1"/>
        </xdr:cNvSpPr>
      </xdr:nvSpPr>
      <xdr:spPr>
        <a:xfrm>
          <a:off x="7381875" y="0"/>
          <a:ext cx="106680" cy="2781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106680</xdr:colOff>
      <xdr:row>1</xdr:row>
      <xdr:rowOff>87631</xdr:rowOff>
    </xdr:to>
    <xdr:sp macro="" textlink="">
      <xdr:nvSpPr>
        <xdr:cNvPr id="2061" name="Text Box 280"/>
        <xdr:cNvSpPr txBox="1">
          <a:spLocks noChangeArrowheads="1"/>
        </xdr:cNvSpPr>
      </xdr:nvSpPr>
      <xdr:spPr>
        <a:xfrm>
          <a:off x="7381875" y="0"/>
          <a:ext cx="106680" cy="2781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106680</xdr:colOff>
      <xdr:row>1</xdr:row>
      <xdr:rowOff>87631</xdr:rowOff>
    </xdr:to>
    <xdr:sp macro="" textlink="">
      <xdr:nvSpPr>
        <xdr:cNvPr id="2062" name="Text Box 281"/>
        <xdr:cNvSpPr txBox="1">
          <a:spLocks noChangeArrowheads="1"/>
        </xdr:cNvSpPr>
      </xdr:nvSpPr>
      <xdr:spPr>
        <a:xfrm>
          <a:off x="7381875" y="0"/>
          <a:ext cx="106680" cy="2781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106680</xdr:colOff>
      <xdr:row>1</xdr:row>
      <xdr:rowOff>87631</xdr:rowOff>
    </xdr:to>
    <xdr:sp macro="" textlink="">
      <xdr:nvSpPr>
        <xdr:cNvPr id="2063" name="Text Box 282"/>
        <xdr:cNvSpPr txBox="1">
          <a:spLocks noChangeArrowheads="1"/>
        </xdr:cNvSpPr>
      </xdr:nvSpPr>
      <xdr:spPr>
        <a:xfrm>
          <a:off x="7381875" y="0"/>
          <a:ext cx="106680" cy="2781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106680</xdr:colOff>
      <xdr:row>1</xdr:row>
      <xdr:rowOff>87631</xdr:rowOff>
    </xdr:to>
    <xdr:sp macro="" textlink="">
      <xdr:nvSpPr>
        <xdr:cNvPr id="2064" name="Text Box 283"/>
        <xdr:cNvSpPr txBox="1">
          <a:spLocks noChangeArrowheads="1"/>
        </xdr:cNvSpPr>
      </xdr:nvSpPr>
      <xdr:spPr>
        <a:xfrm>
          <a:off x="7381875" y="0"/>
          <a:ext cx="106680" cy="2781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106680</xdr:colOff>
      <xdr:row>1</xdr:row>
      <xdr:rowOff>87631</xdr:rowOff>
    </xdr:to>
    <xdr:sp macro="" textlink="">
      <xdr:nvSpPr>
        <xdr:cNvPr id="2065" name="Text Box 284"/>
        <xdr:cNvSpPr txBox="1">
          <a:spLocks noChangeArrowheads="1"/>
        </xdr:cNvSpPr>
      </xdr:nvSpPr>
      <xdr:spPr>
        <a:xfrm>
          <a:off x="7381875" y="0"/>
          <a:ext cx="106680" cy="2781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106680</xdr:colOff>
      <xdr:row>1</xdr:row>
      <xdr:rowOff>87631</xdr:rowOff>
    </xdr:to>
    <xdr:sp macro="" textlink="">
      <xdr:nvSpPr>
        <xdr:cNvPr id="2066" name="Text Box 285"/>
        <xdr:cNvSpPr txBox="1">
          <a:spLocks noChangeArrowheads="1"/>
        </xdr:cNvSpPr>
      </xdr:nvSpPr>
      <xdr:spPr>
        <a:xfrm>
          <a:off x="7381875" y="0"/>
          <a:ext cx="106680" cy="2781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106680</xdr:colOff>
      <xdr:row>1</xdr:row>
      <xdr:rowOff>87631</xdr:rowOff>
    </xdr:to>
    <xdr:sp macro="" textlink="">
      <xdr:nvSpPr>
        <xdr:cNvPr id="2067" name="Text Box 286"/>
        <xdr:cNvSpPr txBox="1">
          <a:spLocks noChangeArrowheads="1"/>
        </xdr:cNvSpPr>
      </xdr:nvSpPr>
      <xdr:spPr>
        <a:xfrm>
          <a:off x="7381875" y="0"/>
          <a:ext cx="106680" cy="2781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106680</xdr:colOff>
      <xdr:row>1</xdr:row>
      <xdr:rowOff>87631</xdr:rowOff>
    </xdr:to>
    <xdr:sp macro="" textlink="">
      <xdr:nvSpPr>
        <xdr:cNvPr id="2068" name="Text Box 287"/>
        <xdr:cNvSpPr txBox="1">
          <a:spLocks noChangeArrowheads="1"/>
        </xdr:cNvSpPr>
      </xdr:nvSpPr>
      <xdr:spPr>
        <a:xfrm>
          <a:off x="7381875" y="0"/>
          <a:ext cx="106680" cy="2781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106680</xdr:colOff>
      <xdr:row>1</xdr:row>
      <xdr:rowOff>87631</xdr:rowOff>
    </xdr:to>
    <xdr:sp macro="" textlink="">
      <xdr:nvSpPr>
        <xdr:cNvPr id="2069" name="Text Box 288"/>
        <xdr:cNvSpPr txBox="1">
          <a:spLocks noChangeArrowheads="1"/>
        </xdr:cNvSpPr>
      </xdr:nvSpPr>
      <xdr:spPr>
        <a:xfrm>
          <a:off x="7381875" y="0"/>
          <a:ext cx="106680" cy="2781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106680</xdr:colOff>
      <xdr:row>1</xdr:row>
      <xdr:rowOff>87631</xdr:rowOff>
    </xdr:to>
    <xdr:sp macro="" textlink="">
      <xdr:nvSpPr>
        <xdr:cNvPr id="2070" name="Text Box 289"/>
        <xdr:cNvSpPr txBox="1">
          <a:spLocks noChangeArrowheads="1"/>
        </xdr:cNvSpPr>
      </xdr:nvSpPr>
      <xdr:spPr>
        <a:xfrm>
          <a:off x="7381875" y="0"/>
          <a:ext cx="106680" cy="2781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106680</xdr:colOff>
      <xdr:row>1</xdr:row>
      <xdr:rowOff>87631</xdr:rowOff>
    </xdr:to>
    <xdr:sp macro="" textlink="">
      <xdr:nvSpPr>
        <xdr:cNvPr id="2071" name="Text Box 290"/>
        <xdr:cNvSpPr txBox="1">
          <a:spLocks noChangeArrowheads="1"/>
        </xdr:cNvSpPr>
      </xdr:nvSpPr>
      <xdr:spPr>
        <a:xfrm>
          <a:off x="7381875" y="0"/>
          <a:ext cx="106680" cy="2781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106680</xdr:colOff>
      <xdr:row>1</xdr:row>
      <xdr:rowOff>87631</xdr:rowOff>
    </xdr:to>
    <xdr:sp macro="" textlink="">
      <xdr:nvSpPr>
        <xdr:cNvPr id="2072" name="Text Box 291"/>
        <xdr:cNvSpPr txBox="1">
          <a:spLocks noChangeArrowheads="1"/>
        </xdr:cNvSpPr>
      </xdr:nvSpPr>
      <xdr:spPr>
        <a:xfrm>
          <a:off x="7381875" y="0"/>
          <a:ext cx="106680" cy="2781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106680</xdr:colOff>
      <xdr:row>1</xdr:row>
      <xdr:rowOff>87631</xdr:rowOff>
    </xdr:to>
    <xdr:sp macro="" textlink="">
      <xdr:nvSpPr>
        <xdr:cNvPr id="2073" name="Text Box 292"/>
        <xdr:cNvSpPr txBox="1">
          <a:spLocks noChangeArrowheads="1"/>
        </xdr:cNvSpPr>
      </xdr:nvSpPr>
      <xdr:spPr>
        <a:xfrm>
          <a:off x="7381875" y="0"/>
          <a:ext cx="106680" cy="2781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106680</xdr:colOff>
      <xdr:row>1</xdr:row>
      <xdr:rowOff>87631</xdr:rowOff>
    </xdr:to>
    <xdr:sp macro="" textlink="">
      <xdr:nvSpPr>
        <xdr:cNvPr id="2074" name="Text Box 293"/>
        <xdr:cNvSpPr txBox="1">
          <a:spLocks noChangeArrowheads="1"/>
        </xdr:cNvSpPr>
      </xdr:nvSpPr>
      <xdr:spPr>
        <a:xfrm>
          <a:off x="7381875" y="0"/>
          <a:ext cx="106680" cy="2781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106680</xdr:colOff>
      <xdr:row>1</xdr:row>
      <xdr:rowOff>87631</xdr:rowOff>
    </xdr:to>
    <xdr:sp macro="" textlink="">
      <xdr:nvSpPr>
        <xdr:cNvPr id="2075" name="Text Box 294"/>
        <xdr:cNvSpPr txBox="1">
          <a:spLocks noChangeArrowheads="1"/>
        </xdr:cNvSpPr>
      </xdr:nvSpPr>
      <xdr:spPr>
        <a:xfrm>
          <a:off x="7381875" y="0"/>
          <a:ext cx="106680" cy="2781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106680</xdr:colOff>
      <xdr:row>1</xdr:row>
      <xdr:rowOff>87631</xdr:rowOff>
    </xdr:to>
    <xdr:sp macro="" textlink="">
      <xdr:nvSpPr>
        <xdr:cNvPr id="2076" name="Text Box 295"/>
        <xdr:cNvSpPr txBox="1">
          <a:spLocks noChangeArrowheads="1"/>
        </xdr:cNvSpPr>
      </xdr:nvSpPr>
      <xdr:spPr>
        <a:xfrm>
          <a:off x="7381875" y="0"/>
          <a:ext cx="106680" cy="2781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106680</xdr:colOff>
      <xdr:row>1</xdr:row>
      <xdr:rowOff>87631</xdr:rowOff>
    </xdr:to>
    <xdr:sp macro="" textlink="">
      <xdr:nvSpPr>
        <xdr:cNvPr id="2077" name="Text Box 296"/>
        <xdr:cNvSpPr txBox="1">
          <a:spLocks noChangeArrowheads="1"/>
        </xdr:cNvSpPr>
      </xdr:nvSpPr>
      <xdr:spPr>
        <a:xfrm>
          <a:off x="7381875" y="0"/>
          <a:ext cx="106680" cy="2781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106680</xdr:colOff>
      <xdr:row>1</xdr:row>
      <xdr:rowOff>87631</xdr:rowOff>
    </xdr:to>
    <xdr:sp macro="" textlink="">
      <xdr:nvSpPr>
        <xdr:cNvPr id="2078" name="Text Box 297"/>
        <xdr:cNvSpPr txBox="1">
          <a:spLocks noChangeArrowheads="1"/>
        </xdr:cNvSpPr>
      </xdr:nvSpPr>
      <xdr:spPr>
        <a:xfrm>
          <a:off x="7381875" y="0"/>
          <a:ext cx="106680" cy="2781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106680</xdr:colOff>
      <xdr:row>1</xdr:row>
      <xdr:rowOff>87631</xdr:rowOff>
    </xdr:to>
    <xdr:sp macro="" textlink="">
      <xdr:nvSpPr>
        <xdr:cNvPr id="2079" name="Text Box 298"/>
        <xdr:cNvSpPr txBox="1">
          <a:spLocks noChangeArrowheads="1"/>
        </xdr:cNvSpPr>
      </xdr:nvSpPr>
      <xdr:spPr>
        <a:xfrm>
          <a:off x="7381875" y="0"/>
          <a:ext cx="106680" cy="2781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106680</xdr:colOff>
      <xdr:row>1</xdr:row>
      <xdr:rowOff>87631</xdr:rowOff>
    </xdr:to>
    <xdr:sp macro="" textlink="">
      <xdr:nvSpPr>
        <xdr:cNvPr id="2080" name="Text Box 299"/>
        <xdr:cNvSpPr txBox="1">
          <a:spLocks noChangeArrowheads="1"/>
        </xdr:cNvSpPr>
      </xdr:nvSpPr>
      <xdr:spPr>
        <a:xfrm>
          <a:off x="7381875" y="0"/>
          <a:ext cx="106680" cy="2781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106680</xdr:colOff>
      <xdr:row>1</xdr:row>
      <xdr:rowOff>87631</xdr:rowOff>
    </xdr:to>
    <xdr:sp macro="" textlink="">
      <xdr:nvSpPr>
        <xdr:cNvPr id="2081" name="Text Box 300"/>
        <xdr:cNvSpPr txBox="1">
          <a:spLocks noChangeArrowheads="1"/>
        </xdr:cNvSpPr>
      </xdr:nvSpPr>
      <xdr:spPr>
        <a:xfrm>
          <a:off x="7381875" y="0"/>
          <a:ext cx="106680" cy="2781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106680</xdr:colOff>
      <xdr:row>1</xdr:row>
      <xdr:rowOff>87631</xdr:rowOff>
    </xdr:to>
    <xdr:sp macro="" textlink="">
      <xdr:nvSpPr>
        <xdr:cNvPr id="2082" name="Text Box 301"/>
        <xdr:cNvSpPr txBox="1">
          <a:spLocks noChangeArrowheads="1"/>
        </xdr:cNvSpPr>
      </xdr:nvSpPr>
      <xdr:spPr>
        <a:xfrm>
          <a:off x="7381875" y="0"/>
          <a:ext cx="106680" cy="2781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106680</xdr:colOff>
      <xdr:row>1</xdr:row>
      <xdr:rowOff>87631</xdr:rowOff>
    </xdr:to>
    <xdr:sp macro="" textlink="">
      <xdr:nvSpPr>
        <xdr:cNvPr id="2083" name="Text Box 302"/>
        <xdr:cNvSpPr txBox="1">
          <a:spLocks noChangeArrowheads="1"/>
        </xdr:cNvSpPr>
      </xdr:nvSpPr>
      <xdr:spPr>
        <a:xfrm>
          <a:off x="7381875" y="0"/>
          <a:ext cx="106680" cy="2781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106680</xdr:colOff>
      <xdr:row>1</xdr:row>
      <xdr:rowOff>87631</xdr:rowOff>
    </xdr:to>
    <xdr:sp macro="" textlink="">
      <xdr:nvSpPr>
        <xdr:cNvPr id="2084" name="Text Box 303"/>
        <xdr:cNvSpPr txBox="1">
          <a:spLocks noChangeArrowheads="1"/>
        </xdr:cNvSpPr>
      </xdr:nvSpPr>
      <xdr:spPr>
        <a:xfrm>
          <a:off x="7381875" y="0"/>
          <a:ext cx="106680" cy="2781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106680</xdr:colOff>
      <xdr:row>1</xdr:row>
      <xdr:rowOff>87631</xdr:rowOff>
    </xdr:to>
    <xdr:sp macro="" textlink="">
      <xdr:nvSpPr>
        <xdr:cNvPr id="2085" name="Text Box 304"/>
        <xdr:cNvSpPr txBox="1">
          <a:spLocks noChangeArrowheads="1"/>
        </xdr:cNvSpPr>
      </xdr:nvSpPr>
      <xdr:spPr>
        <a:xfrm>
          <a:off x="7381875" y="0"/>
          <a:ext cx="106680" cy="2781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106680</xdr:colOff>
      <xdr:row>1</xdr:row>
      <xdr:rowOff>87631</xdr:rowOff>
    </xdr:to>
    <xdr:sp macro="" textlink="">
      <xdr:nvSpPr>
        <xdr:cNvPr id="2086" name="Text Box 305"/>
        <xdr:cNvSpPr txBox="1">
          <a:spLocks noChangeArrowheads="1"/>
        </xdr:cNvSpPr>
      </xdr:nvSpPr>
      <xdr:spPr>
        <a:xfrm>
          <a:off x="7381875" y="0"/>
          <a:ext cx="106680" cy="2781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106680</xdr:colOff>
      <xdr:row>1</xdr:row>
      <xdr:rowOff>87631</xdr:rowOff>
    </xdr:to>
    <xdr:sp macro="" textlink="">
      <xdr:nvSpPr>
        <xdr:cNvPr id="2087" name="Text Box 306"/>
        <xdr:cNvSpPr txBox="1">
          <a:spLocks noChangeArrowheads="1"/>
        </xdr:cNvSpPr>
      </xdr:nvSpPr>
      <xdr:spPr>
        <a:xfrm>
          <a:off x="7381875" y="0"/>
          <a:ext cx="106680" cy="2781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106680</xdr:colOff>
      <xdr:row>1</xdr:row>
      <xdr:rowOff>87631</xdr:rowOff>
    </xdr:to>
    <xdr:sp macro="" textlink="">
      <xdr:nvSpPr>
        <xdr:cNvPr id="2088" name="Text Box 307"/>
        <xdr:cNvSpPr txBox="1">
          <a:spLocks noChangeArrowheads="1"/>
        </xdr:cNvSpPr>
      </xdr:nvSpPr>
      <xdr:spPr>
        <a:xfrm>
          <a:off x="7381875" y="0"/>
          <a:ext cx="106680" cy="2781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106680</xdr:colOff>
      <xdr:row>1</xdr:row>
      <xdr:rowOff>87631</xdr:rowOff>
    </xdr:to>
    <xdr:sp macro="" textlink="">
      <xdr:nvSpPr>
        <xdr:cNvPr id="2089" name="Text Box 308"/>
        <xdr:cNvSpPr txBox="1">
          <a:spLocks noChangeArrowheads="1"/>
        </xdr:cNvSpPr>
      </xdr:nvSpPr>
      <xdr:spPr>
        <a:xfrm>
          <a:off x="7381875" y="0"/>
          <a:ext cx="106680" cy="2781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106680</xdr:colOff>
      <xdr:row>1</xdr:row>
      <xdr:rowOff>87631</xdr:rowOff>
    </xdr:to>
    <xdr:sp macro="" textlink="">
      <xdr:nvSpPr>
        <xdr:cNvPr id="2090" name="Text Box 309"/>
        <xdr:cNvSpPr txBox="1">
          <a:spLocks noChangeArrowheads="1"/>
        </xdr:cNvSpPr>
      </xdr:nvSpPr>
      <xdr:spPr>
        <a:xfrm>
          <a:off x="7381875" y="0"/>
          <a:ext cx="106680" cy="2781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106680</xdr:colOff>
      <xdr:row>1</xdr:row>
      <xdr:rowOff>87631</xdr:rowOff>
    </xdr:to>
    <xdr:sp macro="" textlink="">
      <xdr:nvSpPr>
        <xdr:cNvPr id="2091" name="Text Box 310"/>
        <xdr:cNvSpPr txBox="1">
          <a:spLocks noChangeArrowheads="1"/>
        </xdr:cNvSpPr>
      </xdr:nvSpPr>
      <xdr:spPr>
        <a:xfrm>
          <a:off x="7381875" y="0"/>
          <a:ext cx="106680" cy="2781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106680</xdr:colOff>
      <xdr:row>1</xdr:row>
      <xdr:rowOff>87631</xdr:rowOff>
    </xdr:to>
    <xdr:sp macro="" textlink="">
      <xdr:nvSpPr>
        <xdr:cNvPr id="2092" name="Text Box 311"/>
        <xdr:cNvSpPr txBox="1">
          <a:spLocks noChangeArrowheads="1"/>
        </xdr:cNvSpPr>
      </xdr:nvSpPr>
      <xdr:spPr>
        <a:xfrm>
          <a:off x="7381875" y="0"/>
          <a:ext cx="106680" cy="2781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106680</xdr:colOff>
      <xdr:row>1</xdr:row>
      <xdr:rowOff>87631</xdr:rowOff>
    </xdr:to>
    <xdr:sp macro="" textlink="">
      <xdr:nvSpPr>
        <xdr:cNvPr id="2093" name="Text Box 312"/>
        <xdr:cNvSpPr txBox="1">
          <a:spLocks noChangeArrowheads="1"/>
        </xdr:cNvSpPr>
      </xdr:nvSpPr>
      <xdr:spPr>
        <a:xfrm>
          <a:off x="7381875" y="0"/>
          <a:ext cx="106680" cy="2781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106680</xdr:colOff>
      <xdr:row>1</xdr:row>
      <xdr:rowOff>87631</xdr:rowOff>
    </xdr:to>
    <xdr:sp macro="" textlink="">
      <xdr:nvSpPr>
        <xdr:cNvPr id="2094" name="Text Box 313"/>
        <xdr:cNvSpPr txBox="1">
          <a:spLocks noChangeArrowheads="1"/>
        </xdr:cNvSpPr>
      </xdr:nvSpPr>
      <xdr:spPr>
        <a:xfrm>
          <a:off x="7381875" y="0"/>
          <a:ext cx="106680" cy="2781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106680</xdr:colOff>
      <xdr:row>1</xdr:row>
      <xdr:rowOff>87631</xdr:rowOff>
    </xdr:to>
    <xdr:sp macro="" textlink="">
      <xdr:nvSpPr>
        <xdr:cNvPr id="2095" name="Text Box 314"/>
        <xdr:cNvSpPr txBox="1">
          <a:spLocks noChangeArrowheads="1"/>
        </xdr:cNvSpPr>
      </xdr:nvSpPr>
      <xdr:spPr>
        <a:xfrm>
          <a:off x="7381875" y="0"/>
          <a:ext cx="106680" cy="2781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106680</xdr:colOff>
      <xdr:row>1</xdr:row>
      <xdr:rowOff>87631</xdr:rowOff>
    </xdr:to>
    <xdr:sp macro="" textlink="">
      <xdr:nvSpPr>
        <xdr:cNvPr id="2096" name="Text Box 315"/>
        <xdr:cNvSpPr txBox="1">
          <a:spLocks noChangeArrowheads="1"/>
        </xdr:cNvSpPr>
      </xdr:nvSpPr>
      <xdr:spPr>
        <a:xfrm>
          <a:off x="7381875" y="0"/>
          <a:ext cx="106680" cy="2781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106680</xdr:colOff>
      <xdr:row>1</xdr:row>
      <xdr:rowOff>87631</xdr:rowOff>
    </xdr:to>
    <xdr:sp macro="" textlink="">
      <xdr:nvSpPr>
        <xdr:cNvPr id="2097" name="Text Box 316"/>
        <xdr:cNvSpPr txBox="1">
          <a:spLocks noChangeArrowheads="1"/>
        </xdr:cNvSpPr>
      </xdr:nvSpPr>
      <xdr:spPr>
        <a:xfrm>
          <a:off x="7381875" y="0"/>
          <a:ext cx="106680" cy="2781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106680</xdr:colOff>
      <xdr:row>1</xdr:row>
      <xdr:rowOff>87631</xdr:rowOff>
    </xdr:to>
    <xdr:sp macro="" textlink="">
      <xdr:nvSpPr>
        <xdr:cNvPr id="2098" name="Text Box 317"/>
        <xdr:cNvSpPr txBox="1">
          <a:spLocks noChangeArrowheads="1"/>
        </xdr:cNvSpPr>
      </xdr:nvSpPr>
      <xdr:spPr>
        <a:xfrm>
          <a:off x="7381875" y="0"/>
          <a:ext cx="106680" cy="2781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106680</xdr:colOff>
      <xdr:row>1</xdr:row>
      <xdr:rowOff>87631</xdr:rowOff>
    </xdr:to>
    <xdr:sp macro="" textlink="">
      <xdr:nvSpPr>
        <xdr:cNvPr id="2099" name="Text Box 318"/>
        <xdr:cNvSpPr txBox="1">
          <a:spLocks noChangeArrowheads="1"/>
        </xdr:cNvSpPr>
      </xdr:nvSpPr>
      <xdr:spPr>
        <a:xfrm>
          <a:off x="7381875" y="0"/>
          <a:ext cx="106680" cy="2781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106680</xdr:colOff>
      <xdr:row>1</xdr:row>
      <xdr:rowOff>87631</xdr:rowOff>
    </xdr:to>
    <xdr:sp macro="" textlink="">
      <xdr:nvSpPr>
        <xdr:cNvPr id="2100" name="Text Box 319"/>
        <xdr:cNvSpPr txBox="1">
          <a:spLocks noChangeArrowheads="1"/>
        </xdr:cNvSpPr>
      </xdr:nvSpPr>
      <xdr:spPr>
        <a:xfrm>
          <a:off x="7381875" y="0"/>
          <a:ext cx="106680" cy="2781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106680</xdr:colOff>
      <xdr:row>1</xdr:row>
      <xdr:rowOff>87631</xdr:rowOff>
    </xdr:to>
    <xdr:sp macro="" textlink="">
      <xdr:nvSpPr>
        <xdr:cNvPr id="2101" name="Text Box 320"/>
        <xdr:cNvSpPr txBox="1">
          <a:spLocks noChangeArrowheads="1"/>
        </xdr:cNvSpPr>
      </xdr:nvSpPr>
      <xdr:spPr>
        <a:xfrm>
          <a:off x="7381875" y="0"/>
          <a:ext cx="106680" cy="2781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106680</xdr:colOff>
      <xdr:row>1</xdr:row>
      <xdr:rowOff>87631</xdr:rowOff>
    </xdr:to>
    <xdr:sp macro="" textlink="">
      <xdr:nvSpPr>
        <xdr:cNvPr id="2102" name="Text Box 321"/>
        <xdr:cNvSpPr txBox="1">
          <a:spLocks noChangeArrowheads="1"/>
        </xdr:cNvSpPr>
      </xdr:nvSpPr>
      <xdr:spPr>
        <a:xfrm>
          <a:off x="7381875" y="0"/>
          <a:ext cx="106680" cy="2781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106680</xdr:colOff>
      <xdr:row>1</xdr:row>
      <xdr:rowOff>87631</xdr:rowOff>
    </xdr:to>
    <xdr:sp macro="" textlink="">
      <xdr:nvSpPr>
        <xdr:cNvPr id="2103" name="Text Box 322"/>
        <xdr:cNvSpPr txBox="1">
          <a:spLocks noChangeArrowheads="1"/>
        </xdr:cNvSpPr>
      </xdr:nvSpPr>
      <xdr:spPr>
        <a:xfrm>
          <a:off x="7381875" y="0"/>
          <a:ext cx="106680" cy="2781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106680</xdr:colOff>
      <xdr:row>1</xdr:row>
      <xdr:rowOff>87631</xdr:rowOff>
    </xdr:to>
    <xdr:sp macro="" textlink="">
      <xdr:nvSpPr>
        <xdr:cNvPr id="2104" name="Text Box 323"/>
        <xdr:cNvSpPr txBox="1">
          <a:spLocks noChangeArrowheads="1"/>
        </xdr:cNvSpPr>
      </xdr:nvSpPr>
      <xdr:spPr>
        <a:xfrm>
          <a:off x="7381875" y="0"/>
          <a:ext cx="106680" cy="2781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106680</xdr:colOff>
      <xdr:row>1</xdr:row>
      <xdr:rowOff>87631</xdr:rowOff>
    </xdr:to>
    <xdr:sp macro="" textlink="">
      <xdr:nvSpPr>
        <xdr:cNvPr id="2105" name="Text Box 324"/>
        <xdr:cNvSpPr txBox="1">
          <a:spLocks noChangeArrowheads="1"/>
        </xdr:cNvSpPr>
      </xdr:nvSpPr>
      <xdr:spPr>
        <a:xfrm>
          <a:off x="7381875" y="0"/>
          <a:ext cx="106680" cy="2781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106680</xdr:colOff>
      <xdr:row>1</xdr:row>
      <xdr:rowOff>87631</xdr:rowOff>
    </xdr:to>
    <xdr:sp macro="" textlink="">
      <xdr:nvSpPr>
        <xdr:cNvPr id="2106" name="Text Box 325"/>
        <xdr:cNvSpPr txBox="1">
          <a:spLocks noChangeArrowheads="1"/>
        </xdr:cNvSpPr>
      </xdr:nvSpPr>
      <xdr:spPr>
        <a:xfrm>
          <a:off x="7381875" y="0"/>
          <a:ext cx="106680" cy="2781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106680</xdr:colOff>
      <xdr:row>1</xdr:row>
      <xdr:rowOff>87631</xdr:rowOff>
    </xdr:to>
    <xdr:sp macro="" textlink="">
      <xdr:nvSpPr>
        <xdr:cNvPr id="2107" name="Text Box 326"/>
        <xdr:cNvSpPr txBox="1">
          <a:spLocks noChangeArrowheads="1"/>
        </xdr:cNvSpPr>
      </xdr:nvSpPr>
      <xdr:spPr>
        <a:xfrm>
          <a:off x="7381875" y="0"/>
          <a:ext cx="106680" cy="2781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106680</xdr:colOff>
      <xdr:row>1</xdr:row>
      <xdr:rowOff>87631</xdr:rowOff>
    </xdr:to>
    <xdr:sp macro="" textlink="">
      <xdr:nvSpPr>
        <xdr:cNvPr id="2108" name="Text Box 327"/>
        <xdr:cNvSpPr txBox="1">
          <a:spLocks noChangeArrowheads="1"/>
        </xdr:cNvSpPr>
      </xdr:nvSpPr>
      <xdr:spPr>
        <a:xfrm>
          <a:off x="7381875" y="0"/>
          <a:ext cx="106680" cy="2781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106680</xdr:colOff>
      <xdr:row>1</xdr:row>
      <xdr:rowOff>87631</xdr:rowOff>
    </xdr:to>
    <xdr:sp macro="" textlink="">
      <xdr:nvSpPr>
        <xdr:cNvPr id="2109" name="Text Box 328"/>
        <xdr:cNvSpPr txBox="1">
          <a:spLocks noChangeArrowheads="1"/>
        </xdr:cNvSpPr>
      </xdr:nvSpPr>
      <xdr:spPr>
        <a:xfrm>
          <a:off x="7381875" y="0"/>
          <a:ext cx="106680" cy="2781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106680</xdr:colOff>
      <xdr:row>1</xdr:row>
      <xdr:rowOff>87631</xdr:rowOff>
    </xdr:to>
    <xdr:sp macro="" textlink="">
      <xdr:nvSpPr>
        <xdr:cNvPr id="2110" name="Text Box 329"/>
        <xdr:cNvSpPr txBox="1">
          <a:spLocks noChangeArrowheads="1"/>
        </xdr:cNvSpPr>
      </xdr:nvSpPr>
      <xdr:spPr>
        <a:xfrm>
          <a:off x="7381875" y="0"/>
          <a:ext cx="106680" cy="2781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106680</xdr:colOff>
      <xdr:row>1</xdr:row>
      <xdr:rowOff>87631</xdr:rowOff>
    </xdr:to>
    <xdr:sp macro="" textlink="">
      <xdr:nvSpPr>
        <xdr:cNvPr id="2111" name="Text Box 330"/>
        <xdr:cNvSpPr txBox="1">
          <a:spLocks noChangeArrowheads="1"/>
        </xdr:cNvSpPr>
      </xdr:nvSpPr>
      <xdr:spPr>
        <a:xfrm>
          <a:off x="7381875" y="0"/>
          <a:ext cx="106680" cy="2781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106680</xdr:colOff>
      <xdr:row>1</xdr:row>
      <xdr:rowOff>87631</xdr:rowOff>
    </xdr:to>
    <xdr:sp macro="" textlink="">
      <xdr:nvSpPr>
        <xdr:cNvPr id="2112" name="Text Box 331"/>
        <xdr:cNvSpPr txBox="1">
          <a:spLocks noChangeArrowheads="1"/>
        </xdr:cNvSpPr>
      </xdr:nvSpPr>
      <xdr:spPr>
        <a:xfrm>
          <a:off x="7381875" y="0"/>
          <a:ext cx="106680" cy="2781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106680</xdr:colOff>
      <xdr:row>1</xdr:row>
      <xdr:rowOff>87631</xdr:rowOff>
    </xdr:to>
    <xdr:sp macro="" textlink="">
      <xdr:nvSpPr>
        <xdr:cNvPr id="2113" name="Text Box 332"/>
        <xdr:cNvSpPr txBox="1">
          <a:spLocks noChangeArrowheads="1"/>
        </xdr:cNvSpPr>
      </xdr:nvSpPr>
      <xdr:spPr>
        <a:xfrm>
          <a:off x="7381875" y="0"/>
          <a:ext cx="106680" cy="2781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106680</xdr:colOff>
      <xdr:row>1</xdr:row>
      <xdr:rowOff>87631</xdr:rowOff>
    </xdr:to>
    <xdr:sp macro="" textlink="">
      <xdr:nvSpPr>
        <xdr:cNvPr id="2114" name="Text Box 333"/>
        <xdr:cNvSpPr txBox="1">
          <a:spLocks noChangeArrowheads="1"/>
        </xdr:cNvSpPr>
      </xdr:nvSpPr>
      <xdr:spPr>
        <a:xfrm>
          <a:off x="7381875" y="0"/>
          <a:ext cx="106680" cy="2781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106680</xdr:colOff>
      <xdr:row>1</xdr:row>
      <xdr:rowOff>87631</xdr:rowOff>
    </xdr:to>
    <xdr:sp macro="" textlink="">
      <xdr:nvSpPr>
        <xdr:cNvPr id="2115" name="Text Box 334"/>
        <xdr:cNvSpPr txBox="1">
          <a:spLocks noChangeArrowheads="1"/>
        </xdr:cNvSpPr>
      </xdr:nvSpPr>
      <xdr:spPr>
        <a:xfrm>
          <a:off x="7381875" y="0"/>
          <a:ext cx="106680" cy="2781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106680</xdr:colOff>
      <xdr:row>1</xdr:row>
      <xdr:rowOff>87631</xdr:rowOff>
    </xdr:to>
    <xdr:sp macro="" textlink="">
      <xdr:nvSpPr>
        <xdr:cNvPr id="2116" name="Text Box 335"/>
        <xdr:cNvSpPr txBox="1">
          <a:spLocks noChangeArrowheads="1"/>
        </xdr:cNvSpPr>
      </xdr:nvSpPr>
      <xdr:spPr>
        <a:xfrm>
          <a:off x="7381875" y="0"/>
          <a:ext cx="106680" cy="2781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106680</xdr:colOff>
      <xdr:row>1</xdr:row>
      <xdr:rowOff>87631</xdr:rowOff>
    </xdr:to>
    <xdr:sp macro="" textlink="">
      <xdr:nvSpPr>
        <xdr:cNvPr id="2117" name="Text Box 336"/>
        <xdr:cNvSpPr txBox="1">
          <a:spLocks noChangeArrowheads="1"/>
        </xdr:cNvSpPr>
      </xdr:nvSpPr>
      <xdr:spPr>
        <a:xfrm>
          <a:off x="7381875" y="0"/>
          <a:ext cx="106680" cy="2781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106680</xdr:colOff>
      <xdr:row>1</xdr:row>
      <xdr:rowOff>87631</xdr:rowOff>
    </xdr:to>
    <xdr:sp macro="" textlink="">
      <xdr:nvSpPr>
        <xdr:cNvPr id="2118" name="Text Box 337"/>
        <xdr:cNvSpPr txBox="1">
          <a:spLocks noChangeArrowheads="1"/>
        </xdr:cNvSpPr>
      </xdr:nvSpPr>
      <xdr:spPr>
        <a:xfrm>
          <a:off x="7381875" y="0"/>
          <a:ext cx="106680" cy="2781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106680</xdr:colOff>
      <xdr:row>1</xdr:row>
      <xdr:rowOff>87631</xdr:rowOff>
    </xdr:to>
    <xdr:sp macro="" textlink="">
      <xdr:nvSpPr>
        <xdr:cNvPr id="2119" name="Text Box 338"/>
        <xdr:cNvSpPr txBox="1">
          <a:spLocks noChangeArrowheads="1"/>
        </xdr:cNvSpPr>
      </xdr:nvSpPr>
      <xdr:spPr>
        <a:xfrm>
          <a:off x="7381875" y="0"/>
          <a:ext cx="106680" cy="2781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106680</xdr:colOff>
      <xdr:row>1</xdr:row>
      <xdr:rowOff>87631</xdr:rowOff>
    </xdr:to>
    <xdr:sp macro="" textlink="">
      <xdr:nvSpPr>
        <xdr:cNvPr id="2120" name="Text Box 339"/>
        <xdr:cNvSpPr txBox="1">
          <a:spLocks noChangeArrowheads="1"/>
        </xdr:cNvSpPr>
      </xdr:nvSpPr>
      <xdr:spPr>
        <a:xfrm>
          <a:off x="7381875" y="0"/>
          <a:ext cx="106680" cy="2781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106680</xdr:colOff>
      <xdr:row>1</xdr:row>
      <xdr:rowOff>87631</xdr:rowOff>
    </xdr:to>
    <xdr:sp macro="" textlink="">
      <xdr:nvSpPr>
        <xdr:cNvPr id="2121" name="Text Box 340"/>
        <xdr:cNvSpPr txBox="1">
          <a:spLocks noChangeArrowheads="1"/>
        </xdr:cNvSpPr>
      </xdr:nvSpPr>
      <xdr:spPr>
        <a:xfrm>
          <a:off x="7381875" y="0"/>
          <a:ext cx="106680" cy="2781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106680</xdr:colOff>
      <xdr:row>1</xdr:row>
      <xdr:rowOff>87631</xdr:rowOff>
    </xdr:to>
    <xdr:sp macro="" textlink="">
      <xdr:nvSpPr>
        <xdr:cNvPr id="2122" name="Text Box 341"/>
        <xdr:cNvSpPr txBox="1">
          <a:spLocks noChangeArrowheads="1"/>
        </xdr:cNvSpPr>
      </xdr:nvSpPr>
      <xdr:spPr>
        <a:xfrm>
          <a:off x="7381875" y="0"/>
          <a:ext cx="106680" cy="2781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106680</xdr:colOff>
      <xdr:row>1</xdr:row>
      <xdr:rowOff>87631</xdr:rowOff>
    </xdr:to>
    <xdr:sp macro="" textlink="">
      <xdr:nvSpPr>
        <xdr:cNvPr id="2123" name="Text Box 342"/>
        <xdr:cNvSpPr txBox="1">
          <a:spLocks noChangeArrowheads="1"/>
        </xdr:cNvSpPr>
      </xdr:nvSpPr>
      <xdr:spPr>
        <a:xfrm>
          <a:off x="7381875" y="0"/>
          <a:ext cx="106680" cy="2781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106680</xdr:colOff>
      <xdr:row>1</xdr:row>
      <xdr:rowOff>87631</xdr:rowOff>
    </xdr:to>
    <xdr:sp macro="" textlink="">
      <xdr:nvSpPr>
        <xdr:cNvPr id="2124" name="Text Box 343"/>
        <xdr:cNvSpPr txBox="1">
          <a:spLocks noChangeArrowheads="1"/>
        </xdr:cNvSpPr>
      </xdr:nvSpPr>
      <xdr:spPr>
        <a:xfrm>
          <a:off x="7381875" y="0"/>
          <a:ext cx="106680" cy="2781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106680</xdr:colOff>
      <xdr:row>1</xdr:row>
      <xdr:rowOff>87631</xdr:rowOff>
    </xdr:to>
    <xdr:sp macro="" textlink="">
      <xdr:nvSpPr>
        <xdr:cNvPr id="2125" name="Text Box 344"/>
        <xdr:cNvSpPr txBox="1">
          <a:spLocks noChangeArrowheads="1"/>
        </xdr:cNvSpPr>
      </xdr:nvSpPr>
      <xdr:spPr>
        <a:xfrm>
          <a:off x="7381875" y="0"/>
          <a:ext cx="106680" cy="2781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106680</xdr:colOff>
      <xdr:row>1</xdr:row>
      <xdr:rowOff>87631</xdr:rowOff>
    </xdr:to>
    <xdr:sp macro="" textlink="">
      <xdr:nvSpPr>
        <xdr:cNvPr id="2126" name="Text Box 345"/>
        <xdr:cNvSpPr txBox="1">
          <a:spLocks noChangeArrowheads="1"/>
        </xdr:cNvSpPr>
      </xdr:nvSpPr>
      <xdr:spPr>
        <a:xfrm>
          <a:off x="7381875" y="0"/>
          <a:ext cx="106680" cy="2781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106680</xdr:colOff>
      <xdr:row>1</xdr:row>
      <xdr:rowOff>87631</xdr:rowOff>
    </xdr:to>
    <xdr:sp macro="" textlink="">
      <xdr:nvSpPr>
        <xdr:cNvPr id="2127" name="Text Box 346"/>
        <xdr:cNvSpPr txBox="1">
          <a:spLocks noChangeArrowheads="1"/>
        </xdr:cNvSpPr>
      </xdr:nvSpPr>
      <xdr:spPr>
        <a:xfrm>
          <a:off x="7381875" y="0"/>
          <a:ext cx="106680" cy="2781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106680</xdr:colOff>
      <xdr:row>1</xdr:row>
      <xdr:rowOff>87631</xdr:rowOff>
    </xdr:to>
    <xdr:sp macro="" textlink="">
      <xdr:nvSpPr>
        <xdr:cNvPr id="2128" name="Text Box 347"/>
        <xdr:cNvSpPr txBox="1">
          <a:spLocks noChangeArrowheads="1"/>
        </xdr:cNvSpPr>
      </xdr:nvSpPr>
      <xdr:spPr>
        <a:xfrm>
          <a:off x="7381875" y="0"/>
          <a:ext cx="106680" cy="2781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106680</xdr:colOff>
      <xdr:row>1</xdr:row>
      <xdr:rowOff>87631</xdr:rowOff>
    </xdr:to>
    <xdr:sp macro="" textlink="">
      <xdr:nvSpPr>
        <xdr:cNvPr id="2129" name="Text Box 348"/>
        <xdr:cNvSpPr txBox="1">
          <a:spLocks noChangeArrowheads="1"/>
        </xdr:cNvSpPr>
      </xdr:nvSpPr>
      <xdr:spPr>
        <a:xfrm>
          <a:off x="7381875" y="0"/>
          <a:ext cx="106680" cy="2781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106680</xdr:colOff>
      <xdr:row>1</xdr:row>
      <xdr:rowOff>87631</xdr:rowOff>
    </xdr:to>
    <xdr:sp macro="" textlink="">
      <xdr:nvSpPr>
        <xdr:cNvPr id="2130" name="Text Box 349"/>
        <xdr:cNvSpPr txBox="1">
          <a:spLocks noChangeArrowheads="1"/>
        </xdr:cNvSpPr>
      </xdr:nvSpPr>
      <xdr:spPr>
        <a:xfrm>
          <a:off x="7381875" y="0"/>
          <a:ext cx="106680" cy="2781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106680</xdr:colOff>
      <xdr:row>1</xdr:row>
      <xdr:rowOff>87631</xdr:rowOff>
    </xdr:to>
    <xdr:sp macro="" textlink="">
      <xdr:nvSpPr>
        <xdr:cNvPr id="2131" name="Text Box 350"/>
        <xdr:cNvSpPr txBox="1">
          <a:spLocks noChangeArrowheads="1"/>
        </xdr:cNvSpPr>
      </xdr:nvSpPr>
      <xdr:spPr>
        <a:xfrm>
          <a:off x="7381875" y="0"/>
          <a:ext cx="106680" cy="2781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106680</xdr:colOff>
      <xdr:row>1</xdr:row>
      <xdr:rowOff>87631</xdr:rowOff>
    </xdr:to>
    <xdr:sp macro="" textlink="">
      <xdr:nvSpPr>
        <xdr:cNvPr id="2132" name="Text Box 351"/>
        <xdr:cNvSpPr txBox="1">
          <a:spLocks noChangeArrowheads="1"/>
        </xdr:cNvSpPr>
      </xdr:nvSpPr>
      <xdr:spPr>
        <a:xfrm>
          <a:off x="7381875" y="0"/>
          <a:ext cx="106680" cy="2781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106680</xdr:colOff>
      <xdr:row>1</xdr:row>
      <xdr:rowOff>87631</xdr:rowOff>
    </xdr:to>
    <xdr:sp macro="" textlink="">
      <xdr:nvSpPr>
        <xdr:cNvPr id="2133" name="Text Box 352"/>
        <xdr:cNvSpPr txBox="1">
          <a:spLocks noChangeArrowheads="1"/>
        </xdr:cNvSpPr>
      </xdr:nvSpPr>
      <xdr:spPr>
        <a:xfrm>
          <a:off x="7381875" y="0"/>
          <a:ext cx="106680" cy="2781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106680</xdr:colOff>
      <xdr:row>1</xdr:row>
      <xdr:rowOff>87631</xdr:rowOff>
    </xdr:to>
    <xdr:sp macro="" textlink="">
      <xdr:nvSpPr>
        <xdr:cNvPr id="2134" name="Text Box 353"/>
        <xdr:cNvSpPr txBox="1">
          <a:spLocks noChangeArrowheads="1"/>
        </xdr:cNvSpPr>
      </xdr:nvSpPr>
      <xdr:spPr>
        <a:xfrm>
          <a:off x="7381875" y="0"/>
          <a:ext cx="106680" cy="2781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106680</xdr:colOff>
      <xdr:row>1</xdr:row>
      <xdr:rowOff>87631</xdr:rowOff>
    </xdr:to>
    <xdr:sp macro="" textlink="">
      <xdr:nvSpPr>
        <xdr:cNvPr id="2135" name="Text Box 354"/>
        <xdr:cNvSpPr txBox="1">
          <a:spLocks noChangeArrowheads="1"/>
        </xdr:cNvSpPr>
      </xdr:nvSpPr>
      <xdr:spPr>
        <a:xfrm>
          <a:off x="7381875" y="0"/>
          <a:ext cx="106680" cy="2781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106680</xdr:colOff>
      <xdr:row>1</xdr:row>
      <xdr:rowOff>87631</xdr:rowOff>
    </xdr:to>
    <xdr:sp macro="" textlink="">
      <xdr:nvSpPr>
        <xdr:cNvPr id="2136" name="Text Box 355"/>
        <xdr:cNvSpPr txBox="1">
          <a:spLocks noChangeArrowheads="1"/>
        </xdr:cNvSpPr>
      </xdr:nvSpPr>
      <xdr:spPr>
        <a:xfrm>
          <a:off x="7381875" y="0"/>
          <a:ext cx="106680" cy="2781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106680</xdr:colOff>
      <xdr:row>1</xdr:row>
      <xdr:rowOff>87631</xdr:rowOff>
    </xdr:to>
    <xdr:sp macro="" textlink="">
      <xdr:nvSpPr>
        <xdr:cNvPr id="2137" name="Text Box 356"/>
        <xdr:cNvSpPr txBox="1">
          <a:spLocks noChangeArrowheads="1"/>
        </xdr:cNvSpPr>
      </xdr:nvSpPr>
      <xdr:spPr>
        <a:xfrm>
          <a:off x="7381875" y="0"/>
          <a:ext cx="106680" cy="2781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106680</xdr:colOff>
      <xdr:row>1</xdr:row>
      <xdr:rowOff>87631</xdr:rowOff>
    </xdr:to>
    <xdr:sp macro="" textlink="">
      <xdr:nvSpPr>
        <xdr:cNvPr id="2138" name="Text Box 357"/>
        <xdr:cNvSpPr txBox="1">
          <a:spLocks noChangeArrowheads="1"/>
        </xdr:cNvSpPr>
      </xdr:nvSpPr>
      <xdr:spPr>
        <a:xfrm>
          <a:off x="7381875" y="0"/>
          <a:ext cx="106680" cy="2781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106680</xdr:colOff>
      <xdr:row>1</xdr:row>
      <xdr:rowOff>87631</xdr:rowOff>
    </xdr:to>
    <xdr:sp macro="" textlink="">
      <xdr:nvSpPr>
        <xdr:cNvPr id="2139" name="Text Box 358"/>
        <xdr:cNvSpPr txBox="1">
          <a:spLocks noChangeArrowheads="1"/>
        </xdr:cNvSpPr>
      </xdr:nvSpPr>
      <xdr:spPr>
        <a:xfrm>
          <a:off x="7381875" y="0"/>
          <a:ext cx="106680" cy="2781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106680</xdr:colOff>
      <xdr:row>1</xdr:row>
      <xdr:rowOff>87631</xdr:rowOff>
    </xdr:to>
    <xdr:sp macro="" textlink="">
      <xdr:nvSpPr>
        <xdr:cNvPr id="2140" name="Text Box 359"/>
        <xdr:cNvSpPr txBox="1">
          <a:spLocks noChangeArrowheads="1"/>
        </xdr:cNvSpPr>
      </xdr:nvSpPr>
      <xdr:spPr>
        <a:xfrm>
          <a:off x="7381875" y="0"/>
          <a:ext cx="106680" cy="2781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106680</xdr:colOff>
      <xdr:row>1</xdr:row>
      <xdr:rowOff>87631</xdr:rowOff>
    </xdr:to>
    <xdr:sp macro="" textlink="">
      <xdr:nvSpPr>
        <xdr:cNvPr id="2141" name="Text Box 360"/>
        <xdr:cNvSpPr txBox="1">
          <a:spLocks noChangeArrowheads="1"/>
        </xdr:cNvSpPr>
      </xdr:nvSpPr>
      <xdr:spPr>
        <a:xfrm>
          <a:off x="7381875" y="0"/>
          <a:ext cx="106680" cy="2781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106680</xdr:colOff>
      <xdr:row>1</xdr:row>
      <xdr:rowOff>87631</xdr:rowOff>
    </xdr:to>
    <xdr:sp macro="" textlink="">
      <xdr:nvSpPr>
        <xdr:cNvPr id="2142" name="Text Box 361"/>
        <xdr:cNvSpPr txBox="1">
          <a:spLocks noChangeArrowheads="1"/>
        </xdr:cNvSpPr>
      </xdr:nvSpPr>
      <xdr:spPr>
        <a:xfrm>
          <a:off x="7381875" y="0"/>
          <a:ext cx="106680" cy="2781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106680</xdr:colOff>
      <xdr:row>1</xdr:row>
      <xdr:rowOff>87631</xdr:rowOff>
    </xdr:to>
    <xdr:sp macro="" textlink="">
      <xdr:nvSpPr>
        <xdr:cNvPr id="2143" name="Text Box 362"/>
        <xdr:cNvSpPr txBox="1">
          <a:spLocks noChangeArrowheads="1"/>
        </xdr:cNvSpPr>
      </xdr:nvSpPr>
      <xdr:spPr>
        <a:xfrm>
          <a:off x="7381875" y="0"/>
          <a:ext cx="106680" cy="2781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106680</xdr:colOff>
      <xdr:row>1</xdr:row>
      <xdr:rowOff>87631</xdr:rowOff>
    </xdr:to>
    <xdr:sp macro="" textlink="">
      <xdr:nvSpPr>
        <xdr:cNvPr id="2144" name="Text Box 363"/>
        <xdr:cNvSpPr txBox="1">
          <a:spLocks noChangeArrowheads="1"/>
        </xdr:cNvSpPr>
      </xdr:nvSpPr>
      <xdr:spPr>
        <a:xfrm>
          <a:off x="7381875" y="0"/>
          <a:ext cx="106680" cy="2781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106680</xdr:colOff>
      <xdr:row>1</xdr:row>
      <xdr:rowOff>87631</xdr:rowOff>
    </xdr:to>
    <xdr:sp macro="" textlink="">
      <xdr:nvSpPr>
        <xdr:cNvPr id="2145" name="Text Box 364"/>
        <xdr:cNvSpPr txBox="1">
          <a:spLocks noChangeArrowheads="1"/>
        </xdr:cNvSpPr>
      </xdr:nvSpPr>
      <xdr:spPr>
        <a:xfrm>
          <a:off x="7381875" y="0"/>
          <a:ext cx="106680" cy="2781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106680</xdr:colOff>
      <xdr:row>1</xdr:row>
      <xdr:rowOff>87631</xdr:rowOff>
    </xdr:to>
    <xdr:sp macro="" textlink="">
      <xdr:nvSpPr>
        <xdr:cNvPr id="2146" name="Text Box 365"/>
        <xdr:cNvSpPr txBox="1">
          <a:spLocks noChangeArrowheads="1"/>
        </xdr:cNvSpPr>
      </xdr:nvSpPr>
      <xdr:spPr>
        <a:xfrm>
          <a:off x="7381875" y="0"/>
          <a:ext cx="106680" cy="2781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106680</xdr:colOff>
      <xdr:row>1</xdr:row>
      <xdr:rowOff>87631</xdr:rowOff>
    </xdr:to>
    <xdr:sp macro="" textlink="">
      <xdr:nvSpPr>
        <xdr:cNvPr id="2147" name="Text Box 366"/>
        <xdr:cNvSpPr txBox="1">
          <a:spLocks noChangeArrowheads="1"/>
        </xdr:cNvSpPr>
      </xdr:nvSpPr>
      <xdr:spPr>
        <a:xfrm>
          <a:off x="7381875" y="0"/>
          <a:ext cx="106680" cy="2781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106680</xdr:colOff>
      <xdr:row>1</xdr:row>
      <xdr:rowOff>87631</xdr:rowOff>
    </xdr:to>
    <xdr:sp macro="" textlink="">
      <xdr:nvSpPr>
        <xdr:cNvPr id="2148" name="Text Box 367"/>
        <xdr:cNvSpPr txBox="1">
          <a:spLocks noChangeArrowheads="1"/>
        </xdr:cNvSpPr>
      </xdr:nvSpPr>
      <xdr:spPr>
        <a:xfrm>
          <a:off x="7381875" y="0"/>
          <a:ext cx="106680" cy="2781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106680</xdr:colOff>
      <xdr:row>1</xdr:row>
      <xdr:rowOff>87631</xdr:rowOff>
    </xdr:to>
    <xdr:sp macro="" textlink="">
      <xdr:nvSpPr>
        <xdr:cNvPr id="2149" name="Text Box 368"/>
        <xdr:cNvSpPr txBox="1">
          <a:spLocks noChangeArrowheads="1"/>
        </xdr:cNvSpPr>
      </xdr:nvSpPr>
      <xdr:spPr>
        <a:xfrm>
          <a:off x="7381875" y="0"/>
          <a:ext cx="106680" cy="2781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106680</xdr:colOff>
      <xdr:row>1</xdr:row>
      <xdr:rowOff>87631</xdr:rowOff>
    </xdr:to>
    <xdr:sp macro="" textlink="">
      <xdr:nvSpPr>
        <xdr:cNvPr id="2150" name="Text Box 369"/>
        <xdr:cNvSpPr txBox="1">
          <a:spLocks noChangeArrowheads="1"/>
        </xdr:cNvSpPr>
      </xdr:nvSpPr>
      <xdr:spPr>
        <a:xfrm>
          <a:off x="7381875" y="0"/>
          <a:ext cx="106680" cy="2781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106680</xdr:colOff>
      <xdr:row>1</xdr:row>
      <xdr:rowOff>87631</xdr:rowOff>
    </xdr:to>
    <xdr:sp macro="" textlink="">
      <xdr:nvSpPr>
        <xdr:cNvPr id="2151" name="Text Box 370"/>
        <xdr:cNvSpPr txBox="1">
          <a:spLocks noChangeArrowheads="1"/>
        </xdr:cNvSpPr>
      </xdr:nvSpPr>
      <xdr:spPr>
        <a:xfrm>
          <a:off x="7381875" y="0"/>
          <a:ext cx="106680" cy="2781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106680</xdr:colOff>
      <xdr:row>1</xdr:row>
      <xdr:rowOff>87631</xdr:rowOff>
    </xdr:to>
    <xdr:sp macro="" textlink="">
      <xdr:nvSpPr>
        <xdr:cNvPr id="2152" name="Text Box 371"/>
        <xdr:cNvSpPr txBox="1">
          <a:spLocks noChangeArrowheads="1"/>
        </xdr:cNvSpPr>
      </xdr:nvSpPr>
      <xdr:spPr>
        <a:xfrm>
          <a:off x="7381875" y="0"/>
          <a:ext cx="106680" cy="2781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106680</xdr:colOff>
      <xdr:row>1</xdr:row>
      <xdr:rowOff>87631</xdr:rowOff>
    </xdr:to>
    <xdr:sp macro="" textlink="">
      <xdr:nvSpPr>
        <xdr:cNvPr id="2153" name="Text Box 372"/>
        <xdr:cNvSpPr txBox="1">
          <a:spLocks noChangeArrowheads="1"/>
        </xdr:cNvSpPr>
      </xdr:nvSpPr>
      <xdr:spPr>
        <a:xfrm>
          <a:off x="7381875" y="0"/>
          <a:ext cx="106680" cy="2781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106680</xdr:colOff>
      <xdr:row>1</xdr:row>
      <xdr:rowOff>87631</xdr:rowOff>
    </xdr:to>
    <xdr:sp macro="" textlink="">
      <xdr:nvSpPr>
        <xdr:cNvPr id="2154" name="Text Box 373"/>
        <xdr:cNvSpPr txBox="1">
          <a:spLocks noChangeArrowheads="1"/>
        </xdr:cNvSpPr>
      </xdr:nvSpPr>
      <xdr:spPr>
        <a:xfrm>
          <a:off x="7381875" y="0"/>
          <a:ext cx="106680" cy="2781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106680</xdr:colOff>
      <xdr:row>1</xdr:row>
      <xdr:rowOff>87631</xdr:rowOff>
    </xdr:to>
    <xdr:sp macro="" textlink="">
      <xdr:nvSpPr>
        <xdr:cNvPr id="2155" name="Text Box 374"/>
        <xdr:cNvSpPr txBox="1">
          <a:spLocks noChangeArrowheads="1"/>
        </xdr:cNvSpPr>
      </xdr:nvSpPr>
      <xdr:spPr>
        <a:xfrm>
          <a:off x="7381875" y="0"/>
          <a:ext cx="106680" cy="2781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106680</xdr:colOff>
      <xdr:row>1</xdr:row>
      <xdr:rowOff>87631</xdr:rowOff>
    </xdr:to>
    <xdr:sp macro="" textlink="">
      <xdr:nvSpPr>
        <xdr:cNvPr id="2156" name="Text Box 375"/>
        <xdr:cNvSpPr txBox="1">
          <a:spLocks noChangeArrowheads="1"/>
        </xdr:cNvSpPr>
      </xdr:nvSpPr>
      <xdr:spPr>
        <a:xfrm>
          <a:off x="7381875" y="0"/>
          <a:ext cx="106680" cy="2781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106680</xdr:colOff>
      <xdr:row>1</xdr:row>
      <xdr:rowOff>87631</xdr:rowOff>
    </xdr:to>
    <xdr:sp macro="" textlink="">
      <xdr:nvSpPr>
        <xdr:cNvPr id="2157" name="Text Box 376"/>
        <xdr:cNvSpPr txBox="1">
          <a:spLocks noChangeArrowheads="1"/>
        </xdr:cNvSpPr>
      </xdr:nvSpPr>
      <xdr:spPr>
        <a:xfrm>
          <a:off x="7381875" y="0"/>
          <a:ext cx="106680" cy="2781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106680</xdr:colOff>
      <xdr:row>1</xdr:row>
      <xdr:rowOff>87631</xdr:rowOff>
    </xdr:to>
    <xdr:sp macro="" textlink="">
      <xdr:nvSpPr>
        <xdr:cNvPr id="2158" name="Text Box 377"/>
        <xdr:cNvSpPr txBox="1">
          <a:spLocks noChangeArrowheads="1"/>
        </xdr:cNvSpPr>
      </xdr:nvSpPr>
      <xdr:spPr>
        <a:xfrm>
          <a:off x="7381875" y="0"/>
          <a:ext cx="106680" cy="2781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106680</xdr:colOff>
      <xdr:row>1</xdr:row>
      <xdr:rowOff>87631</xdr:rowOff>
    </xdr:to>
    <xdr:sp macro="" textlink="">
      <xdr:nvSpPr>
        <xdr:cNvPr id="2159" name="Text Box 378"/>
        <xdr:cNvSpPr txBox="1">
          <a:spLocks noChangeArrowheads="1"/>
        </xdr:cNvSpPr>
      </xdr:nvSpPr>
      <xdr:spPr>
        <a:xfrm>
          <a:off x="7381875" y="0"/>
          <a:ext cx="106680" cy="2781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106680</xdr:colOff>
      <xdr:row>1</xdr:row>
      <xdr:rowOff>87631</xdr:rowOff>
    </xdr:to>
    <xdr:sp macro="" textlink="">
      <xdr:nvSpPr>
        <xdr:cNvPr id="2160" name="Text Box 379"/>
        <xdr:cNvSpPr txBox="1">
          <a:spLocks noChangeArrowheads="1"/>
        </xdr:cNvSpPr>
      </xdr:nvSpPr>
      <xdr:spPr>
        <a:xfrm>
          <a:off x="7381875" y="0"/>
          <a:ext cx="106680" cy="2781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106680</xdr:colOff>
      <xdr:row>1</xdr:row>
      <xdr:rowOff>87631</xdr:rowOff>
    </xdr:to>
    <xdr:sp macro="" textlink="">
      <xdr:nvSpPr>
        <xdr:cNvPr id="2161" name="Text Box 380"/>
        <xdr:cNvSpPr txBox="1">
          <a:spLocks noChangeArrowheads="1"/>
        </xdr:cNvSpPr>
      </xdr:nvSpPr>
      <xdr:spPr>
        <a:xfrm>
          <a:off x="7381875" y="0"/>
          <a:ext cx="106680" cy="2781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106680</xdr:colOff>
      <xdr:row>1</xdr:row>
      <xdr:rowOff>87631</xdr:rowOff>
    </xdr:to>
    <xdr:sp macro="" textlink="">
      <xdr:nvSpPr>
        <xdr:cNvPr id="2162" name="Text Box 381"/>
        <xdr:cNvSpPr txBox="1">
          <a:spLocks noChangeArrowheads="1"/>
        </xdr:cNvSpPr>
      </xdr:nvSpPr>
      <xdr:spPr>
        <a:xfrm>
          <a:off x="7381875" y="0"/>
          <a:ext cx="106680" cy="2781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106680</xdr:colOff>
      <xdr:row>1</xdr:row>
      <xdr:rowOff>87631</xdr:rowOff>
    </xdr:to>
    <xdr:sp macro="" textlink="">
      <xdr:nvSpPr>
        <xdr:cNvPr id="2163" name="Text Box 382"/>
        <xdr:cNvSpPr txBox="1">
          <a:spLocks noChangeArrowheads="1"/>
        </xdr:cNvSpPr>
      </xdr:nvSpPr>
      <xdr:spPr>
        <a:xfrm>
          <a:off x="7381875" y="0"/>
          <a:ext cx="106680" cy="2781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106680</xdr:colOff>
      <xdr:row>1</xdr:row>
      <xdr:rowOff>87631</xdr:rowOff>
    </xdr:to>
    <xdr:sp macro="" textlink="">
      <xdr:nvSpPr>
        <xdr:cNvPr id="2164" name="Text Box 383"/>
        <xdr:cNvSpPr txBox="1">
          <a:spLocks noChangeArrowheads="1"/>
        </xdr:cNvSpPr>
      </xdr:nvSpPr>
      <xdr:spPr>
        <a:xfrm>
          <a:off x="7381875" y="0"/>
          <a:ext cx="106680" cy="2781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106680</xdr:colOff>
      <xdr:row>1</xdr:row>
      <xdr:rowOff>87631</xdr:rowOff>
    </xdr:to>
    <xdr:sp macro="" textlink="">
      <xdr:nvSpPr>
        <xdr:cNvPr id="2165" name="Text Box 384"/>
        <xdr:cNvSpPr txBox="1">
          <a:spLocks noChangeArrowheads="1"/>
        </xdr:cNvSpPr>
      </xdr:nvSpPr>
      <xdr:spPr>
        <a:xfrm>
          <a:off x="7381875" y="0"/>
          <a:ext cx="106680" cy="2781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106680</xdr:colOff>
      <xdr:row>1</xdr:row>
      <xdr:rowOff>87631</xdr:rowOff>
    </xdr:to>
    <xdr:sp macro="" textlink="">
      <xdr:nvSpPr>
        <xdr:cNvPr id="2166" name="Text Box 385"/>
        <xdr:cNvSpPr txBox="1">
          <a:spLocks noChangeArrowheads="1"/>
        </xdr:cNvSpPr>
      </xdr:nvSpPr>
      <xdr:spPr>
        <a:xfrm>
          <a:off x="7381875" y="0"/>
          <a:ext cx="106680" cy="2781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106680</xdr:colOff>
      <xdr:row>1</xdr:row>
      <xdr:rowOff>87631</xdr:rowOff>
    </xdr:to>
    <xdr:sp macro="" textlink="">
      <xdr:nvSpPr>
        <xdr:cNvPr id="2167" name="Text Box 386"/>
        <xdr:cNvSpPr txBox="1">
          <a:spLocks noChangeArrowheads="1"/>
        </xdr:cNvSpPr>
      </xdr:nvSpPr>
      <xdr:spPr>
        <a:xfrm>
          <a:off x="7381875" y="0"/>
          <a:ext cx="106680" cy="2781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106680</xdr:colOff>
      <xdr:row>1</xdr:row>
      <xdr:rowOff>87631</xdr:rowOff>
    </xdr:to>
    <xdr:sp macro="" textlink="">
      <xdr:nvSpPr>
        <xdr:cNvPr id="2168" name="Text Box 387"/>
        <xdr:cNvSpPr txBox="1">
          <a:spLocks noChangeArrowheads="1"/>
        </xdr:cNvSpPr>
      </xdr:nvSpPr>
      <xdr:spPr>
        <a:xfrm>
          <a:off x="7381875" y="0"/>
          <a:ext cx="106680" cy="2781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106680</xdr:colOff>
      <xdr:row>1</xdr:row>
      <xdr:rowOff>87631</xdr:rowOff>
    </xdr:to>
    <xdr:sp macro="" textlink="">
      <xdr:nvSpPr>
        <xdr:cNvPr id="2169" name="Text Box 388"/>
        <xdr:cNvSpPr txBox="1">
          <a:spLocks noChangeArrowheads="1"/>
        </xdr:cNvSpPr>
      </xdr:nvSpPr>
      <xdr:spPr>
        <a:xfrm>
          <a:off x="7381875" y="0"/>
          <a:ext cx="106680" cy="2781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106680</xdr:colOff>
      <xdr:row>1</xdr:row>
      <xdr:rowOff>87631</xdr:rowOff>
    </xdr:to>
    <xdr:sp macro="" textlink="">
      <xdr:nvSpPr>
        <xdr:cNvPr id="2170" name="Text Box 389"/>
        <xdr:cNvSpPr txBox="1">
          <a:spLocks noChangeArrowheads="1"/>
        </xdr:cNvSpPr>
      </xdr:nvSpPr>
      <xdr:spPr>
        <a:xfrm>
          <a:off x="7381875" y="0"/>
          <a:ext cx="106680" cy="2781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106680</xdr:colOff>
      <xdr:row>1</xdr:row>
      <xdr:rowOff>87631</xdr:rowOff>
    </xdr:to>
    <xdr:sp macro="" textlink="">
      <xdr:nvSpPr>
        <xdr:cNvPr id="2171" name="Text Box 390"/>
        <xdr:cNvSpPr txBox="1">
          <a:spLocks noChangeArrowheads="1"/>
        </xdr:cNvSpPr>
      </xdr:nvSpPr>
      <xdr:spPr>
        <a:xfrm>
          <a:off x="7381875" y="0"/>
          <a:ext cx="106680" cy="2781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106680</xdr:colOff>
      <xdr:row>1</xdr:row>
      <xdr:rowOff>87631</xdr:rowOff>
    </xdr:to>
    <xdr:sp macro="" textlink="">
      <xdr:nvSpPr>
        <xdr:cNvPr id="2172" name="Text Box 391"/>
        <xdr:cNvSpPr txBox="1">
          <a:spLocks noChangeArrowheads="1"/>
        </xdr:cNvSpPr>
      </xdr:nvSpPr>
      <xdr:spPr>
        <a:xfrm>
          <a:off x="7381875" y="0"/>
          <a:ext cx="106680" cy="2781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106680</xdr:colOff>
      <xdr:row>1</xdr:row>
      <xdr:rowOff>87631</xdr:rowOff>
    </xdr:to>
    <xdr:sp macro="" textlink="">
      <xdr:nvSpPr>
        <xdr:cNvPr id="2173" name="Text Box 392"/>
        <xdr:cNvSpPr txBox="1">
          <a:spLocks noChangeArrowheads="1"/>
        </xdr:cNvSpPr>
      </xdr:nvSpPr>
      <xdr:spPr>
        <a:xfrm>
          <a:off x="7381875" y="0"/>
          <a:ext cx="106680" cy="2781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106680</xdr:colOff>
      <xdr:row>1</xdr:row>
      <xdr:rowOff>87631</xdr:rowOff>
    </xdr:to>
    <xdr:sp macro="" textlink="">
      <xdr:nvSpPr>
        <xdr:cNvPr id="2174" name="Text Box 393"/>
        <xdr:cNvSpPr txBox="1">
          <a:spLocks noChangeArrowheads="1"/>
        </xdr:cNvSpPr>
      </xdr:nvSpPr>
      <xdr:spPr>
        <a:xfrm>
          <a:off x="7381875" y="0"/>
          <a:ext cx="106680" cy="2781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106680</xdr:colOff>
      <xdr:row>1</xdr:row>
      <xdr:rowOff>87631</xdr:rowOff>
    </xdr:to>
    <xdr:sp macro="" textlink="">
      <xdr:nvSpPr>
        <xdr:cNvPr id="2175" name="Text Box 394"/>
        <xdr:cNvSpPr txBox="1">
          <a:spLocks noChangeArrowheads="1"/>
        </xdr:cNvSpPr>
      </xdr:nvSpPr>
      <xdr:spPr>
        <a:xfrm>
          <a:off x="7381875" y="0"/>
          <a:ext cx="106680" cy="2781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106680</xdr:colOff>
      <xdr:row>1</xdr:row>
      <xdr:rowOff>87631</xdr:rowOff>
    </xdr:to>
    <xdr:sp macro="" textlink="">
      <xdr:nvSpPr>
        <xdr:cNvPr id="2176" name="Text Box 395"/>
        <xdr:cNvSpPr txBox="1">
          <a:spLocks noChangeArrowheads="1"/>
        </xdr:cNvSpPr>
      </xdr:nvSpPr>
      <xdr:spPr>
        <a:xfrm>
          <a:off x="7381875" y="0"/>
          <a:ext cx="106680" cy="2781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106680</xdr:colOff>
      <xdr:row>1</xdr:row>
      <xdr:rowOff>87631</xdr:rowOff>
    </xdr:to>
    <xdr:sp macro="" textlink="">
      <xdr:nvSpPr>
        <xdr:cNvPr id="2177" name="Text Box 396"/>
        <xdr:cNvSpPr txBox="1">
          <a:spLocks noChangeArrowheads="1"/>
        </xdr:cNvSpPr>
      </xdr:nvSpPr>
      <xdr:spPr>
        <a:xfrm>
          <a:off x="7381875" y="0"/>
          <a:ext cx="106680" cy="2781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106680</xdr:colOff>
      <xdr:row>1</xdr:row>
      <xdr:rowOff>87631</xdr:rowOff>
    </xdr:to>
    <xdr:sp macro="" textlink="">
      <xdr:nvSpPr>
        <xdr:cNvPr id="2178" name="Text Box 397"/>
        <xdr:cNvSpPr txBox="1">
          <a:spLocks noChangeArrowheads="1"/>
        </xdr:cNvSpPr>
      </xdr:nvSpPr>
      <xdr:spPr>
        <a:xfrm>
          <a:off x="7381875" y="0"/>
          <a:ext cx="106680" cy="2781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106680</xdr:colOff>
      <xdr:row>1</xdr:row>
      <xdr:rowOff>87631</xdr:rowOff>
    </xdr:to>
    <xdr:sp macro="" textlink="">
      <xdr:nvSpPr>
        <xdr:cNvPr id="2179" name="Text Box 398"/>
        <xdr:cNvSpPr txBox="1">
          <a:spLocks noChangeArrowheads="1"/>
        </xdr:cNvSpPr>
      </xdr:nvSpPr>
      <xdr:spPr>
        <a:xfrm>
          <a:off x="7381875" y="0"/>
          <a:ext cx="106680" cy="2781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106680</xdr:colOff>
      <xdr:row>1</xdr:row>
      <xdr:rowOff>87631</xdr:rowOff>
    </xdr:to>
    <xdr:sp macro="" textlink="">
      <xdr:nvSpPr>
        <xdr:cNvPr id="2180" name="Text Box 399"/>
        <xdr:cNvSpPr txBox="1">
          <a:spLocks noChangeArrowheads="1"/>
        </xdr:cNvSpPr>
      </xdr:nvSpPr>
      <xdr:spPr>
        <a:xfrm>
          <a:off x="7381875" y="0"/>
          <a:ext cx="106680" cy="2781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106680</xdr:colOff>
      <xdr:row>1</xdr:row>
      <xdr:rowOff>87631</xdr:rowOff>
    </xdr:to>
    <xdr:sp macro="" textlink="">
      <xdr:nvSpPr>
        <xdr:cNvPr id="2181" name="Text Box 400"/>
        <xdr:cNvSpPr txBox="1">
          <a:spLocks noChangeArrowheads="1"/>
        </xdr:cNvSpPr>
      </xdr:nvSpPr>
      <xdr:spPr>
        <a:xfrm>
          <a:off x="7381875" y="0"/>
          <a:ext cx="106680" cy="2781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106680</xdr:colOff>
      <xdr:row>1</xdr:row>
      <xdr:rowOff>87631</xdr:rowOff>
    </xdr:to>
    <xdr:sp macro="" textlink="">
      <xdr:nvSpPr>
        <xdr:cNvPr id="2182" name="Text Box 401"/>
        <xdr:cNvSpPr txBox="1">
          <a:spLocks noChangeArrowheads="1"/>
        </xdr:cNvSpPr>
      </xdr:nvSpPr>
      <xdr:spPr>
        <a:xfrm>
          <a:off x="7381875" y="0"/>
          <a:ext cx="106680" cy="2781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106680</xdr:colOff>
      <xdr:row>1</xdr:row>
      <xdr:rowOff>87631</xdr:rowOff>
    </xdr:to>
    <xdr:sp macro="" textlink="">
      <xdr:nvSpPr>
        <xdr:cNvPr id="2183" name="Text Box 402"/>
        <xdr:cNvSpPr txBox="1">
          <a:spLocks noChangeArrowheads="1"/>
        </xdr:cNvSpPr>
      </xdr:nvSpPr>
      <xdr:spPr>
        <a:xfrm>
          <a:off x="7381875" y="0"/>
          <a:ext cx="106680" cy="2781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106680</xdr:colOff>
      <xdr:row>1</xdr:row>
      <xdr:rowOff>87631</xdr:rowOff>
    </xdr:to>
    <xdr:sp macro="" textlink="">
      <xdr:nvSpPr>
        <xdr:cNvPr id="2184" name="Text Box 403"/>
        <xdr:cNvSpPr txBox="1">
          <a:spLocks noChangeArrowheads="1"/>
        </xdr:cNvSpPr>
      </xdr:nvSpPr>
      <xdr:spPr>
        <a:xfrm>
          <a:off x="7381875" y="0"/>
          <a:ext cx="106680" cy="2781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106680</xdr:colOff>
      <xdr:row>1</xdr:row>
      <xdr:rowOff>87631</xdr:rowOff>
    </xdr:to>
    <xdr:sp macro="" textlink="">
      <xdr:nvSpPr>
        <xdr:cNvPr id="2185" name="Text Box 404"/>
        <xdr:cNvSpPr txBox="1">
          <a:spLocks noChangeArrowheads="1"/>
        </xdr:cNvSpPr>
      </xdr:nvSpPr>
      <xdr:spPr>
        <a:xfrm>
          <a:off x="7381875" y="0"/>
          <a:ext cx="106680" cy="2781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106680</xdr:colOff>
      <xdr:row>1</xdr:row>
      <xdr:rowOff>87631</xdr:rowOff>
    </xdr:to>
    <xdr:sp macro="" textlink="">
      <xdr:nvSpPr>
        <xdr:cNvPr id="2186" name="Text Box 405"/>
        <xdr:cNvSpPr txBox="1">
          <a:spLocks noChangeArrowheads="1"/>
        </xdr:cNvSpPr>
      </xdr:nvSpPr>
      <xdr:spPr>
        <a:xfrm>
          <a:off x="7381875" y="0"/>
          <a:ext cx="106680" cy="2781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106680</xdr:colOff>
      <xdr:row>1</xdr:row>
      <xdr:rowOff>87631</xdr:rowOff>
    </xdr:to>
    <xdr:sp macro="" textlink="">
      <xdr:nvSpPr>
        <xdr:cNvPr id="2187" name="Text Box 406"/>
        <xdr:cNvSpPr txBox="1">
          <a:spLocks noChangeArrowheads="1"/>
        </xdr:cNvSpPr>
      </xdr:nvSpPr>
      <xdr:spPr>
        <a:xfrm>
          <a:off x="7381875" y="0"/>
          <a:ext cx="106680" cy="2781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106680</xdr:colOff>
      <xdr:row>1</xdr:row>
      <xdr:rowOff>87631</xdr:rowOff>
    </xdr:to>
    <xdr:sp macro="" textlink="">
      <xdr:nvSpPr>
        <xdr:cNvPr id="2188" name="Text Box 407"/>
        <xdr:cNvSpPr txBox="1">
          <a:spLocks noChangeArrowheads="1"/>
        </xdr:cNvSpPr>
      </xdr:nvSpPr>
      <xdr:spPr>
        <a:xfrm>
          <a:off x="7381875" y="0"/>
          <a:ext cx="106680" cy="2781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106680</xdr:colOff>
      <xdr:row>1</xdr:row>
      <xdr:rowOff>87631</xdr:rowOff>
    </xdr:to>
    <xdr:sp macro="" textlink="">
      <xdr:nvSpPr>
        <xdr:cNvPr id="2189" name="Text Box 408"/>
        <xdr:cNvSpPr txBox="1">
          <a:spLocks noChangeArrowheads="1"/>
        </xdr:cNvSpPr>
      </xdr:nvSpPr>
      <xdr:spPr>
        <a:xfrm>
          <a:off x="7381875" y="0"/>
          <a:ext cx="106680" cy="2781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106680</xdr:colOff>
      <xdr:row>1</xdr:row>
      <xdr:rowOff>87631</xdr:rowOff>
    </xdr:to>
    <xdr:sp macro="" textlink="">
      <xdr:nvSpPr>
        <xdr:cNvPr id="2190" name="Text Box 409"/>
        <xdr:cNvSpPr txBox="1">
          <a:spLocks noChangeArrowheads="1"/>
        </xdr:cNvSpPr>
      </xdr:nvSpPr>
      <xdr:spPr>
        <a:xfrm>
          <a:off x="7381875" y="0"/>
          <a:ext cx="106680" cy="2781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106680</xdr:colOff>
      <xdr:row>1</xdr:row>
      <xdr:rowOff>87631</xdr:rowOff>
    </xdr:to>
    <xdr:sp macro="" textlink="">
      <xdr:nvSpPr>
        <xdr:cNvPr id="2191" name="Text Box 410"/>
        <xdr:cNvSpPr txBox="1">
          <a:spLocks noChangeArrowheads="1"/>
        </xdr:cNvSpPr>
      </xdr:nvSpPr>
      <xdr:spPr>
        <a:xfrm>
          <a:off x="7381875" y="0"/>
          <a:ext cx="106680" cy="2781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106680</xdr:colOff>
      <xdr:row>1</xdr:row>
      <xdr:rowOff>87631</xdr:rowOff>
    </xdr:to>
    <xdr:sp macro="" textlink="">
      <xdr:nvSpPr>
        <xdr:cNvPr id="2192" name="Text Box 411"/>
        <xdr:cNvSpPr txBox="1">
          <a:spLocks noChangeArrowheads="1"/>
        </xdr:cNvSpPr>
      </xdr:nvSpPr>
      <xdr:spPr>
        <a:xfrm>
          <a:off x="7381875" y="0"/>
          <a:ext cx="106680" cy="2781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106680</xdr:colOff>
      <xdr:row>1</xdr:row>
      <xdr:rowOff>87631</xdr:rowOff>
    </xdr:to>
    <xdr:sp macro="" textlink="">
      <xdr:nvSpPr>
        <xdr:cNvPr id="2193" name="Text Box 412"/>
        <xdr:cNvSpPr txBox="1">
          <a:spLocks noChangeArrowheads="1"/>
        </xdr:cNvSpPr>
      </xdr:nvSpPr>
      <xdr:spPr>
        <a:xfrm>
          <a:off x="7381875" y="0"/>
          <a:ext cx="106680" cy="2781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106680</xdr:colOff>
      <xdr:row>1</xdr:row>
      <xdr:rowOff>87631</xdr:rowOff>
    </xdr:to>
    <xdr:sp macro="" textlink="">
      <xdr:nvSpPr>
        <xdr:cNvPr id="2194" name="Text Box 413"/>
        <xdr:cNvSpPr txBox="1">
          <a:spLocks noChangeArrowheads="1"/>
        </xdr:cNvSpPr>
      </xdr:nvSpPr>
      <xdr:spPr>
        <a:xfrm>
          <a:off x="7381875" y="0"/>
          <a:ext cx="106680" cy="2781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106680</xdr:colOff>
      <xdr:row>1</xdr:row>
      <xdr:rowOff>87631</xdr:rowOff>
    </xdr:to>
    <xdr:sp macro="" textlink="">
      <xdr:nvSpPr>
        <xdr:cNvPr id="2195" name="Text Box 414"/>
        <xdr:cNvSpPr txBox="1">
          <a:spLocks noChangeArrowheads="1"/>
        </xdr:cNvSpPr>
      </xdr:nvSpPr>
      <xdr:spPr>
        <a:xfrm>
          <a:off x="7381875" y="0"/>
          <a:ext cx="106680" cy="2781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106680</xdr:colOff>
      <xdr:row>1</xdr:row>
      <xdr:rowOff>87631</xdr:rowOff>
    </xdr:to>
    <xdr:sp macro="" textlink="">
      <xdr:nvSpPr>
        <xdr:cNvPr id="2196" name="Text Box 415"/>
        <xdr:cNvSpPr txBox="1">
          <a:spLocks noChangeArrowheads="1"/>
        </xdr:cNvSpPr>
      </xdr:nvSpPr>
      <xdr:spPr>
        <a:xfrm>
          <a:off x="7381875" y="0"/>
          <a:ext cx="106680" cy="2781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106680</xdr:colOff>
      <xdr:row>1</xdr:row>
      <xdr:rowOff>87631</xdr:rowOff>
    </xdr:to>
    <xdr:sp macro="" textlink="">
      <xdr:nvSpPr>
        <xdr:cNvPr id="2197" name="Text Box 416"/>
        <xdr:cNvSpPr txBox="1">
          <a:spLocks noChangeArrowheads="1"/>
        </xdr:cNvSpPr>
      </xdr:nvSpPr>
      <xdr:spPr>
        <a:xfrm>
          <a:off x="7381875" y="0"/>
          <a:ext cx="106680" cy="2781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106680</xdr:colOff>
      <xdr:row>1</xdr:row>
      <xdr:rowOff>87631</xdr:rowOff>
    </xdr:to>
    <xdr:sp macro="" textlink="">
      <xdr:nvSpPr>
        <xdr:cNvPr id="2198" name="Text Box 417"/>
        <xdr:cNvSpPr txBox="1">
          <a:spLocks noChangeArrowheads="1"/>
        </xdr:cNvSpPr>
      </xdr:nvSpPr>
      <xdr:spPr>
        <a:xfrm>
          <a:off x="7381875" y="0"/>
          <a:ext cx="106680" cy="2781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106680</xdr:colOff>
      <xdr:row>1</xdr:row>
      <xdr:rowOff>87631</xdr:rowOff>
    </xdr:to>
    <xdr:sp macro="" textlink="">
      <xdr:nvSpPr>
        <xdr:cNvPr id="2199" name="Text Box 418"/>
        <xdr:cNvSpPr txBox="1">
          <a:spLocks noChangeArrowheads="1"/>
        </xdr:cNvSpPr>
      </xdr:nvSpPr>
      <xdr:spPr>
        <a:xfrm>
          <a:off x="7381875" y="0"/>
          <a:ext cx="106680" cy="2781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106680</xdr:colOff>
      <xdr:row>1</xdr:row>
      <xdr:rowOff>87631</xdr:rowOff>
    </xdr:to>
    <xdr:sp macro="" textlink="">
      <xdr:nvSpPr>
        <xdr:cNvPr id="2200" name="Text Box 419"/>
        <xdr:cNvSpPr txBox="1">
          <a:spLocks noChangeArrowheads="1"/>
        </xdr:cNvSpPr>
      </xdr:nvSpPr>
      <xdr:spPr>
        <a:xfrm>
          <a:off x="7381875" y="0"/>
          <a:ext cx="106680" cy="2781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106680</xdr:colOff>
      <xdr:row>1</xdr:row>
      <xdr:rowOff>87631</xdr:rowOff>
    </xdr:to>
    <xdr:sp macro="" textlink="">
      <xdr:nvSpPr>
        <xdr:cNvPr id="2201" name="Text Box 420"/>
        <xdr:cNvSpPr txBox="1">
          <a:spLocks noChangeArrowheads="1"/>
        </xdr:cNvSpPr>
      </xdr:nvSpPr>
      <xdr:spPr>
        <a:xfrm>
          <a:off x="7381875" y="0"/>
          <a:ext cx="106680" cy="2781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106680</xdr:colOff>
      <xdr:row>1</xdr:row>
      <xdr:rowOff>87631</xdr:rowOff>
    </xdr:to>
    <xdr:sp macro="" textlink="">
      <xdr:nvSpPr>
        <xdr:cNvPr id="2202" name="Text Box 421"/>
        <xdr:cNvSpPr txBox="1">
          <a:spLocks noChangeArrowheads="1"/>
        </xdr:cNvSpPr>
      </xdr:nvSpPr>
      <xdr:spPr>
        <a:xfrm>
          <a:off x="7381875" y="0"/>
          <a:ext cx="106680" cy="2781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106680</xdr:colOff>
      <xdr:row>1</xdr:row>
      <xdr:rowOff>87631</xdr:rowOff>
    </xdr:to>
    <xdr:sp macro="" textlink="">
      <xdr:nvSpPr>
        <xdr:cNvPr id="2203" name="Text Box 422"/>
        <xdr:cNvSpPr txBox="1">
          <a:spLocks noChangeArrowheads="1"/>
        </xdr:cNvSpPr>
      </xdr:nvSpPr>
      <xdr:spPr>
        <a:xfrm>
          <a:off x="7381875" y="0"/>
          <a:ext cx="106680" cy="2781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106680</xdr:colOff>
      <xdr:row>1</xdr:row>
      <xdr:rowOff>87631</xdr:rowOff>
    </xdr:to>
    <xdr:sp macro="" textlink="">
      <xdr:nvSpPr>
        <xdr:cNvPr id="2204" name="Text Box 423"/>
        <xdr:cNvSpPr txBox="1">
          <a:spLocks noChangeArrowheads="1"/>
        </xdr:cNvSpPr>
      </xdr:nvSpPr>
      <xdr:spPr>
        <a:xfrm>
          <a:off x="7381875" y="0"/>
          <a:ext cx="106680" cy="2781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106680</xdr:colOff>
      <xdr:row>1</xdr:row>
      <xdr:rowOff>87631</xdr:rowOff>
    </xdr:to>
    <xdr:sp macro="" textlink="">
      <xdr:nvSpPr>
        <xdr:cNvPr id="2205" name="Text Box 424"/>
        <xdr:cNvSpPr txBox="1">
          <a:spLocks noChangeArrowheads="1"/>
        </xdr:cNvSpPr>
      </xdr:nvSpPr>
      <xdr:spPr>
        <a:xfrm>
          <a:off x="7381875" y="0"/>
          <a:ext cx="106680" cy="2781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106680</xdr:colOff>
      <xdr:row>1</xdr:row>
      <xdr:rowOff>87631</xdr:rowOff>
    </xdr:to>
    <xdr:sp macro="" textlink="">
      <xdr:nvSpPr>
        <xdr:cNvPr id="2206" name="Text Box 425"/>
        <xdr:cNvSpPr txBox="1">
          <a:spLocks noChangeArrowheads="1"/>
        </xdr:cNvSpPr>
      </xdr:nvSpPr>
      <xdr:spPr>
        <a:xfrm>
          <a:off x="7381875" y="0"/>
          <a:ext cx="106680" cy="2781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106680</xdr:colOff>
      <xdr:row>1</xdr:row>
      <xdr:rowOff>87631</xdr:rowOff>
    </xdr:to>
    <xdr:sp macro="" textlink="">
      <xdr:nvSpPr>
        <xdr:cNvPr id="2207" name="Text Box 426"/>
        <xdr:cNvSpPr txBox="1">
          <a:spLocks noChangeArrowheads="1"/>
        </xdr:cNvSpPr>
      </xdr:nvSpPr>
      <xdr:spPr>
        <a:xfrm>
          <a:off x="7381875" y="0"/>
          <a:ext cx="106680" cy="2781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106680</xdr:colOff>
      <xdr:row>1</xdr:row>
      <xdr:rowOff>87631</xdr:rowOff>
    </xdr:to>
    <xdr:sp macro="" textlink="">
      <xdr:nvSpPr>
        <xdr:cNvPr id="2208" name="Text Box 427"/>
        <xdr:cNvSpPr txBox="1">
          <a:spLocks noChangeArrowheads="1"/>
        </xdr:cNvSpPr>
      </xdr:nvSpPr>
      <xdr:spPr>
        <a:xfrm>
          <a:off x="7381875" y="0"/>
          <a:ext cx="106680" cy="2781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106680</xdr:colOff>
      <xdr:row>1</xdr:row>
      <xdr:rowOff>87631</xdr:rowOff>
    </xdr:to>
    <xdr:sp macro="" textlink="">
      <xdr:nvSpPr>
        <xdr:cNvPr id="2209" name="Text Box 428"/>
        <xdr:cNvSpPr txBox="1">
          <a:spLocks noChangeArrowheads="1"/>
        </xdr:cNvSpPr>
      </xdr:nvSpPr>
      <xdr:spPr>
        <a:xfrm>
          <a:off x="7381875" y="0"/>
          <a:ext cx="106680" cy="2781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106680</xdr:colOff>
      <xdr:row>1</xdr:row>
      <xdr:rowOff>87631</xdr:rowOff>
    </xdr:to>
    <xdr:sp macro="" textlink="">
      <xdr:nvSpPr>
        <xdr:cNvPr id="2210" name="Text Box 429"/>
        <xdr:cNvSpPr txBox="1">
          <a:spLocks noChangeArrowheads="1"/>
        </xdr:cNvSpPr>
      </xdr:nvSpPr>
      <xdr:spPr>
        <a:xfrm>
          <a:off x="7381875" y="0"/>
          <a:ext cx="106680" cy="2781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106680</xdr:colOff>
      <xdr:row>1</xdr:row>
      <xdr:rowOff>87631</xdr:rowOff>
    </xdr:to>
    <xdr:sp macro="" textlink="">
      <xdr:nvSpPr>
        <xdr:cNvPr id="2211" name="Text Box 430"/>
        <xdr:cNvSpPr txBox="1">
          <a:spLocks noChangeArrowheads="1"/>
        </xdr:cNvSpPr>
      </xdr:nvSpPr>
      <xdr:spPr>
        <a:xfrm>
          <a:off x="7381875" y="0"/>
          <a:ext cx="106680" cy="2781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106680</xdr:colOff>
      <xdr:row>1</xdr:row>
      <xdr:rowOff>87631</xdr:rowOff>
    </xdr:to>
    <xdr:sp macro="" textlink="">
      <xdr:nvSpPr>
        <xdr:cNvPr id="2212" name="Text Box 431"/>
        <xdr:cNvSpPr txBox="1">
          <a:spLocks noChangeArrowheads="1"/>
        </xdr:cNvSpPr>
      </xdr:nvSpPr>
      <xdr:spPr>
        <a:xfrm>
          <a:off x="7381875" y="0"/>
          <a:ext cx="106680" cy="2781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106680</xdr:colOff>
      <xdr:row>1</xdr:row>
      <xdr:rowOff>87631</xdr:rowOff>
    </xdr:to>
    <xdr:sp macro="" textlink="">
      <xdr:nvSpPr>
        <xdr:cNvPr id="2213" name="Text Box 432"/>
        <xdr:cNvSpPr txBox="1">
          <a:spLocks noChangeArrowheads="1"/>
        </xdr:cNvSpPr>
      </xdr:nvSpPr>
      <xdr:spPr>
        <a:xfrm>
          <a:off x="7381875" y="0"/>
          <a:ext cx="106680" cy="2781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106680</xdr:colOff>
      <xdr:row>1</xdr:row>
      <xdr:rowOff>87631</xdr:rowOff>
    </xdr:to>
    <xdr:sp macro="" textlink="">
      <xdr:nvSpPr>
        <xdr:cNvPr id="2214" name="Text Box 433"/>
        <xdr:cNvSpPr txBox="1">
          <a:spLocks noChangeArrowheads="1"/>
        </xdr:cNvSpPr>
      </xdr:nvSpPr>
      <xdr:spPr>
        <a:xfrm>
          <a:off x="7381875" y="0"/>
          <a:ext cx="106680" cy="2781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106680</xdr:colOff>
      <xdr:row>1</xdr:row>
      <xdr:rowOff>87631</xdr:rowOff>
    </xdr:to>
    <xdr:sp macro="" textlink="">
      <xdr:nvSpPr>
        <xdr:cNvPr id="2215" name="Text Box 434"/>
        <xdr:cNvSpPr txBox="1">
          <a:spLocks noChangeArrowheads="1"/>
        </xdr:cNvSpPr>
      </xdr:nvSpPr>
      <xdr:spPr>
        <a:xfrm>
          <a:off x="7381875" y="0"/>
          <a:ext cx="106680" cy="2781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106680</xdr:colOff>
      <xdr:row>1</xdr:row>
      <xdr:rowOff>87631</xdr:rowOff>
    </xdr:to>
    <xdr:sp macro="" textlink="">
      <xdr:nvSpPr>
        <xdr:cNvPr id="2216" name="Text Box 435"/>
        <xdr:cNvSpPr txBox="1">
          <a:spLocks noChangeArrowheads="1"/>
        </xdr:cNvSpPr>
      </xdr:nvSpPr>
      <xdr:spPr>
        <a:xfrm>
          <a:off x="7381875" y="0"/>
          <a:ext cx="106680" cy="2781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106680</xdr:colOff>
      <xdr:row>1</xdr:row>
      <xdr:rowOff>87631</xdr:rowOff>
    </xdr:to>
    <xdr:sp macro="" textlink="">
      <xdr:nvSpPr>
        <xdr:cNvPr id="2217" name="Text Box 436"/>
        <xdr:cNvSpPr txBox="1">
          <a:spLocks noChangeArrowheads="1"/>
        </xdr:cNvSpPr>
      </xdr:nvSpPr>
      <xdr:spPr>
        <a:xfrm>
          <a:off x="7381875" y="0"/>
          <a:ext cx="106680" cy="2781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106680</xdr:colOff>
      <xdr:row>1</xdr:row>
      <xdr:rowOff>87631</xdr:rowOff>
    </xdr:to>
    <xdr:sp macro="" textlink="">
      <xdr:nvSpPr>
        <xdr:cNvPr id="2218" name="Text Box 437"/>
        <xdr:cNvSpPr txBox="1">
          <a:spLocks noChangeArrowheads="1"/>
        </xdr:cNvSpPr>
      </xdr:nvSpPr>
      <xdr:spPr>
        <a:xfrm>
          <a:off x="7381875" y="0"/>
          <a:ext cx="106680" cy="2781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106680</xdr:colOff>
      <xdr:row>1</xdr:row>
      <xdr:rowOff>87631</xdr:rowOff>
    </xdr:to>
    <xdr:sp macro="" textlink="">
      <xdr:nvSpPr>
        <xdr:cNvPr id="2219" name="Text Box 438"/>
        <xdr:cNvSpPr txBox="1">
          <a:spLocks noChangeArrowheads="1"/>
        </xdr:cNvSpPr>
      </xdr:nvSpPr>
      <xdr:spPr>
        <a:xfrm>
          <a:off x="7381875" y="0"/>
          <a:ext cx="106680" cy="2781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106680</xdr:colOff>
      <xdr:row>1</xdr:row>
      <xdr:rowOff>87631</xdr:rowOff>
    </xdr:to>
    <xdr:sp macro="" textlink="">
      <xdr:nvSpPr>
        <xdr:cNvPr id="2220" name="Text Box 439"/>
        <xdr:cNvSpPr txBox="1">
          <a:spLocks noChangeArrowheads="1"/>
        </xdr:cNvSpPr>
      </xdr:nvSpPr>
      <xdr:spPr>
        <a:xfrm>
          <a:off x="7381875" y="0"/>
          <a:ext cx="106680" cy="2781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106680</xdr:colOff>
      <xdr:row>1</xdr:row>
      <xdr:rowOff>87631</xdr:rowOff>
    </xdr:to>
    <xdr:sp macro="" textlink="">
      <xdr:nvSpPr>
        <xdr:cNvPr id="2221" name="Text Box 440"/>
        <xdr:cNvSpPr txBox="1">
          <a:spLocks noChangeArrowheads="1"/>
        </xdr:cNvSpPr>
      </xdr:nvSpPr>
      <xdr:spPr>
        <a:xfrm>
          <a:off x="7381875" y="0"/>
          <a:ext cx="106680" cy="2781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106680</xdr:colOff>
      <xdr:row>1</xdr:row>
      <xdr:rowOff>87631</xdr:rowOff>
    </xdr:to>
    <xdr:sp macro="" textlink="">
      <xdr:nvSpPr>
        <xdr:cNvPr id="2222" name="Text Box 441"/>
        <xdr:cNvSpPr txBox="1">
          <a:spLocks noChangeArrowheads="1"/>
        </xdr:cNvSpPr>
      </xdr:nvSpPr>
      <xdr:spPr>
        <a:xfrm>
          <a:off x="7381875" y="0"/>
          <a:ext cx="106680" cy="2781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106680</xdr:colOff>
      <xdr:row>1</xdr:row>
      <xdr:rowOff>87631</xdr:rowOff>
    </xdr:to>
    <xdr:sp macro="" textlink="">
      <xdr:nvSpPr>
        <xdr:cNvPr id="2223" name="Text Box 442"/>
        <xdr:cNvSpPr txBox="1">
          <a:spLocks noChangeArrowheads="1"/>
        </xdr:cNvSpPr>
      </xdr:nvSpPr>
      <xdr:spPr>
        <a:xfrm>
          <a:off x="7381875" y="0"/>
          <a:ext cx="106680" cy="2781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106680</xdr:colOff>
      <xdr:row>1</xdr:row>
      <xdr:rowOff>87631</xdr:rowOff>
    </xdr:to>
    <xdr:sp macro="" textlink="">
      <xdr:nvSpPr>
        <xdr:cNvPr id="2224" name="Text Box 443"/>
        <xdr:cNvSpPr txBox="1">
          <a:spLocks noChangeArrowheads="1"/>
        </xdr:cNvSpPr>
      </xdr:nvSpPr>
      <xdr:spPr>
        <a:xfrm>
          <a:off x="7381875" y="0"/>
          <a:ext cx="106680" cy="2781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106680</xdr:colOff>
      <xdr:row>1</xdr:row>
      <xdr:rowOff>87631</xdr:rowOff>
    </xdr:to>
    <xdr:sp macro="" textlink="">
      <xdr:nvSpPr>
        <xdr:cNvPr id="2225" name="Text Box 444"/>
        <xdr:cNvSpPr txBox="1">
          <a:spLocks noChangeArrowheads="1"/>
        </xdr:cNvSpPr>
      </xdr:nvSpPr>
      <xdr:spPr>
        <a:xfrm>
          <a:off x="7381875" y="0"/>
          <a:ext cx="106680" cy="2781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106680</xdr:colOff>
      <xdr:row>1</xdr:row>
      <xdr:rowOff>87631</xdr:rowOff>
    </xdr:to>
    <xdr:sp macro="" textlink="">
      <xdr:nvSpPr>
        <xdr:cNvPr id="2226" name="Text Box 445"/>
        <xdr:cNvSpPr txBox="1">
          <a:spLocks noChangeArrowheads="1"/>
        </xdr:cNvSpPr>
      </xdr:nvSpPr>
      <xdr:spPr>
        <a:xfrm>
          <a:off x="7381875" y="0"/>
          <a:ext cx="106680" cy="2781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106680</xdr:colOff>
      <xdr:row>1</xdr:row>
      <xdr:rowOff>87631</xdr:rowOff>
    </xdr:to>
    <xdr:sp macro="" textlink="">
      <xdr:nvSpPr>
        <xdr:cNvPr id="2227" name="Text Box 446"/>
        <xdr:cNvSpPr txBox="1">
          <a:spLocks noChangeArrowheads="1"/>
        </xdr:cNvSpPr>
      </xdr:nvSpPr>
      <xdr:spPr>
        <a:xfrm>
          <a:off x="7381875" y="0"/>
          <a:ext cx="106680" cy="2781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106680</xdr:colOff>
      <xdr:row>1</xdr:row>
      <xdr:rowOff>87631</xdr:rowOff>
    </xdr:to>
    <xdr:sp macro="" textlink="">
      <xdr:nvSpPr>
        <xdr:cNvPr id="2228" name="Text Box 447"/>
        <xdr:cNvSpPr txBox="1">
          <a:spLocks noChangeArrowheads="1"/>
        </xdr:cNvSpPr>
      </xdr:nvSpPr>
      <xdr:spPr>
        <a:xfrm>
          <a:off x="7381875" y="0"/>
          <a:ext cx="106680" cy="2781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106680</xdr:colOff>
      <xdr:row>1</xdr:row>
      <xdr:rowOff>87631</xdr:rowOff>
    </xdr:to>
    <xdr:sp macro="" textlink="">
      <xdr:nvSpPr>
        <xdr:cNvPr id="2229" name="Text Box 448"/>
        <xdr:cNvSpPr txBox="1">
          <a:spLocks noChangeArrowheads="1"/>
        </xdr:cNvSpPr>
      </xdr:nvSpPr>
      <xdr:spPr>
        <a:xfrm>
          <a:off x="7381875" y="0"/>
          <a:ext cx="106680" cy="2781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106680</xdr:colOff>
      <xdr:row>1</xdr:row>
      <xdr:rowOff>87631</xdr:rowOff>
    </xdr:to>
    <xdr:sp macro="" textlink="">
      <xdr:nvSpPr>
        <xdr:cNvPr id="2230" name="Text Box 449"/>
        <xdr:cNvSpPr txBox="1">
          <a:spLocks noChangeArrowheads="1"/>
        </xdr:cNvSpPr>
      </xdr:nvSpPr>
      <xdr:spPr>
        <a:xfrm>
          <a:off x="7381875" y="0"/>
          <a:ext cx="106680" cy="2781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106680</xdr:colOff>
      <xdr:row>1</xdr:row>
      <xdr:rowOff>87631</xdr:rowOff>
    </xdr:to>
    <xdr:sp macro="" textlink="">
      <xdr:nvSpPr>
        <xdr:cNvPr id="2231" name="Text Box 450"/>
        <xdr:cNvSpPr txBox="1">
          <a:spLocks noChangeArrowheads="1"/>
        </xdr:cNvSpPr>
      </xdr:nvSpPr>
      <xdr:spPr>
        <a:xfrm>
          <a:off x="7381875" y="0"/>
          <a:ext cx="106680" cy="2781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106680</xdr:colOff>
      <xdr:row>1</xdr:row>
      <xdr:rowOff>87631</xdr:rowOff>
    </xdr:to>
    <xdr:sp macro="" textlink="">
      <xdr:nvSpPr>
        <xdr:cNvPr id="2232" name="Text Box 451"/>
        <xdr:cNvSpPr txBox="1">
          <a:spLocks noChangeArrowheads="1"/>
        </xdr:cNvSpPr>
      </xdr:nvSpPr>
      <xdr:spPr>
        <a:xfrm>
          <a:off x="7381875" y="0"/>
          <a:ext cx="106680" cy="2781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106680</xdr:colOff>
      <xdr:row>1</xdr:row>
      <xdr:rowOff>87631</xdr:rowOff>
    </xdr:to>
    <xdr:sp macro="" textlink="">
      <xdr:nvSpPr>
        <xdr:cNvPr id="2233" name="Text Box 452"/>
        <xdr:cNvSpPr txBox="1">
          <a:spLocks noChangeArrowheads="1"/>
        </xdr:cNvSpPr>
      </xdr:nvSpPr>
      <xdr:spPr>
        <a:xfrm>
          <a:off x="7381875" y="0"/>
          <a:ext cx="106680" cy="2781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106680</xdr:colOff>
      <xdr:row>1</xdr:row>
      <xdr:rowOff>87631</xdr:rowOff>
    </xdr:to>
    <xdr:sp macro="" textlink="">
      <xdr:nvSpPr>
        <xdr:cNvPr id="2234" name="Text Box 453"/>
        <xdr:cNvSpPr txBox="1">
          <a:spLocks noChangeArrowheads="1"/>
        </xdr:cNvSpPr>
      </xdr:nvSpPr>
      <xdr:spPr>
        <a:xfrm>
          <a:off x="7381875" y="0"/>
          <a:ext cx="106680" cy="2781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106680</xdr:colOff>
      <xdr:row>1</xdr:row>
      <xdr:rowOff>87631</xdr:rowOff>
    </xdr:to>
    <xdr:sp macro="" textlink="">
      <xdr:nvSpPr>
        <xdr:cNvPr id="2235" name="Text Box 454"/>
        <xdr:cNvSpPr txBox="1">
          <a:spLocks noChangeArrowheads="1"/>
        </xdr:cNvSpPr>
      </xdr:nvSpPr>
      <xdr:spPr>
        <a:xfrm>
          <a:off x="7381875" y="0"/>
          <a:ext cx="106680" cy="2781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106680</xdr:colOff>
      <xdr:row>1</xdr:row>
      <xdr:rowOff>87631</xdr:rowOff>
    </xdr:to>
    <xdr:sp macro="" textlink="">
      <xdr:nvSpPr>
        <xdr:cNvPr id="2236" name="Text Box 455"/>
        <xdr:cNvSpPr txBox="1">
          <a:spLocks noChangeArrowheads="1"/>
        </xdr:cNvSpPr>
      </xdr:nvSpPr>
      <xdr:spPr>
        <a:xfrm>
          <a:off x="7381875" y="0"/>
          <a:ext cx="106680" cy="2781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106680</xdr:colOff>
      <xdr:row>1</xdr:row>
      <xdr:rowOff>87631</xdr:rowOff>
    </xdr:to>
    <xdr:sp macro="" textlink="">
      <xdr:nvSpPr>
        <xdr:cNvPr id="2237" name="Text Box 456"/>
        <xdr:cNvSpPr txBox="1">
          <a:spLocks noChangeArrowheads="1"/>
        </xdr:cNvSpPr>
      </xdr:nvSpPr>
      <xdr:spPr>
        <a:xfrm>
          <a:off x="7381875" y="0"/>
          <a:ext cx="106680" cy="2781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106680</xdr:colOff>
      <xdr:row>1</xdr:row>
      <xdr:rowOff>87631</xdr:rowOff>
    </xdr:to>
    <xdr:sp macro="" textlink="">
      <xdr:nvSpPr>
        <xdr:cNvPr id="2238" name="Text Box 457"/>
        <xdr:cNvSpPr txBox="1">
          <a:spLocks noChangeArrowheads="1"/>
        </xdr:cNvSpPr>
      </xdr:nvSpPr>
      <xdr:spPr>
        <a:xfrm>
          <a:off x="7381875" y="0"/>
          <a:ext cx="106680" cy="2781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106680</xdr:colOff>
      <xdr:row>1</xdr:row>
      <xdr:rowOff>87631</xdr:rowOff>
    </xdr:to>
    <xdr:sp macro="" textlink="">
      <xdr:nvSpPr>
        <xdr:cNvPr id="2239" name="Text Box 458"/>
        <xdr:cNvSpPr txBox="1">
          <a:spLocks noChangeArrowheads="1"/>
        </xdr:cNvSpPr>
      </xdr:nvSpPr>
      <xdr:spPr>
        <a:xfrm>
          <a:off x="7381875" y="0"/>
          <a:ext cx="106680" cy="2781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106680</xdr:colOff>
      <xdr:row>1</xdr:row>
      <xdr:rowOff>87631</xdr:rowOff>
    </xdr:to>
    <xdr:sp macro="" textlink="">
      <xdr:nvSpPr>
        <xdr:cNvPr id="2240" name="Text Box 459"/>
        <xdr:cNvSpPr txBox="1">
          <a:spLocks noChangeArrowheads="1"/>
        </xdr:cNvSpPr>
      </xdr:nvSpPr>
      <xdr:spPr>
        <a:xfrm>
          <a:off x="7381875" y="0"/>
          <a:ext cx="106680" cy="2781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106680</xdr:colOff>
      <xdr:row>1</xdr:row>
      <xdr:rowOff>87631</xdr:rowOff>
    </xdr:to>
    <xdr:sp macro="" textlink="">
      <xdr:nvSpPr>
        <xdr:cNvPr id="2241" name="Text Box 460"/>
        <xdr:cNvSpPr txBox="1">
          <a:spLocks noChangeArrowheads="1"/>
        </xdr:cNvSpPr>
      </xdr:nvSpPr>
      <xdr:spPr>
        <a:xfrm>
          <a:off x="7381875" y="0"/>
          <a:ext cx="106680" cy="2781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106680</xdr:colOff>
      <xdr:row>1</xdr:row>
      <xdr:rowOff>87631</xdr:rowOff>
    </xdr:to>
    <xdr:sp macro="" textlink="">
      <xdr:nvSpPr>
        <xdr:cNvPr id="2242" name="Text Box 461"/>
        <xdr:cNvSpPr txBox="1">
          <a:spLocks noChangeArrowheads="1"/>
        </xdr:cNvSpPr>
      </xdr:nvSpPr>
      <xdr:spPr>
        <a:xfrm>
          <a:off x="7381875" y="0"/>
          <a:ext cx="106680" cy="2781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106680</xdr:colOff>
      <xdr:row>1</xdr:row>
      <xdr:rowOff>87631</xdr:rowOff>
    </xdr:to>
    <xdr:sp macro="" textlink="">
      <xdr:nvSpPr>
        <xdr:cNvPr id="2243" name="Text Box 462"/>
        <xdr:cNvSpPr txBox="1">
          <a:spLocks noChangeArrowheads="1"/>
        </xdr:cNvSpPr>
      </xdr:nvSpPr>
      <xdr:spPr>
        <a:xfrm>
          <a:off x="7381875" y="0"/>
          <a:ext cx="106680" cy="2781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106680</xdr:colOff>
      <xdr:row>1</xdr:row>
      <xdr:rowOff>87631</xdr:rowOff>
    </xdr:to>
    <xdr:sp macro="" textlink="">
      <xdr:nvSpPr>
        <xdr:cNvPr id="2244" name="Text Box 463"/>
        <xdr:cNvSpPr txBox="1">
          <a:spLocks noChangeArrowheads="1"/>
        </xdr:cNvSpPr>
      </xdr:nvSpPr>
      <xdr:spPr>
        <a:xfrm>
          <a:off x="7381875" y="0"/>
          <a:ext cx="106680" cy="2781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106680</xdr:colOff>
      <xdr:row>1</xdr:row>
      <xdr:rowOff>87631</xdr:rowOff>
    </xdr:to>
    <xdr:sp macro="" textlink="">
      <xdr:nvSpPr>
        <xdr:cNvPr id="2245" name="Text Box 464"/>
        <xdr:cNvSpPr txBox="1">
          <a:spLocks noChangeArrowheads="1"/>
        </xdr:cNvSpPr>
      </xdr:nvSpPr>
      <xdr:spPr>
        <a:xfrm>
          <a:off x="7381875" y="0"/>
          <a:ext cx="106680" cy="2781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106680</xdr:colOff>
      <xdr:row>1</xdr:row>
      <xdr:rowOff>87631</xdr:rowOff>
    </xdr:to>
    <xdr:sp macro="" textlink="">
      <xdr:nvSpPr>
        <xdr:cNvPr id="2246" name="Text Box 465"/>
        <xdr:cNvSpPr txBox="1">
          <a:spLocks noChangeArrowheads="1"/>
        </xdr:cNvSpPr>
      </xdr:nvSpPr>
      <xdr:spPr>
        <a:xfrm>
          <a:off x="7381875" y="0"/>
          <a:ext cx="106680" cy="2781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106680</xdr:colOff>
      <xdr:row>1</xdr:row>
      <xdr:rowOff>87631</xdr:rowOff>
    </xdr:to>
    <xdr:sp macro="" textlink="">
      <xdr:nvSpPr>
        <xdr:cNvPr id="2247" name="Text Box 466"/>
        <xdr:cNvSpPr txBox="1">
          <a:spLocks noChangeArrowheads="1"/>
        </xdr:cNvSpPr>
      </xdr:nvSpPr>
      <xdr:spPr>
        <a:xfrm>
          <a:off x="7381875" y="0"/>
          <a:ext cx="106680" cy="2781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106680</xdr:colOff>
      <xdr:row>1</xdr:row>
      <xdr:rowOff>87631</xdr:rowOff>
    </xdr:to>
    <xdr:sp macro="" textlink="">
      <xdr:nvSpPr>
        <xdr:cNvPr id="2248" name="Text Box 467"/>
        <xdr:cNvSpPr txBox="1">
          <a:spLocks noChangeArrowheads="1"/>
        </xdr:cNvSpPr>
      </xdr:nvSpPr>
      <xdr:spPr>
        <a:xfrm>
          <a:off x="7381875" y="0"/>
          <a:ext cx="106680" cy="2781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106680</xdr:colOff>
      <xdr:row>1</xdr:row>
      <xdr:rowOff>87631</xdr:rowOff>
    </xdr:to>
    <xdr:sp macro="" textlink="">
      <xdr:nvSpPr>
        <xdr:cNvPr id="2249" name="Text Box 468"/>
        <xdr:cNvSpPr txBox="1">
          <a:spLocks noChangeArrowheads="1"/>
        </xdr:cNvSpPr>
      </xdr:nvSpPr>
      <xdr:spPr>
        <a:xfrm>
          <a:off x="7381875" y="0"/>
          <a:ext cx="106680" cy="2781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106680</xdr:colOff>
      <xdr:row>1</xdr:row>
      <xdr:rowOff>87631</xdr:rowOff>
    </xdr:to>
    <xdr:sp macro="" textlink="">
      <xdr:nvSpPr>
        <xdr:cNvPr id="2250" name="Text Box 469"/>
        <xdr:cNvSpPr txBox="1">
          <a:spLocks noChangeArrowheads="1"/>
        </xdr:cNvSpPr>
      </xdr:nvSpPr>
      <xdr:spPr>
        <a:xfrm>
          <a:off x="7381875" y="0"/>
          <a:ext cx="106680" cy="2781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106680</xdr:colOff>
      <xdr:row>1</xdr:row>
      <xdr:rowOff>87631</xdr:rowOff>
    </xdr:to>
    <xdr:sp macro="" textlink="">
      <xdr:nvSpPr>
        <xdr:cNvPr id="2251" name="Text Box 470"/>
        <xdr:cNvSpPr txBox="1">
          <a:spLocks noChangeArrowheads="1"/>
        </xdr:cNvSpPr>
      </xdr:nvSpPr>
      <xdr:spPr>
        <a:xfrm>
          <a:off x="7381875" y="0"/>
          <a:ext cx="106680" cy="2781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106680</xdr:colOff>
      <xdr:row>1</xdr:row>
      <xdr:rowOff>87631</xdr:rowOff>
    </xdr:to>
    <xdr:sp macro="" textlink="">
      <xdr:nvSpPr>
        <xdr:cNvPr id="2252" name="Text Box 471"/>
        <xdr:cNvSpPr txBox="1">
          <a:spLocks noChangeArrowheads="1"/>
        </xdr:cNvSpPr>
      </xdr:nvSpPr>
      <xdr:spPr>
        <a:xfrm>
          <a:off x="7381875" y="0"/>
          <a:ext cx="106680" cy="2781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106680</xdr:colOff>
      <xdr:row>1</xdr:row>
      <xdr:rowOff>87631</xdr:rowOff>
    </xdr:to>
    <xdr:sp macro="" textlink="">
      <xdr:nvSpPr>
        <xdr:cNvPr id="2253" name="Text Box 472"/>
        <xdr:cNvSpPr txBox="1">
          <a:spLocks noChangeArrowheads="1"/>
        </xdr:cNvSpPr>
      </xdr:nvSpPr>
      <xdr:spPr>
        <a:xfrm>
          <a:off x="7381875" y="0"/>
          <a:ext cx="106680" cy="2781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106680</xdr:colOff>
      <xdr:row>1</xdr:row>
      <xdr:rowOff>87631</xdr:rowOff>
    </xdr:to>
    <xdr:sp macro="" textlink="">
      <xdr:nvSpPr>
        <xdr:cNvPr id="2254" name="Text Box 473"/>
        <xdr:cNvSpPr txBox="1">
          <a:spLocks noChangeArrowheads="1"/>
        </xdr:cNvSpPr>
      </xdr:nvSpPr>
      <xdr:spPr>
        <a:xfrm>
          <a:off x="7381875" y="0"/>
          <a:ext cx="106680" cy="2781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106680</xdr:colOff>
      <xdr:row>1</xdr:row>
      <xdr:rowOff>87631</xdr:rowOff>
    </xdr:to>
    <xdr:sp macro="" textlink="">
      <xdr:nvSpPr>
        <xdr:cNvPr id="2255" name="Text Box 474"/>
        <xdr:cNvSpPr txBox="1">
          <a:spLocks noChangeArrowheads="1"/>
        </xdr:cNvSpPr>
      </xdr:nvSpPr>
      <xdr:spPr>
        <a:xfrm>
          <a:off x="7381875" y="0"/>
          <a:ext cx="106680" cy="2781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106680</xdr:colOff>
      <xdr:row>1</xdr:row>
      <xdr:rowOff>87631</xdr:rowOff>
    </xdr:to>
    <xdr:sp macro="" textlink="">
      <xdr:nvSpPr>
        <xdr:cNvPr id="2256" name="Text Box 475"/>
        <xdr:cNvSpPr txBox="1">
          <a:spLocks noChangeArrowheads="1"/>
        </xdr:cNvSpPr>
      </xdr:nvSpPr>
      <xdr:spPr>
        <a:xfrm>
          <a:off x="7381875" y="0"/>
          <a:ext cx="106680" cy="2781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106680</xdr:colOff>
      <xdr:row>1</xdr:row>
      <xdr:rowOff>87631</xdr:rowOff>
    </xdr:to>
    <xdr:sp macro="" textlink="">
      <xdr:nvSpPr>
        <xdr:cNvPr id="2257" name="Text Box 476"/>
        <xdr:cNvSpPr txBox="1">
          <a:spLocks noChangeArrowheads="1"/>
        </xdr:cNvSpPr>
      </xdr:nvSpPr>
      <xdr:spPr>
        <a:xfrm>
          <a:off x="7381875" y="0"/>
          <a:ext cx="106680" cy="2781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106680</xdr:colOff>
      <xdr:row>1</xdr:row>
      <xdr:rowOff>87631</xdr:rowOff>
    </xdr:to>
    <xdr:sp macro="" textlink="">
      <xdr:nvSpPr>
        <xdr:cNvPr id="2258" name="Text Box 477"/>
        <xdr:cNvSpPr txBox="1">
          <a:spLocks noChangeArrowheads="1"/>
        </xdr:cNvSpPr>
      </xdr:nvSpPr>
      <xdr:spPr>
        <a:xfrm>
          <a:off x="7381875" y="0"/>
          <a:ext cx="106680" cy="2781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106680</xdr:colOff>
      <xdr:row>1</xdr:row>
      <xdr:rowOff>87631</xdr:rowOff>
    </xdr:to>
    <xdr:sp macro="" textlink="">
      <xdr:nvSpPr>
        <xdr:cNvPr id="2259" name="Text Box 478"/>
        <xdr:cNvSpPr txBox="1">
          <a:spLocks noChangeArrowheads="1"/>
        </xdr:cNvSpPr>
      </xdr:nvSpPr>
      <xdr:spPr>
        <a:xfrm>
          <a:off x="7381875" y="0"/>
          <a:ext cx="106680" cy="2781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106680</xdr:colOff>
      <xdr:row>1</xdr:row>
      <xdr:rowOff>87631</xdr:rowOff>
    </xdr:to>
    <xdr:sp macro="" textlink="">
      <xdr:nvSpPr>
        <xdr:cNvPr id="2260" name="Text Box 479"/>
        <xdr:cNvSpPr txBox="1">
          <a:spLocks noChangeArrowheads="1"/>
        </xdr:cNvSpPr>
      </xdr:nvSpPr>
      <xdr:spPr>
        <a:xfrm>
          <a:off x="7381875" y="0"/>
          <a:ext cx="106680" cy="2781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106680</xdr:colOff>
      <xdr:row>1</xdr:row>
      <xdr:rowOff>87631</xdr:rowOff>
    </xdr:to>
    <xdr:sp macro="" textlink="">
      <xdr:nvSpPr>
        <xdr:cNvPr id="2261" name="Text Box 480"/>
        <xdr:cNvSpPr txBox="1">
          <a:spLocks noChangeArrowheads="1"/>
        </xdr:cNvSpPr>
      </xdr:nvSpPr>
      <xdr:spPr>
        <a:xfrm>
          <a:off x="7381875" y="0"/>
          <a:ext cx="106680" cy="2781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106680</xdr:colOff>
      <xdr:row>1</xdr:row>
      <xdr:rowOff>87631</xdr:rowOff>
    </xdr:to>
    <xdr:sp macro="" textlink="">
      <xdr:nvSpPr>
        <xdr:cNvPr id="2262" name="Text Box 481"/>
        <xdr:cNvSpPr txBox="1">
          <a:spLocks noChangeArrowheads="1"/>
        </xdr:cNvSpPr>
      </xdr:nvSpPr>
      <xdr:spPr>
        <a:xfrm>
          <a:off x="7381875" y="0"/>
          <a:ext cx="106680" cy="2781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106680</xdr:colOff>
      <xdr:row>1</xdr:row>
      <xdr:rowOff>87631</xdr:rowOff>
    </xdr:to>
    <xdr:sp macro="" textlink="">
      <xdr:nvSpPr>
        <xdr:cNvPr id="2263" name="Text Box 482"/>
        <xdr:cNvSpPr txBox="1">
          <a:spLocks noChangeArrowheads="1"/>
        </xdr:cNvSpPr>
      </xdr:nvSpPr>
      <xdr:spPr>
        <a:xfrm>
          <a:off x="7381875" y="0"/>
          <a:ext cx="106680" cy="2781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106680</xdr:colOff>
      <xdr:row>1</xdr:row>
      <xdr:rowOff>87631</xdr:rowOff>
    </xdr:to>
    <xdr:sp macro="" textlink="">
      <xdr:nvSpPr>
        <xdr:cNvPr id="2264" name="Text Box 483"/>
        <xdr:cNvSpPr txBox="1">
          <a:spLocks noChangeArrowheads="1"/>
        </xdr:cNvSpPr>
      </xdr:nvSpPr>
      <xdr:spPr>
        <a:xfrm>
          <a:off x="7381875" y="0"/>
          <a:ext cx="106680" cy="2781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106680</xdr:colOff>
      <xdr:row>1</xdr:row>
      <xdr:rowOff>87631</xdr:rowOff>
    </xdr:to>
    <xdr:sp macro="" textlink="">
      <xdr:nvSpPr>
        <xdr:cNvPr id="2265" name="Text Box 484"/>
        <xdr:cNvSpPr txBox="1">
          <a:spLocks noChangeArrowheads="1"/>
        </xdr:cNvSpPr>
      </xdr:nvSpPr>
      <xdr:spPr>
        <a:xfrm>
          <a:off x="7381875" y="0"/>
          <a:ext cx="106680" cy="2781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106680</xdr:colOff>
      <xdr:row>1</xdr:row>
      <xdr:rowOff>87631</xdr:rowOff>
    </xdr:to>
    <xdr:sp macro="" textlink="">
      <xdr:nvSpPr>
        <xdr:cNvPr id="2266" name="Text Box 485"/>
        <xdr:cNvSpPr txBox="1">
          <a:spLocks noChangeArrowheads="1"/>
        </xdr:cNvSpPr>
      </xdr:nvSpPr>
      <xdr:spPr>
        <a:xfrm>
          <a:off x="7381875" y="0"/>
          <a:ext cx="106680" cy="2781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106680</xdr:colOff>
      <xdr:row>1</xdr:row>
      <xdr:rowOff>87631</xdr:rowOff>
    </xdr:to>
    <xdr:sp macro="" textlink="">
      <xdr:nvSpPr>
        <xdr:cNvPr id="2267" name="Text Box 486"/>
        <xdr:cNvSpPr txBox="1">
          <a:spLocks noChangeArrowheads="1"/>
        </xdr:cNvSpPr>
      </xdr:nvSpPr>
      <xdr:spPr>
        <a:xfrm>
          <a:off x="7381875" y="0"/>
          <a:ext cx="106680" cy="2781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106680</xdr:colOff>
      <xdr:row>1</xdr:row>
      <xdr:rowOff>87631</xdr:rowOff>
    </xdr:to>
    <xdr:sp macro="" textlink="">
      <xdr:nvSpPr>
        <xdr:cNvPr id="2268" name="Text Box 487"/>
        <xdr:cNvSpPr txBox="1">
          <a:spLocks noChangeArrowheads="1"/>
        </xdr:cNvSpPr>
      </xdr:nvSpPr>
      <xdr:spPr>
        <a:xfrm>
          <a:off x="7381875" y="0"/>
          <a:ext cx="106680" cy="2781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106680</xdr:colOff>
      <xdr:row>1</xdr:row>
      <xdr:rowOff>87631</xdr:rowOff>
    </xdr:to>
    <xdr:sp macro="" textlink="">
      <xdr:nvSpPr>
        <xdr:cNvPr id="2269" name="Text Box 488"/>
        <xdr:cNvSpPr txBox="1">
          <a:spLocks noChangeArrowheads="1"/>
        </xdr:cNvSpPr>
      </xdr:nvSpPr>
      <xdr:spPr>
        <a:xfrm>
          <a:off x="7381875" y="0"/>
          <a:ext cx="106680" cy="2781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106680</xdr:colOff>
      <xdr:row>1</xdr:row>
      <xdr:rowOff>87631</xdr:rowOff>
    </xdr:to>
    <xdr:sp macro="" textlink="">
      <xdr:nvSpPr>
        <xdr:cNvPr id="2270" name="Text Box 489"/>
        <xdr:cNvSpPr txBox="1">
          <a:spLocks noChangeArrowheads="1"/>
        </xdr:cNvSpPr>
      </xdr:nvSpPr>
      <xdr:spPr>
        <a:xfrm>
          <a:off x="7381875" y="0"/>
          <a:ext cx="106680" cy="2781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106680</xdr:colOff>
      <xdr:row>1</xdr:row>
      <xdr:rowOff>87631</xdr:rowOff>
    </xdr:to>
    <xdr:sp macro="" textlink="">
      <xdr:nvSpPr>
        <xdr:cNvPr id="2271" name="Text Box 490"/>
        <xdr:cNvSpPr txBox="1">
          <a:spLocks noChangeArrowheads="1"/>
        </xdr:cNvSpPr>
      </xdr:nvSpPr>
      <xdr:spPr>
        <a:xfrm>
          <a:off x="7381875" y="0"/>
          <a:ext cx="106680" cy="2781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106680</xdr:colOff>
      <xdr:row>1</xdr:row>
      <xdr:rowOff>87631</xdr:rowOff>
    </xdr:to>
    <xdr:sp macro="" textlink="">
      <xdr:nvSpPr>
        <xdr:cNvPr id="2272" name="Text Box 491"/>
        <xdr:cNvSpPr txBox="1">
          <a:spLocks noChangeArrowheads="1"/>
        </xdr:cNvSpPr>
      </xdr:nvSpPr>
      <xdr:spPr>
        <a:xfrm>
          <a:off x="7381875" y="0"/>
          <a:ext cx="106680" cy="2781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106680</xdr:colOff>
      <xdr:row>1</xdr:row>
      <xdr:rowOff>87631</xdr:rowOff>
    </xdr:to>
    <xdr:sp macro="" textlink="">
      <xdr:nvSpPr>
        <xdr:cNvPr id="2273" name="Text Box 492"/>
        <xdr:cNvSpPr txBox="1">
          <a:spLocks noChangeArrowheads="1"/>
        </xdr:cNvSpPr>
      </xdr:nvSpPr>
      <xdr:spPr>
        <a:xfrm>
          <a:off x="7381875" y="0"/>
          <a:ext cx="106680" cy="2781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106680</xdr:colOff>
      <xdr:row>1</xdr:row>
      <xdr:rowOff>87631</xdr:rowOff>
    </xdr:to>
    <xdr:sp macro="" textlink="">
      <xdr:nvSpPr>
        <xdr:cNvPr id="2274" name="Text Box 493"/>
        <xdr:cNvSpPr txBox="1">
          <a:spLocks noChangeArrowheads="1"/>
        </xdr:cNvSpPr>
      </xdr:nvSpPr>
      <xdr:spPr>
        <a:xfrm>
          <a:off x="7381875" y="0"/>
          <a:ext cx="106680" cy="2781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106680</xdr:colOff>
      <xdr:row>1</xdr:row>
      <xdr:rowOff>87631</xdr:rowOff>
    </xdr:to>
    <xdr:sp macro="" textlink="">
      <xdr:nvSpPr>
        <xdr:cNvPr id="2275" name="Text Box 494"/>
        <xdr:cNvSpPr txBox="1">
          <a:spLocks noChangeArrowheads="1"/>
        </xdr:cNvSpPr>
      </xdr:nvSpPr>
      <xdr:spPr>
        <a:xfrm>
          <a:off x="7381875" y="0"/>
          <a:ext cx="106680" cy="2781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106680</xdr:colOff>
      <xdr:row>1</xdr:row>
      <xdr:rowOff>87631</xdr:rowOff>
    </xdr:to>
    <xdr:sp macro="" textlink="">
      <xdr:nvSpPr>
        <xdr:cNvPr id="2276" name="Text Box 495"/>
        <xdr:cNvSpPr txBox="1">
          <a:spLocks noChangeArrowheads="1"/>
        </xdr:cNvSpPr>
      </xdr:nvSpPr>
      <xdr:spPr>
        <a:xfrm>
          <a:off x="7381875" y="0"/>
          <a:ext cx="106680" cy="2781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106680</xdr:colOff>
      <xdr:row>1</xdr:row>
      <xdr:rowOff>87631</xdr:rowOff>
    </xdr:to>
    <xdr:sp macro="" textlink="">
      <xdr:nvSpPr>
        <xdr:cNvPr id="2277" name="Text Box 496"/>
        <xdr:cNvSpPr txBox="1">
          <a:spLocks noChangeArrowheads="1"/>
        </xdr:cNvSpPr>
      </xdr:nvSpPr>
      <xdr:spPr>
        <a:xfrm>
          <a:off x="7381875" y="0"/>
          <a:ext cx="106680" cy="2781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106680</xdr:colOff>
      <xdr:row>1</xdr:row>
      <xdr:rowOff>87631</xdr:rowOff>
    </xdr:to>
    <xdr:sp macro="" textlink="">
      <xdr:nvSpPr>
        <xdr:cNvPr id="2278" name="Text Box 497"/>
        <xdr:cNvSpPr txBox="1">
          <a:spLocks noChangeArrowheads="1"/>
        </xdr:cNvSpPr>
      </xdr:nvSpPr>
      <xdr:spPr>
        <a:xfrm>
          <a:off x="7381875" y="0"/>
          <a:ext cx="106680" cy="2781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106680</xdr:colOff>
      <xdr:row>1</xdr:row>
      <xdr:rowOff>87631</xdr:rowOff>
    </xdr:to>
    <xdr:sp macro="" textlink="">
      <xdr:nvSpPr>
        <xdr:cNvPr id="2279" name="Text Box 498"/>
        <xdr:cNvSpPr txBox="1">
          <a:spLocks noChangeArrowheads="1"/>
        </xdr:cNvSpPr>
      </xdr:nvSpPr>
      <xdr:spPr>
        <a:xfrm>
          <a:off x="7381875" y="0"/>
          <a:ext cx="106680" cy="2781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106680</xdr:colOff>
      <xdr:row>1</xdr:row>
      <xdr:rowOff>87631</xdr:rowOff>
    </xdr:to>
    <xdr:sp macro="" textlink="">
      <xdr:nvSpPr>
        <xdr:cNvPr id="2280" name="Text Box 499"/>
        <xdr:cNvSpPr txBox="1">
          <a:spLocks noChangeArrowheads="1"/>
        </xdr:cNvSpPr>
      </xdr:nvSpPr>
      <xdr:spPr>
        <a:xfrm>
          <a:off x="7381875" y="0"/>
          <a:ext cx="106680" cy="2781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106680</xdr:colOff>
      <xdr:row>1</xdr:row>
      <xdr:rowOff>87631</xdr:rowOff>
    </xdr:to>
    <xdr:sp macro="" textlink="">
      <xdr:nvSpPr>
        <xdr:cNvPr id="2281" name="Text Box 500"/>
        <xdr:cNvSpPr txBox="1">
          <a:spLocks noChangeArrowheads="1"/>
        </xdr:cNvSpPr>
      </xdr:nvSpPr>
      <xdr:spPr>
        <a:xfrm>
          <a:off x="7381875" y="0"/>
          <a:ext cx="106680" cy="2781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106680</xdr:colOff>
      <xdr:row>1</xdr:row>
      <xdr:rowOff>87631</xdr:rowOff>
    </xdr:to>
    <xdr:sp macro="" textlink="">
      <xdr:nvSpPr>
        <xdr:cNvPr id="2282" name="Text Box 501"/>
        <xdr:cNvSpPr txBox="1">
          <a:spLocks noChangeArrowheads="1"/>
        </xdr:cNvSpPr>
      </xdr:nvSpPr>
      <xdr:spPr>
        <a:xfrm>
          <a:off x="7381875" y="0"/>
          <a:ext cx="106680" cy="2781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106680</xdr:colOff>
      <xdr:row>1</xdr:row>
      <xdr:rowOff>87631</xdr:rowOff>
    </xdr:to>
    <xdr:sp macro="" textlink="">
      <xdr:nvSpPr>
        <xdr:cNvPr id="2283" name="Text Box 502"/>
        <xdr:cNvSpPr txBox="1">
          <a:spLocks noChangeArrowheads="1"/>
        </xdr:cNvSpPr>
      </xdr:nvSpPr>
      <xdr:spPr>
        <a:xfrm>
          <a:off x="7381875" y="0"/>
          <a:ext cx="106680" cy="2781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106680</xdr:colOff>
      <xdr:row>1</xdr:row>
      <xdr:rowOff>87631</xdr:rowOff>
    </xdr:to>
    <xdr:sp macro="" textlink="">
      <xdr:nvSpPr>
        <xdr:cNvPr id="2284" name="Text Box 503"/>
        <xdr:cNvSpPr txBox="1">
          <a:spLocks noChangeArrowheads="1"/>
        </xdr:cNvSpPr>
      </xdr:nvSpPr>
      <xdr:spPr>
        <a:xfrm>
          <a:off x="7381875" y="0"/>
          <a:ext cx="106680" cy="2781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106680</xdr:colOff>
      <xdr:row>1</xdr:row>
      <xdr:rowOff>87631</xdr:rowOff>
    </xdr:to>
    <xdr:sp macro="" textlink="">
      <xdr:nvSpPr>
        <xdr:cNvPr id="2285" name="Text Box 504"/>
        <xdr:cNvSpPr txBox="1">
          <a:spLocks noChangeArrowheads="1"/>
        </xdr:cNvSpPr>
      </xdr:nvSpPr>
      <xdr:spPr>
        <a:xfrm>
          <a:off x="7381875" y="0"/>
          <a:ext cx="106680" cy="2781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106680</xdr:colOff>
      <xdr:row>1</xdr:row>
      <xdr:rowOff>87631</xdr:rowOff>
    </xdr:to>
    <xdr:sp macro="" textlink="">
      <xdr:nvSpPr>
        <xdr:cNvPr id="2286" name="Text Box 505"/>
        <xdr:cNvSpPr txBox="1">
          <a:spLocks noChangeArrowheads="1"/>
        </xdr:cNvSpPr>
      </xdr:nvSpPr>
      <xdr:spPr>
        <a:xfrm>
          <a:off x="7381875" y="0"/>
          <a:ext cx="106680" cy="2781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106680</xdr:colOff>
      <xdr:row>1</xdr:row>
      <xdr:rowOff>87631</xdr:rowOff>
    </xdr:to>
    <xdr:sp macro="" textlink="">
      <xdr:nvSpPr>
        <xdr:cNvPr id="2287" name="Text Box 506"/>
        <xdr:cNvSpPr txBox="1">
          <a:spLocks noChangeArrowheads="1"/>
        </xdr:cNvSpPr>
      </xdr:nvSpPr>
      <xdr:spPr>
        <a:xfrm>
          <a:off x="7381875" y="0"/>
          <a:ext cx="106680" cy="2781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106680</xdr:colOff>
      <xdr:row>1</xdr:row>
      <xdr:rowOff>87631</xdr:rowOff>
    </xdr:to>
    <xdr:sp macro="" textlink="">
      <xdr:nvSpPr>
        <xdr:cNvPr id="2288" name="Text Box 507"/>
        <xdr:cNvSpPr txBox="1">
          <a:spLocks noChangeArrowheads="1"/>
        </xdr:cNvSpPr>
      </xdr:nvSpPr>
      <xdr:spPr>
        <a:xfrm>
          <a:off x="7381875" y="0"/>
          <a:ext cx="106680" cy="2781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106680</xdr:colOff>
      <xdr:row>1</xdr:row>
      <xdr:rowOff>87631</xdr:rowOff>
    </xdr:to>
    <xdr:sp macro="" textlink="">
      <xdr:nvSpPr>
        <xdr:cNvPr id="2289" name="Text Box 508"/>
        <xdr:cNvSpPr txBox="1">
          <a:spLocks noChangeArrowheads="1"/>
        </xdr:cNvSpPr>
      </xdr:nvSpPr>
      <xdr:spPr>
        <a:xfrm>
          <a:off x="7381875" y="0"/>
          <a:ext cx="106680" cy="2781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106680</xdr:colOff>
      <xdr:row>1</xdr:row>
      <xdr:rowOff>87631</xdr:rowOff>
    </xdr:to>
    <xdr:sp macro="" textlink="">
      <xdr:nvSpPr>
        <xdr:cNvPr id="2290" name="Text Box 509"/>
        <xdr:cNvSpPr txBox="1">
          <a:spLocks noChangeArrowheads="1"/>
        </xdr:cNvSpPr>
      </xdr:nvSpPr>
      <xdr:spPr>
        <a:xfrm>
          <a:off x="7381875" y="0"/>
          <a:ext cx="106680" cy="2781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106680</xdr:colOff>
      <xdr:row>1</xdr:row>
      <xdr:rowOff>87631</xdr:rowOff>
    </xdr:to>
    <xdr:sp macro="" textlink="">
      <xdr:nvSpPr>
        <xdr:cNvPr id="2291" name="Text Box 510"/>
        <xdr:cNvSpPr txBox="1">
          <a:spLocks noChangeArrowheads="1"/>
        </xdr:cNvSpPr>
      </xdr:nvSpPr>
      <xdr:spPr>
        <a:xfrm>
          <a:off x="7381875" y="0"/>
          <a:ext cx="106680" cy="2781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106680</xdr:colOff>
      <xdr:row>1</xdr:row>
      <xdr:rowOff>87631</xdr:rowOff>
    </xdr:to>
    <xdr:sp macro="" textlink="">
      <xdr:nvSpPr>
        <xdr:cNvPr id="2292" name="Text Box 511"/>
        <xdr:cNvSpPr txBox="1">
          <a:spLocks noChangeArrowheads="1"/>
        </xdr:cNvSpPr>
      </xdr:nvSpPr>
      <xdr:spPr>
        <a:xfrm>
          <a:off x="7381875" y="0"/>
          <a:ext cx="106680" cy="2781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106680</xdr:colOff>
      <xdr:row>1</xdr:row>
      <xdr:rowOff>87631</xdr:rowOff>
    </xdr:to>
    <xdr:sp macro="" textlink="">
      <xdr:nvSpPr>
        <xdr:cNvPr id="2293" name="Text Box 512"/>
        <xdr:cNvSpPr txBox="1">
          <a:spLocks noChangeArrowheads="1"/>
        </xdr:cNvSpPr>
      </xdr:nvSpPr>
      <xdr:spPr>
        <a:xfrm>
          <a:off x="7381875" y="0"/>
          <a:ext cx="106680" cy="2781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106680</xdr:colOff>
      <xdr:row>1</xdr:row>
      <xdr:rowOff>87631</xdr:rowOff>
    </xdr:to>
    <xdr:sp macro="" textlink="">
      <xdr:nvSpPr>
        <xdr:cNvPr id="2294" name="Text Box 513"/>
        <xdr:cNvSpPr txBox="1">
          <a:spLocks noChangeArrowheads="1"/>
        </xdr:cNvSpPr>
      </xdr:nvSpPr>
      <xdr:spPr>
        <a:xfrm>
          <a:off x="7381875" y="0"/>
          <a:ext cx="106680" cy="2781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106680</xdr:colOff>
      <xdr:row>1</xdr:row>
      <xdr:rowOff>87631</xdr:rowOff>
    </xdr:to>
    <xdr:sp macro="" textlink="">
      <xdr:nvSpPr>
        <xdr:cNvPr id="2295" name="Text Box 514"/>
        <xdr:cNvSpPr txBox="1">
          <a:spLocks noChangeArrowheads="1"/>
        </xdr:cNvSpPr>
      </xdr:nvSpPr>
      <xdr:spPr>
        <a:xfrm>
          <a:off x="7381875" y="0"/>
          <a:ext cx="106680" cy="2781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106680</xdr:colOff>
      <xdr:row>1</xdr:row>
      <xdr:rowOff>87631</xdr:rowOff>
    </xdr:to>
    <xdr:sp macro="" textlink="">
      <xdr:nvSpPr>
        <xdr:cNvPr id="2296" name="Text Box 515"/>
        <xdr:cNvSpPr txBox="1">
          <a:spLocks noChangeArrowheads="1"/>
        </xdr:cNvSpPr>
      </xdr:nvSpPr>
      <xdr:spPr>
        <a:xfrm>
          <a:off x="7381875" y="0"/>
          <a:ext cx="106680" cy="2781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106680</xdr:colOff>
      <xdr:row>1</xdr:row>
      <xdr:rowOff>87631</xdr:rowOff>
    </xdr:to>
    <xdr:sp macro="" textlink="">
      <xdr:nvSpPr>
        <xdr:cNvPr id="2297" name="Text Box 516"/>
        <xdr:cNvSpPr txBox="1">
          <a:spLocks noChangeArrowheads="1"/>
        </xdr:cNvSpPr>
      </xdr:nvSpPr>
      <xdr:spPr>
        <a:xfrm>
          <a:off x="7381875" y="0"/>
          <a:ext cx="106680" cy="2781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106680</xdr:colOff>
      <xdr:row>1</xdr:row>
      <xdr:rowOff>87631</xdr:rowOff>
    </xdr:to>
    <xdr:sp macro="" textlink="">
      <xdr:nvSpPr>
        <xdr:cNvPr id="2298" name="Text Box 517"/>
        <xdr:cNvSpPr txBox="1">
          <a:spLocks noChangeArrowheads="1"/>
        </xdr:cNvSpPr>
      </xdr:nvSpPr>
      <xdr:spPr>
        <a:xfrm>
          <a:off x="7381875" y="0"/>
          <a:ext cx="106680" cy="2781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106680</xdr:colOff>
      <xdr:row>1</xdr:row>
      <xdr:rowOff>87631</xdr:rowOff>
    </xdr:to>
    <xdr:sp macro="" textlink="">
      <xdr:nvSpPr>
        <xdr:cNvPr id="2299" name="Text Box 518"/>
        <xdr:cNvSpPr txBox="1">
          <a:spLocks noChangeArrowheads="1"/>
        </xdr:cNvSpPr>
      </xdr:nvSpPr>
      <xdr:spPr>
        <a:xfrm>
          <a:off x="7381875" y="0"/>
          <a:ext cx="106680" cy="2781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106680</xdr:colOff>
      <xdr:row>1</xdr:row>
      <xdr:rowOff>87631</xdr:rowOff>
    </xdr:to>
    <xdr:sp macro="" textlink="">
      <xdr:nvSpPr>
        <xdr:cNvPr id="2300" name="Text Box 519"/>
        <xdr:cNvSpPr txBox="1">
          <a:spLocks noChangeArrowheads="1"/>
        </xdr:cNvSpPr>
      </xdr:nvSpPr>
      <xdr:spPr>
        <a:xfrm>
          <a:off x="7381875" y="0"/>
          <a:ext cx="106680" cy="2781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106680</xdr:colOff>
      <xdr:row>1</xdr:row>
      <xdr:rowOff>87631</xdr:rowOff>
    </xdr:to>
    <xdr:sp macro="" textlink="">
      <xdr:nvSpPr>
        <xdr:cNvPr id="2301" name="Text Box 520"/>
        <xdr:cNvSpPr txBox="1">
          <a:spLocks noChangeArrowheads="1"/>
        </xdr:cNvSpPr>
      </xdr:nvSpPr>
      <xdr:spPr>
        <a:xfrm>
          <a:off x="7381875" y="0"/>
          <a:ext cx="106680" cy="2781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106680</xdr:colOff>
      <xdr:row>1</xdr:row>
      <xdr:rowOff>87631</xdr:rowOff>
    </xdr:to>
    <xdr:sp macro="" textlink="">
      <xdr:nvSpPr>
        <xdr:cNvPr id="2302" name="Text Box 521"/>
        <xdr:cNvSpPr txBox="1">
          <a:spLocks noChangeArrowheads="1"/>
        </xdr:cNvSpPr>
      </xdr:nvSpPr>
      <xdr:spPr>
        <a:xfrm>
          <a:off x="7381875" y="0"/>
          <a:ext cx="106680" cy="2781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106680</xdr:colOff>
      <xdr:row>1</xdr:row>
      <xdr:rowOff>87631</xdr:rowOff>
    </xdr:to>
    <xdr:sp macro="" textlink="">
      <xdr:nvSpPr>
        <xdr:cNvPr id="2303" name="Text Box 522"/>
        <xdr:cNvSpPr txBox="1">
          <a:spLocks noChangeArrowheads="1"/>
        </xdr:cNvSpPr>
      </xdr:nvSpPr>
      <xdr:spPr>
        <a:xfrm>
          <a:off x="7381875" y="0"/>
          <a:ext cx="106680" cy="2781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106680</xdr:colOff>
      <xdr:row>1</xdr:row>
      <xdr:rowOff>87631</xdr:rowOff>
    </xdr:to>
    <xdr:sp macro="" textlink="">
      <xdr:nvSpPr>
        <xdr:cNvPr id="2304" name="Text Box 523"/>
        <xdr:cNvSpPr txBox="1">
          <a:spLocks noChangeArrowheads="1"/>
        </xdr:cNvSpPr>
      </xdr:nvSpPr>
      <xdr:spPr>
        <a:xfrm>
          <a:off x="7381875" y="0"/>
          <a:ext cx="106680" cy="2781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106680</xdr:colOff>
      <xdr:row>1</xdr:row>
      <xdr:rowOff>87631</xdr:rowOff>
    </xdr:to>
    <xdr:sp macro="" textlink="">
      <xdr:nvSpPr>
        <xdr:cNvPr id="2305" name="Text Box 524"/>
        <xdr:cNvSpPr txBox="1">
          <a:spLocks noChangeArrowheads="1"/>
        </xdr:cNvSpPr>
      </xdr:nvSpPr>
      <xdr:spPr>
        <a:xfrm>
          <a:off x="7381875" y="0"/>
          <a:ext cx="106680" cy="2781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106680</xdr:colOff>
      <xdr:row>1</xdr:row>
      <xdr:rowOff>87631</xdr:rowOff>
    </xdr:to>
    <xdr:sp macro="" textlink="">
      <xdr:nvSpPr>
        <xdr:cNvPr id="2306" name="Text Box 525"/>
        <xdr:cNvSpPr txBox="1">
          <a:spLocks noChangeArrowheads="1"/>
        </xdr:cNvSpPr>
      </xdr:nvSpPr>
      <xdr:spPr>
        <a:xfrm>
          <a:off x="7381875" y="0"/>
          <a:ext cx="106680" cy="2781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106680</xdr:colOff>
      <xdr:row>1</xdr:row>
      <xdr:rowOff>87631</xdr:rowOff>
    </xdr:to>
    <xdr:sp macro="" textlink="">
      <xdr:nvSpPr>
        <xdr:cNvPr id="2307" name="Text Box 526"/>
        <xdr:cNvSpPr txBox="1">
          <a:spLocks noChangeArrowheads="1"/>
        </xdr:cNvSpPr>
      </xdr:nvSpPr>
      <xdr:spPr>
        <a:xfrm>
          <a:off x="7381875" y="0"/>
          <a:ext cx="106680" cy="2781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106680</xdr:colOff>
      <xdr:row>1</xdr:row>
      <xdr:rowOff>87631</xdr:rowOff>
    </xdr:to>
    <xdr:sp macro="" textlink="">
      <xdr:nvSpPr>
        <xdr:cNvPr id="2308" name="Text Box 527"/>
        <xdr:cNvSpPr txBox="1">
          <a:spLocks noChangeArrowheads="1"/>
        </xdr:cNvSpPr>
      </xdr:nvSpPr>
      <xdr:spPr>
        <a:xfrm>
          <a:off x="7381875" y="0"/>
          <a:ext cx="106680" cy="2781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106680</xdr:colOff>
      <xdr:row>1</xdr:row>
      <xdr:rowOff>87631</xdr:rowOff>
    </xdr:to>
    <xdr:sp macro="" textlink="">
      <xdr:nvSpPr>
        <xdr:cNvPr id="2309" name="Text Box 528"/>
        <xdr:cNvSpPr txBox="1">
          <a:spLocks noChangeArrowheads="1"/>
        </xdr:cNvSpPr>
      </xdr:nvSpPr>
      <xdr:spPr>
        <a:xfrm>
          <a:off x="7381875" y="0"/>
          <a:ext cx="106680" cy="2781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106680</xdr:colOff>
      <xdr:row>1</xdr:row>
      <xdr:rowOff>87631</xdr:rowOff>
    </xdr:to>
    <xdr:sp macro="" textlink="">
      <xdr:nvSpPr>
        <xdr:cNvPr id="2310" name="Text Box 529"/>
        <xdr:cNvSpPr txBox="1">
          <a:spLocks noChangeArrowheads="1"/>
        </xdr:cNvSpPr>
      </xdr:nvSpPr>
      <xdr:spPr>
        <a:xfrm>
          <a:off x="7381875" y="0"/>
          <a:ext cx="106680" cy="2781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106680</xdr:colOff>
      <xdr:row>1</xdr:row>
      <xdr:rowOff>87631</xdr:rowOff>
    </xdr:to>
    <xdr:sp macro="" textlink="">
      <xdr:nvSpPr>
        <xdr:cNvPr id="2311" name="Text Box 530"/>
        <xdr:cNvSpPr txBox="1">
          <a:spLocks noChangeArrowheads="1"/>
        </xdr:cNvSpPr>
      </xdr:nvSpPr>
      <xdr:spPr>
        <a:xfrm>
          <a:off x="7381875" y="0"/>
          <a:ext cx="106680" cy="2781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106680</xdr:colOff>
      <xdr:row>1</xdr:row>
      <xdr:rowOff>87631</xdr:rowOff>
    </xdr:to>
    <xdr:sp macro="" textlink="">
      <xdr:nvSpPr>
        <xdr:cNvPr id="2312" name="Text Box 531"/>
        <xdr:cNvSpPr txBox="1">
          <a:spLocks noChangeArrowheads="1"/>
        </xdr:cNvSpPr>
      </xdr:nvSpPr>
      <xdr:spPr>
        <a:xfrm>
          <a:off x="7381875" y="0"/>
          <a:ext cx="106680" cy="2781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106680</xdr:colOff>
      <xdr:row>1</xdr:row>
      <xdr:rowOff>87631</xdr:rowOff>
    </xdr:to>
    <xdr:sp macro="" textlink="">
      <xdr:nvSpPr>
        <xdr:cNvPr id="2313" name="Text Box 532"/>
        <xdr:cNvSpPr txBox="1">
          <a:spLocks noChangeArrowheads="1"/>
        </xdr:cNvSpPr>
      </xdr:nvSpPr>
      <xdr:spPr>
        <a:xfrm>
          <a:off x="7381875" y="0"/>
          <a:ext cx="106680" cy="2781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106680</xdr:colOff>
      <xdr:row>1</xdr:row>
      <xdr:rowOff>87631</xdr:rowOff>
    </xdr:to>
    <xdr:sp macro="" textlink="">
      <xdr:nvSpPr>
        <xdr:cNvPr id="2314" name="Text Box 533"/>
        <xdr:cNvSpPr txBox="1">
          <a:spLocks noChangeArrowheads="1"/>
        </xdr:cNvSpPr>
      </xdr:nvSpPr>
      <xdr:spPr>
        <a:xfrm>
          <a:off x="7381875" y="0"/>
          <a:ext cx="106680" cy="2781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106680</xdr:colOff>
      <xdr:row>1</xdr:row>
      <xdr:rowOff>87631</xdr:rowOff>
    </xdr:to>
    <xdr:sp macro="" textlink="">
      <xdr:nvSpPr>
        <xdr:cNvPr id="2315" name="Text Box 534"/>
        <xdr:cNvSpPr txBox="1">
          <a:spLocks noChangeArrowheads="1"/>
        </xdr:cNvSpPr>
      </xdr:nvSpPr>
      <xdr:spPr>
        <a:xfrm>
          <a:off x="7381875" y="0"/>
          <a:ext cx="106680" cy="2781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106680</xdr:colOff>
      <xdr:row>1</xdr:row>
      <xdr:rowOff>87631</xdr:rowOff>
    </xdr:to>
    <xdr:sp macro="" textlink="">
      <xdr:nvSpPr>
        <xdr:cNvPr id="2316" name="Text Box 535"/>
        <xdr:cNvSpPr txBox="1">
          <a:spLocks noChangeArrowheads="1"/>
        </xdr:cNvSpPr>
      </xdr:nvSpPr>
      <xdr:spPr>
        <a:xfrm>
          <a:off x="7381875" y="0"/>
          <a:ext cx="106680" cy="2781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106680</xdr:colOff>
      <xdr:row>1</xdr:row>
      <xdr:rowOff>87631</xdr:rowOff>
    </xdr:to>
    <xdr:sp macro="" textlink="">
      <xdr:nvSpPr>
        <xdr:cNvPr id="2317" name="Text Box 536"/>
        <xdr:cNvSpPr txBox="1">
          <a:spLocks noChangeArrowheads="1"/>
        </xdr:cNvSpPr>
      </xdr:nvSpPr>
      <xdr:spPr>
        <a:xfrm>
          <a:off x="7381875" y="0"/>
          <a:ext cx="106680" cy="2781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106680</xdr:colOff>
      <xdr:row>1</xdr:row>
      <xdr:rowOff>87631</xdr:rowOff>
    </xdr:to>
    <xdr:sp macro="" textlink="">
      <xdr:nvSpPr>
        <xdr:cNvPr id="2318" name="Text Box 537"/>
        <xdr:cNvSpPr txBox="1">
          <a:spLocks noChangeArrowheads="1"/>
        </xdr:cNvSpPr>
      </xdr:nvSpPr>
      <xdr:spPr>
        <a:xfrm>
          <a:off x="7381875" y="0"/>
          <a:ext cx="106680" cy="2781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106680</xdr:colOff>
      <xdr:row>1</xdr:row>
      <xdr:rowOff>87631</xdr:rowOff>
    </xdr:to>
    <xdr:sp macro="" textlink="">
      <xdr:nvSpPr>
        <xdr:cNvPr id="2319" name="Text Box 538"/>
        <xdr:cNvSpPr txBox="1">
          <a:spLocks noChangeArrowheads="1"/>
        </xdr:cNvSpPr>
      </xdr:nvSpPr>
      <xdr:spPr>
        <a:xfrm>
          <a:off x="7381875" y="0"/>
          <a:ext cx="106680" cy="2781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106680</xdr:colOff>
      <xdr:row>1</xdr:row>
      <xdr:rowOff>87631</xdr:rowOff>
    </xdr:to>
    <xdr:sp macro="" textlink="">
      <xdr:nvSpPr>
        <xdr:cNvPr id="2320" name="Text Box 539"/>
        <xdr:cNvSpPr txBox="1">
          <a:spLocks noChangeArrowheads="1"/>
        </xdr:cNvSpPr>
      </xdr:nvSpPr>
      <xdr:spPr>
        <a:xfrm>
          <a:off x="7381875" y="0"/>
          <a:ext cx="106680" cy="2781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106680</xdr:colOff>
      <xdr:row>1</xdr:row>
      <xdr:rowOff>87631</xdr:rowOff>
    </xdr:to>
    <xdr:sp macro="" textlink="">
      <xdr:nvSpPr>
        <xdr:cNvPr id="2321" name="Text Box 540"/>
        <xdr:cNvSpPr txBox="1">
          <a:spLocks noChangeArrowheads="1"/>
        </xdr:cNvSpPr>
      </xdr:nvSpPr>
      <xdr:spPr>
        <a:xfrm>
          <a:off x="7381875" y="0"/>
          <a:ext cx="106680" cy="2781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106680</xdr:colOff>
      <xdr:row>1</xdr:row>
      <xdr:rowOff>87631</xdr:rowOff>
    </xdr:to>
    <xdr:sp macro="" textlink="">
      <xdr:nvSpPr>
        <xdr:cNvPr id="2322" name="Text Box 541"/>
        <xdr:cNvSpPr txBox="1">
          <a:spLocks noChangeArrowheads="1"/>
        </xdr:cNvSpPr>
      </xdr:nvSpPr>
      <xdr:spPr>
        <a:xfrm>
          <a:off x="7381875" y="0"/>
          <a:ext cx="106680" cy="2781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106680</xdr:colOff>
      <xdr:row>1</xdr:row>
      <xdr:rowOff>87631</xdr:rowOff>
    </xdr:to>
    <xdr:sp macro="" textlink="">
      <xdr:nvSpPr>
        <xdr:cNvPr id="2323" name="Text Box 542"/>
        <xdr:cNvSpPr txBox="1">
          <a:spLocks noChangeArrowheads="1"/>
        </xdr:cNvSpPr>
      </xdr:nvSpPr>
      <xdr:spPr>
        <a:xfrm>
          <a:off x="7381875" y="0"/>
          <a:ext cx="106680" cy="2781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106680</xdr:colOff>
      <xdr:row>1</xdr:row>
      <xdr:rowOff>87631</xdr:rowOff>
    </xdr:to>
    <xdr:sp macro="" textlink="">
      <xdr:nvSpPr>
        <xdr:cNvPr id="2324" name="Text Box 543"/>
        <xdr:cNvSpPr txBox="1">
          <a:spLocks noChangeArrowheads="1"/>
        </xdr:cNvSpPr>
      </xdr:nvSpPr>
      <xdr:spPr>
        <a:xfrm>
          <a:off x="7381875" y="0"/>
          <a:ext cx="106680" cy="2781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106680</xdr:colOff>
      <xdr:row>1</xdr:row>
      <xdr:rowOff>87631</xdr:rowOff>
    </xdr:to>
    <xdr:sp macro="" textlink="">
      <xdr:nvSpPr>
        <xdr:cNvPr id="2325" name="Text Box 544"/>
        <xdr:cNvSpPr txBox="1">
          <a:spLocks noChangeArrowheads="1"/>
        </xdr:cNvSpPr>
      </xdr:nvSpPr>
      <xdr:spPr>
        <a:xfrm>
          <a:off x="7381875" y="0"/>
          <a:ext cx="106680" cy="2781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106680</xdr:colOff>
      <xdr:row>1</xdr:row>
      <xdr:rowOff>87631</xdr:rowOff>
    </xdr:to>
    <xdr:sp macro="" textlink="">
      <xdr:nvSpPr>
        <xdr:cNvPr id="2326" name="Text Box 545"/>
        <xdr:cNvSpPr txBox="1">
          <a:spLocks noChangeArrowheads="1"/>
        </xdr:cNvSpPr>
      </xdr:nvSpPr>
      <xdr:spPr>
        <a:xfrm>
          <a:off x="7381875" y="0"/>
          <a:ext cx="106680" cy="2781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106680</xdr:colOff>
      <xdr:row>1</xdr:row>
      <xdr:rowOff>87631</xdr:rowOff>
    </xdr:to>
    <xdr:sp macro="" textlink="">
      <xdr:nvSpPr>
        <xdr:cNvPr id="2327" name="Text Box 546"/>
        <xdr:cNvSpPr txBox="1">
          <a:spLocks noChangeArrowheads="1"/>
        </xdr:cNvSpPr>
      </xdr:nvSpPr>
      <xdr:spPr>
        <a:xfrm>
          <a:off x="7381875" y="0"/>
          <a:ext cx="106680" cy="2781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106680</xdr:colOff>
      <xdr:row>1</xdr:row>
      <xdr:rowOff>87631</xdr:rowOff>
    </xdr:to>
    <xdr:sp macro="" textlink="">
      <xdr:nvSpPr>
        <xdr:cNvPr id="2328" name="Text Box 547"/>
        <xdr:cNvSpPr txBox="1">
          <a:spLocks noChangeArrowheads="1"/>
        </xdr:cNvSpPr>
      </xdr:nvSpPr>
      <xdr:spPr>
        <a:xfrm>
          <a:off x="7381875" y="0"/>
          <a:ext cx="106680" cy="2781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106680</xdr:colOff>
      <xdr:row>1</xdr:row>
      <xdr:rowOff>87631</xdr:rowOff>
    </xdr:to>
    <xdr:sp macro="" textlink="">
      <xdr:nvSpPr>
        <xdr:cNvPr id="2329" name="Text Box 548"/>
        <xdr:cNvSpPr txBox="1">
          <a:spLocks noChangeArrowheads="1"/>
        </xdr:cNvSpPr>
      </xdr:nvSpPr>
      <xdr:spPr>
        <a:xfrm>
          <a:off x="7381875" y="0"/>
          <a:ext cx="106680" cy="2781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106680</xdr:colOff>
      <xdr:row>1</xdr:row>
      <xdr:rowOff>87631</xdr:rowOff>
    </xdr:to>
    <xdr:sp macro="" textlink="">
      <xdr:nvSpPr>
        <xdr:cNvPr id="2330" name="Text Box 549"/>
        <xdr:cNvSpPr txBox="1">
          <a:spLocks noChangeArrowheads="1"/>
        </xdr:cNvSpPr>
      </xdr:nvSpPr>
      <xdr:spPr>
        <a:xfrm>
          <a:off x="7381875" y="0"/>
          <a:ext cx="106680" cy="2781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106680</xdr:colOff>
      <xdr:row>1</xdr:row>
      <xdr:rowOff>87631</xdr:rowOff>
    </xdr:to>
    <xdr:sp macro="" textlink="">
      <xdr:nvSpPr>
        <xdr:cNvPr id="2331" name="Text Box 550"/>
        <xdr:cNvSpPr txBox="1">
          <a:spLocks noChangeArrowheads="1"/>
        </xdr:cNvSpPr>
      </xdr:nvSpPr>
      <xdr:spPr>
        <a:xfrm>
          <a:off x="7381875" y="0"/>
          <a:ext cx="106680" cy="2781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106680</xdr:colOff>
      <xdr:row>1</xdr:row>
      <xdr:rowOff>87631</xdr:rowOff>
    </xdr:to>
    <xdr:sp macro="" textlink="">
      <xdr:nvSpPr>
        <xdr:cNvPr id="2332" name="Text Box 551"/>
        <xdr:cNvSpPr txBox="1">
          <a:spLocks noChangeArrowheads="1"/>
        </xdr:cNvSpPr>
      </xdr:nvSpPr>
      <xdr:spPr>
        <a:xfrm>
          <a:off x="7381875" y="0"/>
          <a:ext cx="106680" cy="2781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106680</xdr:colOff>
      <xdr:row>1</xdr:row>
      <xdr:rowOff>87631</xdr:rowOff>
    </xdr:to>
    <xdr:sp macro="" textlink="">
      <xdr:nvSpPr>
        <xdr:cNvPr id="2333" name="Text Box 552"/>
        <xdr:cNvSpPr txBox="1">
          <a:spLocks noChangeArrowheads="1"/>
        </xdr:cNvSpPr>
      </xdr:nvSpPr>
      <xdr:spPr>
        <a:xfrm>
          <a:off x="7381875" y="0"/>
          <a:ext cx="106680" cy="2781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106680</xdr:colOff>
      <xdr:row>1</xdr:row>
      <xdr:rowOff>87631</xdr:rowOff>
    </xdr:to>
    <xdr:sp macro="" textlink="">
      <xdr:nvSpPr>
        <xdr:cNvPr id="2334" name="Text Box 553"/>
        <xdr:cNvSpPr txBox="1">
          <a:spLocks noChangeArrowheads="1"/>
        </xdr:cNvSpPr>
      </xdr:nvSpPr>
      <xdr:spPr>
        <a:xfrm>
          <a:off x="7381875" y="0"/>
          <a:ext cx="106680" cy="2781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106680</xdr:colOff>
      <xdr:row>1</xdr:row>
      <xdr:rowOff>87631</xdr:rowOff>
    </xdr:to>
    <xdr:sp macro="" textlink="">
      <xdr:nvSpPr>
        <xdr:cNvPr id="2335" name="Text Box 554"/>
        <xdr:cNvSpPr txBox="1">
          <a:spLocks noChangeArrowheads="1"/>
        </xdr:cNvSpPr>
      </xdr:nvSpPr>
      <xdr:spPr>
        <a:xfrm>
          <a:off x="7381875" y="0"/>
          <a:ext cx="106680" cy="2781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106680</xdr:colOff>
      <xdr:row>1</xdr:row>
      <xdr:rowOff>87631</xdr:rowOff>
    </xdr:to>
    <xdr:sp macro="" textlink="">
      <xdr:nvSpPr>
        <xdr:cNvPr id="2336" name="Text Box 555"/>
        <xdr:cNvSpPr txBox="1">
          <a:spLocks noChangeArrowheads="1"/>
        </xdr:cNvSpPr>
      </xdr:nvSpPr>
      <xdr:spPr>
        <a:xfrm>
          <a:off x="7381875" y="0"/>
          <a:ext cx="106680" cy="2781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106680</xdr:colOff>
      <xdr:row>1</xdr:row>
      <xdr:rowOff>87631</xdr:rowOff>
    </xdr:to>
    <xdr:sp macro="" textlink="">
      <xdr:nvSpPr>
        <xdr:cNvPr id="2337" name="Text Box 556"/>
        <xdr:cNvSpPr txBox="1">
          <a:spLocks noChangeArrowheads="1"/>
        </xdr:cNvSpPr>
      </xdr:nvSpPr>
      <xdr:spPr>
        <a:xfrm>
          <a:off x="7381875" y="0"/>
          <a:ext cx="106680" cy="2781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106680</xdr:colOff>
      <xdr:row>1</xdr:row>
      <xdr:rowOff>87631</xdr:rowOff>
    </xdr:to>
    <xdr:sp macro="" textlink="">
      <xdr:nvSpPr>
        <xdr:cNvPr id="2338" name="Text Box 557"/>
        <xdr:cNvSpPr txBox="1">
          <a:spLocks noChangeArrowheads="1"/>
        </xdr:cNvSpPr>
      </xdr:nvSpPr>
      <xdr:spPr>
        <a:xfrm>
          <a:off x="7381875" y="0"/>
          <a:ext cx="106680" cy="2781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106680</xdr:colOff>
      <xdr:row>1</xdr:row>
      <xdr:rowOff>87631</xdr:rowOff>
    </xdr:to>
    <xdr:sp macro="" textlink="">
      <xdr:nvSpPr>
        <xdr:cNvPr id="2339" name="Text Box 558"/>
        <xdr:cNvSpPr txBox="1">
          <a:spLocks noChangeArrowheads="1"/>
        </xdr:cNvSpPr>
      </xdr:nvSpPr>
      <xdr:spPr>
        <a:xfrm>
          <a:off x="7381875" y="0"/>
          <a:ext cx="106680" cy="2781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106680</xdr:colOff>
      <xdr:row>1</xdr:row>
      <xdr:rowOff>87631</xdr:rowOff>
    </xdr:to>
    <xdr:sp macro="" textlink="">
      <xdr:nvSpPr>
        <xdr:cNvPr id="2340" name="Text Box 559"/>
        <xdr:cNvSpPr txBox="1">
          <a:spLocks noChangeArrowheads="1"/>
        </xdr:cNvSpPr>
      </xdr:nvSpPr>
      <xdr:spPr>
        <a:xfrm>
          <a:off x="7381875" y="0"/>
          <a:ext cx="106680" cy="2781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106680</xdr:colOff>
      <xdr:row>1</xdr:row>
      <xdr:rowOff>87631</xdr:rowOff>
    </xdr:to>
    <xdr:sp macro="" textlink="">
      <xdr:nvSpPr>
        <xdr:cNvPr id="2341" name="Text Box 560"/>
        <xdr:cNvSpPr txBox="1">
          <a:spLocks noChangeArrowheads="1"/>
        </xdr:cNvSpPr>
      </xdr:nvSpPr>
      <xdr:spPr>
        <a:xfrm>
          <a:off x="7381875" y="0"/>
          <a:ext cx="106680" cy="2781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106680</xdr:colOff>
      <xdr:row>1</xdr:row>
      <xdr:rowOff>87631</xdr:rowOff>
    </xdr:to>
    <xdr:sp macro="" textlink="">
      <xdr:nvSpPr>
        <xdr:cNvPr id="2342" name="Text Box 561"/>
        <xdr:cNvSpPr txBox="1">
          <a:spLocks noChangeArrowheads="1"/>
        </xdr:cNvSpPr>
      </xdr:nvSpPr>
      <xdr:spPr>
        <a:xfrm>
          <a:off x="7381875" y="0"/>
          <a:ext cx="106680" cy="2781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106680</xdr:colOff>
      <xdr:row>1</xdr:row>
      <xdr:rowOff>87631</xdr:rowOff>
    </xdr:to>
    <xdr:sp macro="" textlink="">
      <xdr:nvSpPr>
        <xdr:cNvPr id="2343" name="Text Box 562"/>
        <xdr:cNvSpPr txBox="1">
          <a:spLocks noChangeArrowheads="1"/>
        </xdr:cNvSpPr>
      </xdr:nvSpPr>
      <xdr:spPr>
        <a:xfrm>
          <a:off x="7381875" y="0"/>
          <a:ext cx="106680" cy="2781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106680</xdr:colOff>
      <xdr:row>1</xdr:row>
      <xdr:rowOff>87631</xdr:rowOff>
    </xdr:to>
    <xdr:sp macro="" textlink="">
      <xdr:nvSpPr>
        <xdr:cNvPr id="2344" name="Text Box 563"/>
        <xdr:cNvSpPr txBox="1">
          <a:spLocks noChangeArrowheads="1"/>
        </xdr:cNvSpPr>
      </xdr:nvSpPr>
      <xdr:spPr>
        <a:xfrm>
          <a:off x="7381875" y="0"/>
          <a:ext cx="106680" cy="2781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106680</xdr:colOff>
      <xdr:row>1</xdr:row>
      <xdr:rowOff>87631</xdr:rowOff>
    </xdr:to>
    <xdr:sp macro="" textlink="">
      <xdr:nvSpPr>
        <xdr:cNvPr id="2345" name="Text Box 564"/>
        <xdr:cNvSpPr txBox="1">
          <a:spLocks noChangeArrowheads="1"/>
        </xdr:cNvSpPr>
      </xdr:nvSpPr>
      <xdr:spPr>
        <a:xfrm>
          <a:off x="7381875" y="0"/>
          <a:ext cx="106680" cy="2781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106680</xdr:colOff>
      <xdr:row>1</xdr:row>
      <xdr:rowOff>87631</xdr:rowOff>
    </xdr:to>
    <xdr:sp macro="" textlink="">
      <xdr:nvSpPr>
        <xdr:cNvPr id="2346" name="Text Box 565"/>
        <xdr:cNvSpPr txBox="1">
          <a:spLocks noChangeArrowheads="1"/>
        </xdr:cNvSpPr>
      </xdr:nvSpPr>
      <xdr:spPr>
        <a:xfrm>
          <a:off x="7381875" y="0"/>
          <a:ext cx="106680" cy="2781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106680</xdr:colOff>
      <xdr:row>1</xdr:row>
      <xdr:rowOff>87631</xdr:rowOff>
    </xdr:to>
    <xdr:sp macro="" textlink="">
      <xdr:nvSpPr>
        <xdr:cNvPr id="2347" name="Text Box 566"/>
        <xdr:cNvSpPr txBox="1">
          <a:spLocks noChangeArrowheads="1"/>
        </xdr:cNvSpPr>
      </xdr:nvSpPr>
      <xdr:spPr>
        <a:xfrm>
          <a:off x="7381875" y="0"/>
          <a:ext cx="106680" cy="2781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106680</xdr:colOff>
      <xdr:row>1</xdr:row>
      <xdr:rowOff>87631</xdr:rowOff>
    </xdr:to>
    <xdr:sp macro="" textlink="">
      <xdr:nvSpPr>
        <xdr:cNvPr id="2348" name="Text Box 567"/>
        <xdr:cNvSpPr txBox="1">
          <a:spLocks noChangeArrowheads="1"/>
        </xdr:cNvSpPr>
      </xdr:nvSpPr>
      <xdr:spPr>
        <a:xfrm>
          <a:off x="7381875" y="0"/>
          <a:ext cx="106680" cy="2781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106680</xdr:colOff>
      <xdr:row>1</xdr:row>
      <xdr:rowOff>87631</xdr:rowOff>
    </xdr:to>
    <xdr:sp macro="" textlink="">
      <xdr:nvSpPr>
        <xdr:cNvPr id="2349" name="Text Box 568"/>
        <xdr:cNvSpPr txBox="1">
          <a:spLocks noChangeArrowheads="1"/>
        </xdr:cNvSpPr>
      </xdr:nvSpPr>
      <xdr:spPr>
        <a:xfrm>
          <a:off x="7381875" y="0"/>
          <a:ext cx="106680" cy="2781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106680</xdr:colOff>
      <xdr:row>1</xdr:row>
      <xdr:rowOff>87631</xdr:rowOff>
    </xdr:to>
    <xdr:sp macro="" textlink="">
      <xdr:nvSpPr>
        <xdr:cNvPr id="2350" name="Text Box 569"/>
        <xdr:cNvSpPr txBox="1">
          <a:spLocks noChangeArrowheads="1"/>
        </xdr:cNvSpPr>
      </xdr:nvSpPr>
      <xdr:spPr>
        <a:xfrm>
          <a:off x="7381875" y="0"/>
          <a:ext cx="106680" cy="2781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106680</xdr:colOff>
      <xdr:row>1</xdr:row>
      <xdr:rowOff>87631</xdr:rowOff>
    </xdr:to>
    <xdr:sp macro="" textlink="">
      <xdr:nvSpPr>
        <xdr:cNvPr id="2351" name="Text Box 570"/>
        <xdr:cNvSpPr txBox="1">
          <a:spLocks noChangeArrowheads="1"/>
        </xdr:cNvSpPr>
      </xdr:nvSpPr>
      <xdr:spPr>
        <a:xfrm>
          <a:off x="7381875" y="0"/>
          <a:ext cx="106680" cy="2781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106680</xdr:colOff>
      <xdr:row>1</xdr:row>
      <xdr:rowOff>87631</xdr:rowOff>
    </xdr:to>
    <xdr:sp macro="" textlink="">
      <xdr:nvSpPr>
        <xdr:cNvPr id="2352" name="Text Box 571"/>
        <xdr:cNvSpPr txBox="1">
          <a:spLocks noChangeArrowheads="1"/>
        </xdr:cNvSpPr>
      </xdr:nvSpPr>
      <xdr:spPr>
        <a:xfrm>
          <a:off x="7381875" y="0"/>
          <a:ext cx="106680" cy="2781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106680</xdr:colOff>
      <xdr:row>1</xdr:row>
      <xdr:rowOff>87631</xdr:rowOff>
    </xdr:to>
    <xdr:sp macro="" textlink="">
      <xdr:nvSpPr>
        <xdr:cNvPr id="2353" name="Text Box 572"/>
        <xdr:cNvSpPr txBox="1">
          <a:spLocks noChangeArrowheads="1"/>
        </xdr:cNvSpPr>
      </xdr:nvSpPr>
      <xdr:spPr>
        <a:xfrm>
          <a:off x="7381875" y="0"/>
          <a:ext cx="106680" cy="2781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106680</xdr:colOff>
      <xdr:row>1</xdr:row>
      <xdr:rowOff>87631</xdr:rowOff>
    </xdr:to>
    <xdr:sp macro="" textlink="">
      <xdr:nvSpPr>
        <xdr:cNvPr id="2354" name="Text Box 573"/>
        <xdr:cNvSpPr txBox="1">
          <a:spLocks noChangeArrowheads="1"/>
        </xdr:cNvSpPr>
      </xdr:nvSpPr>
      <xdr:spPr>
        <a:xfrm>
          <a:off x="7381875" y="0"/>
          <a:ext cx="106680" cy="2781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106680</xdr:colOff>
      <xdr:row>1</xdr:row>
      <xdr:rowOff>87631</xdr:rowOff>
    </xdr:to>
    <xdr:sp macro="" textlink="">
      <xdr:nvSpPr>
        <xdr:cNvPr id="2355" name="Text Box 574"/>
        <xdr:cNvSpPr txBox="1">
          <a:spLocks noChangeArrowheads="1"/>
        </xdr:cNvSpPr>
      </xdr:nvSpPr>
      <xdr:spPr>
        <a:xfrm>
          <a:off x="7381875" y="0"/>
          <a:ext cx="106680" cy="2781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106680</xdr:colOff>
      <xdr:row>1</xdr:row>
      <xdr:rowOff>87631</xdr:rowOff>
    </xdr:to>
    <xdr:sp macro="" textlink="">
      <xdr:nvSpPr>
        <xdr:cNvPr id="2356" name="Text Box 575"/>
        <xdr:cNvSpPr txBox="1">
          <a:spLocks noChangeArrowheads="1"/>
        </xdr:cNvSpPr>
      </xdr:nvSpPr>
      <xdr:spPr>
        <a:xfrm>
          <a:off x="7381875" y="0"/>
          <a:ext cx="106680" cy="2781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106680</xdr:colOff>
      <xdr:row>1</xdr:row>
      <xdr:rowOff>87631</xdr:rowOff>
    </xdr:to>
    <xdr:sp macro="" textlink="">
      <xdr:nvSpPr>
        <xdr:cNvPr id="2357" name="Text Box 576"/>
        <xdr:cNvSpPr txBox="1">
          <a:spLocks noChangeArrowheads="1"/>
        </xdr:cNvSpPr>
      </xdr:nvSpPr>
      <xdr:spPr>
        <a:xfrm>
          <a:off x="7381875" y="0"/>
          <a:ext cx="106680" cy="2781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106680</xdr:colOff>
      <xdr:row>1</xdr:row>
      <xdr:rowOff>87631</xdr:rowOff>
    </xdr:to>
    <xdr:sp macro="" textlink="">
      <xdr:nvSpPr>
        <xdr:cNvPr id="2358" name="Text Box 577"/>
        <xdr:cNvSpPr txBox="1">
          <a:spLocks noChangeArrowheads="1"/>
        </xdr:cNvSpPr>
      </xdr:nvSpPr>
      <xdr:spPr>
        <a:xfrm>
          <a:off x="7381875" y="0"/>
          <a:ext cx="106680" cy="2781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106680</xdr:colOff>
      <xdr:row>1</xdr:row>
      <xdr:rowOff>87631</xdr:rowOff>
    </xdr:to>
    <xdr:sp macro="" textlink="">
      <xdr:nvSpPr>
        <xdr:cNvPr id="2359" name="Text Box 578"/>
        <xdr:cNvSpPr txBox="1">
          <a:spLocks noChangeArrowheads="1"/>
        </xdr:cNvSpPr>
      </xdr:nvSpPr>
      <xdr:spPr>
        <a:xfrm>
          <a:off x="7381875" y="0"/>
          <a:ext cx="106680" cy="2781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106680</xdr:colOff>
      <xdr:row>1</xdr:row>
      <xdr:rowOff>87631</xdr:rowOff>
    </xdr:to>
    <xdr:sp macro="" textlink="">
      <xdr:nvSpPr>
        <xdr:cNvPr id="2360" name="Text Box 579"/>
        <xdr:cNvSpPr txBox="1">
          <a:spLocks noChangeArrowheads="1"/>
        </xdr:cNvSpPr>
      </xdr:nvSpPr>
      <xdr:spPr>
        <a:xfrm>
          <a:off x="7381875" y="0"/>
          <a:ext cx="106680" cy="2781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106680</xdr:colOff>
      <xdr:row>1</xdr:row>
      <xdr:rowOff>87631</xdr:rowOff>
    </xdr:to>
    <xdr:sp macro="" textlink="">
      <xdr:nvSpPr>
        <xdr:cNvPr id="2361" name="Text Box 580"/>
        <xdr:cNvSpPr txBox="1">
          <a:spLocks noChangeArrowheads="1"/>
        </xdr:cNvSpPr>
      </xdr:nvSpPr>
      <xdr:spPr>
        <a:xfrm>
          <a:off x="7381875" y="0"/>
          <a:ext cx="106680" cy="2781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106680</xdr:colOff>
      <xdr:row>1</xdr:row>
      <xdr:rowOff>87631</xdr:rowOff>
    </xdr:to>
    <xdr:sp macro="" textlink="">
      <xdr:nvSpPr>
        <xdr:cNvPr id="2362" name="Text Box 581"/>
        <xdr:cNvSpPr txBox="1">
          <a:spLocks noChangeArrowheads="1"/>
        </xdr:cNvSpPr>
      </xdr:nvSpPr>
      <xdr:spPr>
        <a:xfrm>
          <a:off x="7381875" y="0"/>
          <a:ext cx="106680" cy="2781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106680</xdr:colOff>
      <xdr:row>1</xdr:row>
      <xdr:rowOff>87631</xdr:rowOff>
    </xdr:to>
    <xdr:sp macro="" textlink="">
      <xdr:nvSpPr>
        <xdr:cNvPr id="2363" name="Text Box 582"/>
        <xdr:cNvSpPr txBox="1">
          <a:spLocks noChangeArrowheads="1"/>
        </xdr:cNvSpPr>
      </xdr:nvSpPr>
      <xdr:spPr>
        <a:xfrm>
          <a:off x="7381875" y="0"/>
          <a:ext cx="106680" cy="2781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106680</xdr:colOff>
      <xdr:row>1</xdr:row>
      <xdr:rowOff>87631</xdr:rowOff>
    </xdr:to>
    <xdr:sp macro="" textlink="">
      <xdr:nvSpPr>
        <xdr:cNvPr id="2364" name="Text Box 583"/>
        <xdr:cNvSpPr txBox="1">
          <a:spLocks noChangeArrowheads="1"/>
        </xdr:cNvSpPr>
      </xdr:nvSpPr>
      <xdr:spPr>
        <a:xfrm>
          <a:off x="7381875" y="0"/>
          <a:ext cx="106680" cy="2781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106680</xdr:colOff>
      <xdr:row>1</xdr:row>
      <xdr:rowOff>87631</xdr:rowOff>
    </xdr:to>
    <xdr:sp macro="" textlink="">
      <xdr:nvSpPr>
        <xdr:cNvPr id="2365" name="Text Box 584"/>
        <xdr:cNvSpPr txBox="1">
          <a:spLocks noChangeArrowheads="1"/>
        </xdr:cNvSpPr>
      </xdr:nvSpPr>
      <xdr:spPr>
        <a:xfrm>
          <a:off x="7381875" y="0"/>
          <a:ext cx="106680" cy="2781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106680</xdr:colOff>
      <xdr:row>1</xdr:row>
      <xdr:rowOff>87631</xdr:rowOff>
    </xdr:to>
    <xdr:sp macro="" textlink="">
      <xdr:nvSpPr>
        <xdr:cNvPr id="2366" name="Text Box 585"/>
        <xdr:cNvSpPr txBox="1">
          <a:spLocks noChangeArrowheads="1"/>
        </xdr:cNvSpPr>
      </xdr:nvSpPr>
      <xdr:spPr>
        <a:xfrm>
          <a:off x="7381875" y="0"/>
          <a:ext cx="106680" cy="2781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106680</xdr:colOff>
      <xdr:row>1</xdr:row>
      <xdr:rowOff>87631</xdr:rowOff>
    </xdr:to>
    <xdr:sp macro="" textlink="">
      <xdr:nvSpPr>
        <xdr:cNvPr id="2367" name="Text Box 586"/>
        <xdr:cNvSpPr txBox="1">
          <a:spLocks noChangeArrowheads="1"/>
        </xdr:cNvSpPr>
      </xdr:nvSpPr>
      <xdr:spPr>
        <a:xfrm>
          <a:off x="7381875" y="0"/>
          <a:ext cx="106680" cy="2781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106680</xdr:colOff>
      <xdr:row>1</xdr:row>
      <xdr:rowOff>87631</xdr:rowOff>
    </xdr:to>
    <xdr:sp macro="" textlink="">
      <xdr:nvSpPr>
        <xdr:cNvPr id="2368" name="Text Box 587"/>
        <xdr:cNvSpPr txBox="1">
          <a:spLocks noChangeArrowheads="1"/>
        </xdr:cNvSpPr>
      </xdr:nvSpPr>
      <xdr:spPr>
        <a:xfrm>
          <a:off x="7381875" y="0"/>
          <a:ext cx="106680" cy="2781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106680</xdr:colOff>
      <xdr:row>1</xdr:row>
      <xdr:rowOff>87631</xdr:rowOff>
    </xdr:to>
    <xdr:sp macro="" textlink="">
      <xdr:nvSpPr>
        <xdr:cNvPr id="2369" name="Text Box 588"/>
        <xdr:cNvSpPr txBox="1">
          <a:spLocks noChangeArrowheads="1"/>
        </xdr:cNvSpPr>
      </xdr:nvSpPr>
      <xdr:spPr>
        <a:xfrm>
          <a:off x="7381875" y="0"/>
          <a:ext cx="106680" cy="2781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106680</xdr:colOff>
      <xdr:row>1</xdr:row>
      <xdr:rowOff>87631</xdr:rowOff>
    </xdr:to>
    <xdr:sp macro="" textlink="">
      <xdr:nvSpPr>
        <xdr:cNvPr id="2370" name="Text Box 589"/>
        <xdr:cNvSpPr txBox="1">
          <a:spLocks noChangeArrowheads="1"/>
        </xdr:cNvSpPr>
      </xdr:nvSpPr>
      <xdr:spPr>
        <a:xfrm>
          <a:off x="7381875" y="0"/>
          <a:ext cx="106680" cy="2781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106680</xdr:colOff>
      <xdr:row>1</xdr:row>
      <xdr:rowOff>87631</xdr:rowOff>
    </xdr:to>
    <xdr:sp macro="" textlink="">
      <xdr:nvSpPr>
        <xdr:cNvPr id="2371" name="Text Box 590"/>
        <xdr:cNvSpPr txBox="1">
          <a:spLocks noChangeArrowheads="1"/>
        </xdr:cNvSpPr>
      </xdr:nvSpPr>
      <xdr:spPr>
        <a:xfrm>
          <a:off x="7381875" y="0"/>
          <a:ext cx="106680" cy="2781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106680</xdr:colOff>
      <xdr:row>1</xdr:row>
      <xdr:rowOff>87631</xdr:rowOff>
    </xdr:to>
    <xdr:sp macro="" textlink="">
      <xdr:nvSpPr>
        <xdr:cNvPr id="2372" name="Text Box 591"/>
        <xdr:cNvSpPr txBox="1">
          <a:spLocks noChangeArrowheads="1"/>
        </xdr:cNvSpPr>
      </xdr:nvSpPr>
      <xdr:spPr>
        <a:xfrm>
          <a:off x="7381875" y="0"/>
          <a:ext cx="106680" cy="2781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106680</xdr:colOff>
      <xdr:row>1</xdr:row>
      <xdr:rowOff>87631</xdr:rowOff>
    </xdr:to>
    <xdr:sp macro="" textlink="">
      <xdr:nvSpPr>
        <xdr:cNvPr id="2373" name="Text Box 592"/>
        <xdr:cNvSpPr txBox="1">
          <a:spLocks noChangeArrowheads="1"/>
        </xdr:cNvSpPr>
      </xdr:nvSpPr>
      <xdr:spPr>
        <a:xfrm>
          <a:off x="7381875" y="0"/>
          <a:ext cx="106680" cy="2781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106680</xdr:colOff>
      <xdr:row>1</xdr:row>
      <xdr:rowOff>87631</xdr:rowOff>
    </xdr:to>
    <xdr:sp macro="" textlink="">
      <xdr:nvSpPr>
        <xdr:cNvPr id="2374" name="Text Box 593"/>
        <xdr:cNvSpPr txBox="1">
          <a:spLocks noChangeArrowheads="1"/>
        </xdr:cNvSpPr>
      </xdr:nvSpPr>
      <xdr:spPr>
        <a:xfrm>
          <a:off x="7381875" y="0"/>
          <a:ext cx="106680" cy="2781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106680</xdr:colOff>
      <xdr:row>1</xdr:row>
      <xdr:rowOff>87631</xdr:rowOff>
    </xdr:to>
    <xdr:sp macro="" textlink="">
      <xdr:nvSpPr>
        <xdr:cNvPr id="2375" name="Text Box 594"/>
        <xdr:cNvSpPr txBox="1">
          <a:spLocks noChangeArrowheads="1"/>
        </xdr:cNvSpPr>
      </xdr:nvSpPr>
      <xdr:spPr>
        <a:xfrm>
          <a:off x="7381875" y="0"/>
          <a:ext cx="106680" cy="2781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106680</xdr:colOff>
      <xdr:row>1</xdr:row>
      <xdr:rowOff>87631</xdr:rowOff>
    </xdr:to>
    <xdr:sp macro="" textlink="">
      <xdr:nvSpPr>
        <xdr:cNvPr id="2376" name="Text Box 595"/>
        <xdr:cNvSpPr txBox="1">
          <a:spLocks noChangeArrowheads="1"/>
        </xdr:cNvSpPr>
      </xdr:nvSpPr>
      <xdr:spPr>
        <a:xfrm>
          <a:off x="7381875" y="0"/>
          <a:ext cx="106680" cy="2781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106680</xdr:colOff>
      <xdr:row>1</xdr:row>
      <xdr:rowOff>87631</xdr:rowOff>
    </xdr:to>
    <xdr:sp macro="" textlink="">
      <xdr:nvSpPr>
        <xdr:cNvPr id="2377" name="Text Box 596"/>
        <xdr:cNvSpPr txBox="1">
          <a:spLocks noChangeArrowheads="1"/>
        </xdr:cNvSpPr>
      </xdr:nvSpPr>
      <xdr:spPr>
        <a:xfrm>
          <a:off x="7381875" y="0"/>
          <a:ext cx="106680" cy="2781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106680</xdr:colOff>
      <xdr:row>1</xdr:row>
      <xdr:rowOff>87631</xdr:rowOff>
    </xdr:to>
    <xdr:sp macro="" textlink="">
      <xdr:nvSpPr>
        <xdr:cNvPr id="2378" name="Text Box 597"/>
        <xdr:cNvSpPr txBox="1">
          <a:spLocks noChangeArrowheads="1"/>
        </xdr:cNvSpPr>
      </xdr:nvSpPr>
      <xdr:spPr>
        <a:xfrm>
          <a:off x="7381875" y="0"/>
          <a:ext cx="106680" cy="2781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106680</xdr:colOff>
      <xdr:row>1</xdr:row>
      <xdr:rowOff>87631</xdr:rowOff>
    </xdr:to>
    <xdr:sp macro="" textlink="">
      <xdr:nvSpPr>
        <xdr:cNvPr id="2379" name="Text Box 598"/>
        <xdr:cNvSpPr txBox="1">
          <a:spLocks noChangeArrowheads="1"/>
        </xdr:cNvSpPr>
      </xdr:nvSpPr>
      <xdr:spPr>
        <a:xfrm>
          <a:off x="7381875" y="0"/>
          <a:ext cx="106680" cy="2781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106680</xdr:colOff>
      <xdr:row>1</xdr:row>
      <xdr:rowOff>87631</xdr:rowOff>
    </xdr:to>
    <xdr:sp macro="" textlink="">
      <xdr:nvSpPr>
        <xdr:cNvPr id="2380" name="Text Box 599"/>
        <xdr:cNvSpPr txBox="1">
          <a:spLocks noChangeArrowheads="1"/>
        </xdr:cNvSpPr>
      </xdr:nvSpPr>
      <xdr:spPr>
        <a:xfrm>
          <a:off x="7381875" y="0"/>
          <a:ext cx="106680" cy="2781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106680</xdr:colOff>
      <xdr:row>1</xdr:row>
      <xdr:rowOff>87631</xdr:rowOff>
    </xdr:to>
    <xdr:sp macro="" textlink="">
      <xdr:nvSpPr>
        <xdr:cNvPr id="2381" name="Text Box 600"/>
        <xdr:cNvSpPr txBox="1">
          <a:spLocks noChangeArrowheads="1"/>
        </xdr:cNvSpPr>
      </xdr:nvSpPr>
      <xdr:spPr>
        <a:xfrm>
          <a:off x="7381875" y="0"/>
          <a:ext cx="106680" cy="2781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106680</xdr:colOff>
      <xdr:row>1</xdr:row>
      <xdr:rowOff>87631</xdr:rowOff>
    </xdr:to>
    <xdr:sp macro="" textlink="">
      <xdr:nvSpPr>
        <xdr:cNvPr id="2382" name="Text Box 601"/>
        <xdr:cNvSpPr txBox="1">
          <a:spLocks noChangeArrowheads="1"/>
        </xdr:cNvSpPr>
      </xdr:nvSpPr>
      <xdr:spPr>
        <a:xfrm>
          <a:off x="7381875" y="0"/>
          <a:ext cx="106680" cy="2781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106680</xdr:colOff>
      <xdr:row>1</xdr:row>
      <xdr:rowOff>87631</xdr:rowOff>
    </xdr:to>
    <xdr:sp macro="" textlink="">
      <xdr:nvSpPr>
        <xdr:cNvPr id="2383" name="Text Box 602"/>
        <xdr:cNvSpPr txBox="1">
          <a:spLocks noChangeArrowheads="1"/>
        </xdr:cNvSpPr>
      </xdr:nvSpPr>
      <xdr:spPr>
        <a:xfrm>
          <a:off x="7381875" y="0"/>
          <a:ext cx="106680" cy="2781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106680</xdr:colOff>
      <xdr:row>1</xdr:row>
      <xdr:rowOff>87631</xdr:rowOff>
    </xdr:to>
    <xdr:sp macro="" textlink="">
      <xdr:nvSpPr>
        <xdr:cNvPr id="2384" name="Text Box 603"/>
        <xdr:cNvSpPr txBox="1">
          <a:spLocks noChangeArrowheads="1"/>
        </xdr:cNvSpPr>
      </xdr:nvSpPr>
      <xdr:spPr>
        <a:xfrm>
          <a:off x="7381875" y="0"/>
          <a:ext cx="106680" cy="2781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106680</xdr:colOff>
      <xdr:row>1</xdr:row>
      <xdr:rowOff>87631</xdr:rowOff>
    </xdr:to>
    <xdr:sp macro="" textlink="">
      <xdr:nvSpPr>
        <xdr:cNvPr id="2385" name="Text Box 604"/>
        <xdr:cNvSpPr txBox="1">
          <a:spLocks noChangeArrowheads="1"/>
        </xdr:cNvSpPr>
      </xdr:nvSpPr>
      <xdr:spPr>
        <a:xfrm>
          <a:off x="7381875" y="0"/>
          <a:ext cx="106680" cy="2781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106680</xdr:colOff>
      <xdr:row>1</xdr:row>
      <xdr:rowOff>87631</xdr:rowOff>
    </xdr:to>
    <xdr:sp macro="" textlink="">
      <xdr:nvSpPr>
        <xdr:cNvPr id="2386" name="Text Box 605"/>
        <xdr:cNvSpPr txBox="1">
          <a:spLocks noChangeArrowheads="1"/>
        </xdr:cNvSpPr>
      </xdr:nvSpPr>
      <xdr:spPr>
        <a:xfrm>
          <a:off x="7381875" y="0"/>
          <a:ext cx="106680" cy="2781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19</xdr:col>
      <xdr:colOff>0</xdr:colOff>
      <xdr:row>8</xdr:row>
      <xdr:rowOff>0</xdr:rowOff>
    </xdr:from>
    <xdr:to>
      <xdr:col>19</xdr:col>
      <xdr:colOff>106680</xdr:colOff>
      <xdr:row>8</xdr:row>
      <xdr:rowOff>209550</xdr:rowOff>
    </xdr:to>
    <xdr:sp macro="" textlink="">
      <xdr:nvSpPr>
        <xdr:cNvPr id="2387" name="Text Box 31"/>
        <xdr:cNvSpPr txBox="1">
          <a:spLocks noChangeArrowheads="1"/>
        </xdr:cNvSpPr>
      </xdr:nvSpPr>
      <xdr:spPr>
        <a:xfrm>
          <a:off x="10296525" y="2105025"/>
          <a:ext cx="10668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19</xdr:col>
      <xdr:colOff>0</xdr:colOff>
      <xdr:row>8</xdr:row>
      <xdr:rowOff>0</xdr:rowOff>
    </xdr:from>
    <xdr:to>
      <xdr:col>19</xdr:col>
      <xdr:colOff>106680</xdr:colOff>
      <xdr:row>8</xdr:row>
      <xdr:rowOff>209550</xdr:rowOff>
    </xdr:to>
    <xdr:sp macro="" textlink="">
      <xdr:nvSpPr>
        <xdr:cNvPr id="2388" name="Text Box 32"/>
        <xdr:cNvSpPr txBox="1">
          <a:spLocks noChangeArrowheads="1"/>
        </xdr:cNvSpPr>
      </xdr:nvSpPr>
      <xdr:spPr>
        <a:xfrm>
          <a:off x="10296525" y="2105025"/>
          <a:ext cx="10668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19</xdr:col>
      <xdr:colOff>0</xdr:colOff>
      <xdr:row>8</xdr:row>
      <xdr:rowOff>0</xdr:rowOff>
    </xdr:from>
    <xdr:to>
      <xdr:col>19</xdr:col>
      <xdr:colOff>106680</xdr:colOff>
      <xdr:row>8</xdr:row>
      <xdr:rowOff>209550</xdr:rowOff>
    </xdr:to>
    <xdr:sp macro="" textlink="">
      <xdr:nvSpPr>
        <xdr:cNvPr id="2389" name="Text Box 33"/>
        <xdr:cNvSpPr txBox="1">
          <a:spLocks noChangeArrowheads="1"/>
        </xdr:cNvSpPr>
      </xdr:nvSpPr>
      <xdr:spPr>
        <a:xfrm>
          <a:off x="10296525" y="2105025"/>
          <a:ext cx="10668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19</xdr:col>
      <xdr:colOff>0</xdr:colOff>
      <xdr:row>8</xdr:row>
      <xdr:rowOff>0</xdr:rowOff>
    </xdr:from>
    <xdr:to>
      <xdr:col>19</xdr:col>
      <xdr:colOff>106680</xdr:colOff>
      <xdr:row>8</xdr:row>
      <xdr:rowOff>209550</xdr:rowOff>
    </xdr:to>
    <xdr:sp macro="" textlink="">
      <xdr:nvSpPr>
        <xdr:cNvPr id="2390" name="Text Box 34"/>
        <xdr:cNvSpPr txBox="1">
          <a:spLocks noChangeArrowheads="1"/>
        </xdr:cNvSpPr>
      </xdr:nvSpPr>
      <xdr:spPr>
        <a:xfrm>
          <a:off x="10296525" y="2105025"/>
          <a:ext cx="10668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19</xdr:col>
      <xdr:colOff>0</xdr:colOff>
      <xdr:row>8</xdr:row>
      <xdr:rowOff>0</xdr:rowOff>
    </xdr:from>
    <xdr:to>
      <xdr:col>19</xdr:col>
      <xdr:colOff>106680</xdr:colOff>
      <xdr:row>8</xdr:row>
      <xdr:rowOff>209550</xdr:rowOff>
    </xdr:to>
    <xdr:sp macro="" textlink="">
      <xdr:nvSpPr>
        <xdr:cNvPr id="2391" name="Text Box 35"/>
        <xdr:cNvSpPr txBox="1">
          <a:spLocks noChangeArrowheads="1"/>
        </xdr:cNvSpPr>
      </xdr:nvSpPr>
      <xdr:spPr>
        <a:xfrm>
          <a:off x="10296525" y="2105025"/>
          <a:ext cx="10668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19</xdr:col>
      <xdr:colOff>0</xdr:colOff>
      <xdr:row>8</xdr:row>
      <xdr:rowOff>0</xdr:rowOff>
    </xdr:from>
    <xdr:to>
      <xdr:col>19</xdr:col>
      <xdr:colOff>106680</xdr:colOff>
      <xdr:row>8</xdr:row>
      <xdr:rowOff>209550</xdr:rowOff>
    </xdr:to>
    <xdr:sp macro="" textlink="">
      <xdr:nvSpPr>
        <xdr:cNvPr id="2392" name="Text Box 36"/>
        <xdr:cNvSpPr txBox="1">
          <a:spLocks noChangeArrowheads="1"/>
        </xdr:cNvSpPr>
      </xdr:nvSpPr>
      <xdr:spPr>
        <a:xfrm>
          <a:off x="10296525" y="2105025"/>
          <a:ext cx="10668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19</xdr:col>
      <xdr:colOff>0</xdr:colOff>
      <xdr:row>8</xdr:row>
      <xdr:rowOff>0</xdr:rowOff>
    </xdr:from>
    <xdr:to>
      <xdr:col>19</xdr:col>
      <xdr:colOff>106680</xdr:colOff>
      <xdr:row>8</xdr:row>
      <xdr:rowOff>209550</xdr:rowOff>
    </xdr:to>
    <xdr:sp macro="" textlink="">
      <xdr:nvSpPr>
        <xdr:cNvPr id="2393" name="Text Box 37"/>
        <xdr:cNvSpPr txBox="1">
          <a:spLocks noChangeArrowheads="1"/>
        </xdr:cNvSpPr>
      </xdr:nvSpPr>
      <xdr:spPr>
        <a:xfrm>
          <a:off x="10296525" y="2105025"/>
          <a:ext cx="10668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19</xdr:col>
      <xdr:colOff>0</xdr:colOff>
      <xdr:row>8</xdr:row>
      <xdr:rowOff>0</xdr:rowOff>
    </xdr:from>
    <xdr:to>
      <xdr:col>19</xdr:col>
      <xdr:colOff>106680</xdr:colOff>
      <xdr:row>8</xdr:row>
      <xdr:rowOff>209550</xdr:rowOff>
    </xdr:to>
    <xdr:sp macro="" textlink="">
      <xdr:nvSpPr>
        <xdr:cNvPr id="2394" name="Text Box 38"/>
        <xdr:cNvSpPr txBox="1">
          <a:spLocks noChangeArrowheads="1"/>
        </xdr:cNvSpPr>
      </xdr:nvSpPr>
      <xdr:spPr>
        <a:xfrm>
          <a:off x="10296525" y="2105025"/>
          <a:ext cx="10668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19</xdr:col>
      <xdr:colOff>0</xdr:colOff>
      <xdr:row>8</xdr:row>
      <xdr:rowOff>0</xdr:rowOff>
    </xdr:from>
    <xdr:to>
      <xdr:col>19</xdr:col>
      <xdr:colOff>106680</xdr:colOff>
      <xdr:row>8</xdr:row>
      <xdr:rowOff>209550</xdr:rowOff>
    </xdr:to>
    <xdr:sp macro="" textlink="">
      <xdr:nvSpPr>
        <xdr:cNvPr id="2395" name="Text Box 39"/>
        <xdr:cNvSpPr txBox="1">
          <a:spLocks noChangeArrowheads="1"/>
        </xdr:cNvSpPr>
      </xdr:nvSpPr>
      <xdr:spPr>
        <a:xfrm>
          <a:off x="10296525" y="2105025"/>
          <a:ext cx="10668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19</xdr:col>
      <xdr:colOff>0</xdr:colOff>
      <xdr:row>8</xdr:row>
      <xdr:rowOff>0</xdr:rowOff>
    </xdr:from>
    <xdr:to>
      <xdr:col>19</xdr:col>
      <xdr:colOff>106680</xdr:colOff>
      <xdr:row>8</xdr:row>
      <xdr:rowOff>209550</xdr:rowOff>
    </xdr:to>
    <xdr:sp macro="" textlink="">
      <xdr:nvSpPr>
        <xdr:cNvPr id="2396" name="Text Box 40"/>
        <xdr:cNvSpPr txBox="1">
          <a:spLocks noChangeArrowheads="1"/>
        </xdr:cNvSpPr>
      </xdr:nvSpPr>
      <xdr:spPr>
        <a:xfrm>
          <a:off x="10296525" y="2105025"/>
          <a:ext cx="10668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19</xdr:col>
      <xdr:colOff>0</xdr:colOff>
      <xdr:row>8</xdr:row>
      <xdr:rowOff>0</xdr:rowOff>
    </xdr:from>
    <xdr:to>
      <xdr:col>19</xdr:col>
      <xdr:colOff>106680</xdr:colOff>
      <xdr:row>8</xdr:row>
      <xdr:rowOff>209550</xdr:rowOff>
    </xdr:to>
    <xdr:sp macro="" textlink="">
      <xdr:nvSpPr>
        <xdr:cNvPr id="2397" name="Text Box 41"/>
        <xdr:cNvSpPr txBox="1">
          <a:spLocks noChangeArrowheads="1"/>
        </xdr:cNvSpPr>
      </xdr:nvSpPr>
      <xdr:spPr>
        <a:xfrm>
          <a:off x="10296525" y="2105025"/>
          <a:ext cx="10668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19</xdr:col>
      <xdr:colOff>0</xdr:colOff>
      <xdr:row>8</xdr:row>
      <xdr:rowOff>0</xdr:rowOff>
    </xdr:from>
    <xdr:to>
      <xdr:col>19</xdr:col>
      <xdr:colOff>106680</xdr:colOff>
      <xdr:row>8</xdr:row>
      <xdr:rowOff>209550</xdr:rowOff>
    </xdr:to>
    <xdr:sp macro="" textlink="">
      <xdr:nvSpPr>
        <xdr:cNvPr id="2398" name="Text Box 42"/>
        <xdr:cNvSpPr txBox="1">
          <a:spLocks noChangeArrowheads="1"/>
        </xdr:cNvSpPr>
      </xdr:nvSpPr>
      <xdr:spPr>
        <a:xfrm>
          <a:off x="10296525" y="2105025"/>
          <a:ext cx="10668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19</xdr:col>
      <xdr:colOff>0</xdr:colOff>
      <xdr:row>8</xdr:row>
      <xdr:rowOff>0</xdr:rowOff>
    </xdr:from>
    <xdr:to>
      <xdr:col>19</xdr:col>
      <xdr:colOff>106680</xdr:colOff>
      <xdr:row>8</xdr:row>
      <xdr:rowOff>209550</xdr:rowOff>
    </xdr:to>
    <xdr:sp macro="" textlink="">
      <xdr:nvSpPr>
        <xdr:cNvPr id="2399" name="Text Box 43"/>
        <xdr:cNvSpPr txBox="1">
          <a:spLocks noChangeArrowheads="1"/>
        </xdr:cNvSpPr>
      </xdr:nvSpPr>
      <xdr:spPr>
        <a:xfrm>
          <a:off x="10296525" y="2105025"/>
          <a:ext cx="10668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19</xdr:col>
      <xdr:colOff>0</xdr:colOff>
      <xdr:row>8</xdr:row>
      <xdr:rowOff>0</xdr:rowOff>
    </xdr:from>
    <xdr:to>
      <xdr:col>19</xdr:col>
      <xdr:colOff>106680</xdr:colOff>
      <xdr:row>8</xdr:row>
      <xdr:rowOff>209550</xdr:rowOff>
    </xdr:to>
    <xdr:sp macro="" textlink="">
      <xdr:nvSpPr>
        <xdr:cNvPr id="2400" name="Text Box 44"/>
        <xdr:cNvSpPr txBox="1">
          <a:spLocks noChangeArrowheads="1"/>
        </xdr:cNvSpPr>
      </xdr:nvSpPr>
      <xdr:spPr>
        <a:xfrm>
          <a:off x="10296525" y="2105025"/>
          <a:ext cx="10668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19</xdr:col>
      <xdr:colOff>0</xdr:colOff>
      <xdr:row>8</xdr:row>
      <xdr:rowOff>0</xdr:rowOff>
    </xdr:from>
    <xdr:to>
      <xdr:col>19</xdr:col>
      <xdr:colOff>106680</xdr:colOff>
      <xdr:row>8</xdr:row>
      <xdr:rowOff>209550</xdr:rowOff>
    </xdr:to>
    <xdr:sp macro="" textlink="">
      <xdr:nvSpPr>
        <xdr:cNvPr id="2401" name="Text Box 45"/>
        <xdr:cNvSpPr txBox="1">
          <a:spLocks noChangeArrowheads="1"/>
        </xdr:cNvSpPr>
      </xdr:nvSpPr>
      <xdr:spPr>
        <a:xfrm>
          <a:off x="10296525" y="2105025"/>
          <a:ext cx="10668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19</xdr:col>
      <xdr:colOff>0</xdr:colOff>
      <xdr:row>8</xdr:row>
      <xdr:rowOff>0</xdr:rowOff>
    </xdr:from>
    <xdr:to>
      <xdr:col>19</xdr:col>
      <xdr:colOff>106680</xdr:colOff>
      <xdr:row>8</xdr:row>
      <xdr:rowOff>209550</xdr:rowOff>
    </xdr:to>
    <xdr:sp macro="" textlink="">
      <xdr:nvSpPr>
        <xdr:cNvPr id="2402" name="Text Box 46"/>
        <xdr:cNvSpPr txBox="1">
          <a:spLocks noChangeArrowheads="1"/>
        </xdr:cNvSpPr>
      </xdr:nvSpPr>
      <xdr:spPr>
        <a:xfrm>
          <a:off x="10296525" y="2105025"/>
          <a:ext cx="10668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19</xdr:col>
      <xdr:colOff>0</xdr:colOff>
      <xdr:row>8</xdr:row>
      <xdr:rowOff>0</xdr:rowOff>
    </xdr:from>
    <xdr:to>
      <xdr:col>19</xdr:col>
      <xdr:colOff>106680</xdr:colOff>
      <xdr:row>8</xdr:row>
      <xdr:rowOff>209550</xdr:rowOff>
    </xdr:to>
    <xdr:sp macro="" textlink="">
      <xdr:nvSpPr>
        <xdr:cNvPr id="2403" name="Text Box 47"/>
        <xdr:cNvSpPr txBox="1">
          <a:spLocks noChangeArrowheads="1"/>
        </xdr:cNvSpPr>
      </xdr:nvSpPr>
      <xdr:spPr>
        <a:xfrm>
          <a:off x="10296525" y="2105025"/>
          <a:ext cx="10668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19</xdr:col>
      <xdr:colOff>0</xdr:colOff>
      <xdr:row>8</xdr:row>
      <xdr:rowOff>0</xdr:rowOff>
    </xdr:from>
    <xdr:to>
      <xdr:col>19</xdr:col>
      <xdr:colOff>106680</xdr:colOff>
      <xdr:row>8</xdr:row>
      <xdr:rowOff>209550</xdr:rowOff>
    </xdr:to>
    <xdr:sp macro="" textlink="">
      <xdr:nvSpPr>
        <xdr:cNvPr id="2404" name="Text Box 48"/>
        <xdr:cNvSpPr txBox="1">
          <a:spLocks noChangeArrowheads="1"/>
        </xdr:cNvSpPr>
      </xdr:nvSpPr>
      <xdr:spPr>
        <a:xfrm>
          <a:off x="10296525" y="2105025"/>
          <a:ext cx="10668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19</xdr:col>
      <xdr:colOff>0</xdr:colOff>
      <xdr:row>8</xdr:row>
      <xdr:rowOff>0</xdr:rowOff>
    </xdr:from>
    <xdr:to>
      <xdr:col>19</xdr:col>
      <xdr:colOff>106680</xdr:colOff>
      <xdr:row>8</xdr:row>
      <xdr:rowOff>209550</xdr:rowOff>
    </xdr:to>
    <xdr:sp macro="" textlink="">
      <xdr:nvSpPr>
        <xdr:cNvPr id="2405" name="Text Box 49"/>
        <xdr:cNvSpPr txBox="1">
          <a:spLocks noChangeArrowheads="1"/>
        </xdr:cNvSpPr>
      </xdr:nvSpPr>
      <xdr:spPr>
        <a:xfrm>
          <a:off x="10296525" y="2105025"/>
          <a:ext cx="10668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19</xdr:col>
      <xdr:colOff>0</xdr:colOff>
      <xdr:row>8</xdr:row>
      <xdr:rowOff>0</xdr:rowOff>
    </xdr:from>
    <xdr:to>
      <xdr:col>19</xdr:col>
      <xdr:colOff>106680</xdr:colOff>
      <xdr:row>8</xdr:row>
      <xdr:rowOff>209550</xdr:rowOff>
    </xdr:to>
    <xdr:sp macro="" textlink="">
      <xdr:nvSpPr>
        <xdr:cNvPr id="2406" name="Text Box 50"/>
        <xdr:cNvSpPr txBox="1">
          <a:spLocks noChangeArrowheads="1"/>
        </xdr:cNvSpPr>
      </xdr:nvSpPr>
      <xdr:spPr>
        <a:xfrm>
          <a:off x="10296525" y="2105025"/>
          <a:ext cx="10668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19</xdr:col>
      <xdr:colOff>0</xdr:colOff>
      <xdr:row>8</xdr:row>
      <xdr:rowOff>0</xdr:rowOff>
    </xdr:from>
    <xdr:to>
      <xdr:col>19</xdr:col>
      <xdr:colOff>106680</xdr:colOff>
      <xdr:row>8</xdr:row>
      <xdr:rowOff>209550</xdr:rowOff>
    </xdr:to>
    <xdr:sp macro="" textlink="">
      <xdr:nvSpPr>
        <xdr:cNvPr id="2407" name="Text Box 51"/>
        <xdr:cNvSpPr txBox="1">
          <a:spLocks noChangeArrowheads="1"/>
        </xdr:cNvSpPr>
      </xdr:nvSpPr>
      <xdr:spPr>
        <a:xfrm>
          <a:off x="10296525" y="2105025"/>
          <a:ext cx="10668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19</xdr:col>
      <xdr:colOff>0</xdr:colOff>
      <xdr:row>8</xdr:row>
      <xdr:rowOff>0</xdr:rowOff>
    </xdr:from>
    <xdr:to>
      <xdr:col>19</xdr:col>
      <xdr:colOff>106680</xdr:colOff>
      <xdr:row>8</xdr:row>
      <xdr:rowOff>209550</xdr:rowOff>
    </xdr:to>
    <xdr:sp macro="" textlink="">
      <xdr:nvSpPr>
        <xdr:cNvPr id="2408" name="Text Box 52"/>
        <xdr:cNvSpPr txBox="1">
          <a:spLocks noChangeArrowheads="1"/>
        </xdr:cNvSpPr>
      </xdr:nvSpPr>
      <xdr:spPr>
        <a:xfrm>
          <a:off x="10296525" y="2105025"/>
          <a:ext cx="10668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19</xdr:col>
      <xdr:colOff>0</xdr:colOff>
      <xdr:row>8</xdr:row>
      <xdr:rowOff>0</xdr:rowOff>
    </xdr:from>
    <xdr:to>
      <xdr:col>19</xdr:col>
      <xdr:colOff>106680</xdr:colOff>
      <xdr:row>8</xdr:row>
      <xdr:rowOff>209550</xdr:rowOff>
    </xdr:to>
    <xdr:sp macro="" textlink="">
      <xdr:nvSpPr>
        <xdr:cNvPr id="2409" name="Text Box 53"/>
        <xdr:cNvSpPr txBox="1">
          <a:spLocks noChangeArrowheads="1"/>
        </xdr:cNvSpPr>
      </xdr:nvSpPr>
      <xdr:spPr>
        <a:xfrm>
          <a:off x="10296525" y="2105025"/>
          <a:ext cx="10668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19</xdr:col>
      <xdr:colOff>0</xdr:colOff>
      <xdr:row>8</xdr:row>
      <xdr:rowOff>0</xdr:rowOff>
    </xdr:from>
    <xdr:to>
      <xdr:col>19</xdr:col>
      <xdr:colOff>106680</xdr:colOff>
      <xdr:row>8</xdr:row>
      <xdr:rowOff>209550</xdr:rowOff>
    </xdr:to>
    <xdr:sp macro="" textlink="">
      <xdr:nvSpPr>
        <xdr:cNvPr id="2410" name="Text Box 54"/>
        <xdr:cNvSpPr txBox="1">
          <a:spLocks noChangeArrowheads="1"/>
        </xdr:cNvSpPr>
      </xdr:nvSpPr>
      <xdr:spPr>
        <a:xfrm>
          <a:off x="10296525" y="2105025"/>
          <a:ext cx="10668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19</xdr:col>
      <xdr:colOff>0</xdr:colOff>
      <xdr:row>8</xdr:row>
      <xdr:rowOff>0</xdr:rowOff>
    </xdr:from>
    <xdr:to>
      <xdr:col>19</xdr:col>
      <xdr:colOff>106680</xdr:colOff>
      <xdr:row>8</xdr:row>
      <xdr:rowOff>209550</xdr:rowOff>
    </xdr:to>
    <xdr:sp macro="" textlink="">
      <xdr:nvSpPr>
        <xdr:cNvPr id="2411" name="Text Box 55"/>
        <xdr:cNvSpPr txBox="1">
          <a:spLocks noChangeArrowheads="1"/>
        </xdr:cNvSpPr>
      </xdr:nvSpPr>
      <xdr:spPr>
        <a:xfrm>
          <a:off x="10296525" y="2105025"/>
          <a:ext cx="10668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19</xdr:col>
      <xdr:colOff>0</xdr:colOff>
      <xdr:row>8</xdr:row>
      <xdr:rowOff>0</xdr:rowOff>
    </xdr:from>
    <xdr:to>
      <xdr:col>19</xdr:col>
      <xdr:colOff>106680</xdr:colOff>
      <xdr:row>8</xdr:row>
      <xdr:rowOff>209550</xdr:rowOff>
    </xdr:to>
    <xdr:sp macro="" textlink="">
      <xdr:nvSpPr>
        <xdr:cNvPr id="2412" name="Text Box 56"/>
        <xdr:cNvSpPr txBox="1">
          <a:spLocks noChangeArrowheads="1"/>
        </xdr:cNvSpPr>
      </xdr:nvSpPr>
      <xdr:spPr>
        <a:xfrm>
          <a:off x="10296525" y="2105025"/>
          <a:ext cx="10668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19</xdr:col>
      <xdr:colOff>0</xdr:colOff>
      <xdr:row>8</xdr:row>
      <xdr:rowOff>0</xdr:rowOff>
    </xdr:from>
    <xdr:to>
      <xdr:col>19</xdr:col>
      <xdr:colOff>106680</xdr:colOff>
      <xdr:row>8</xdr:row>
      <xdr:rowOff>209550</xdr:rowOff>
    </xdr:to>
    <xdr:sp macro="" textlink="">
      <xdr:nvSpPr>
        <xdr:cNvPr id="2413" name="Text Box 57"/>
        <xdr:cNvSpPr txBox="1">
          <a:spLocks noChangeArrowheads="1"/>
        </xdr:cNvSpPr>
      </xdr:nvSpPr>
      <xdr:spPr>
        <a:xfrm>
          <a:off x="10296525" y="2105025"/>
          <a:ext cx="10668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19</xdr:col>
      <xdr:colOff>0</xdr:colOff>
      <xdr:row>8</xdr:row>
      <xdr:rowOff>0</xdr:rowOff>
    </xdr:from>
    <xdr:to>
      <xdr:col>19</xdr:col>
      <xdr:colOff>106680</xdr:colOff>
      <xdr:row>8</xdr:row>
      <xdr:rowOff>209550</xdr:rowOff>
    </xdr:to>
    <xdr:sp macro="" textlink="">
      <xdr:nvSpPr>
        <xdr:cNvPr id="2414" name="Text Box 58"/>
        <xdr:cNvSpPr txBox="1">
          <a:spLocks noChangeArrowheads="1"/>
        </xdr:cNvSpPr>
      </xdr:nvSpPr>
      <xdr:spPr>
        <a:xfrm>
          <a:off x="10296525" y="2105025"/>
          <a:ext cx="10668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19</xdr:col>
      <xdr:colOff>0</xdr:colOff>
      <xdr:row>8</xdr:row>
      <xdr:rowOff>0</xdr:rowOff>
    </xdr:from>
    <xdr:to>
      <xdr:col>19</xdr:col>
      <xdr:colOff>106680</xdr:colOff>
      <xdr:row>8</xdr:row>
      <xdr:rowOff>209550</xdr:rowOff>
    </xdr:to>
    <xdr:sp macro="" textlink="">
      <xdr:nvSpPr>
        <xdr:cNvPr id="2415" name="Text Box 59"/>
        <xdr:cNvSpPr txBox="1">
          <a:spLocks noChangeArrowheads="1"/>
        </xdr:cNvSpPr>
      </xdr:nvSpPr>
      <xdr:spPr>
        <a:xfrm>
          <a:off x="10296525" y="2105025"/>
          <a:ext cx="10668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19</xdr:col>
      <xdr:colOff>0</xdr:colOff>
      <xdr:row>8</xdr:row>
      <xdr:rowOff>0</xdr:rowOff>
    </xdr:from>
    <xdr:to>
      <xdr:col>19</xdr:col>
      <xdr:colOff>106680</xdr:colOff>
      <xdr:row>8</xdr:row>
      <xdr:rowOff>209550</xdr:rowOff>
    </xdr:to>
    <xdr:sp macro="" textlink="">
      <xdr:nvSpPr>
        <xdr:cNvPr id="2416" name="Text Box 60"/>
        <xdr:cNvSpPr txBox="1">
          <a:spLocks noChangeArrowheads="1"/>
        </xdr:cNvSpPr>
      </xdr:nvSpPr>
      <xdr:spPr>
        <a:xfrm>
          <a:off x="10296525" y="2105025"/>
          <a:ext cx="10668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19</xdr:col>
      <xdr:colOff>0</xdr:colOff>
      <xdr:row>8</xdr:row>
      <xdr:rowOff>0</xdr:rowOff>
    </xdr:from>
    <xdr:to>
      <xdr:col>19</xdr:col>
      <xdr:colOff>106680</xdr:colOff>
      <xdr:row>8</xdr:row>
      <xdr:rowOff>209550</xdr:rowOff>
    </xdr:to>
    <xdr:sp macro="" textlink="">
      <xdr:nvSpPr>
        <xdr:cNvPr id="2417" name="Text Box 61"/>
        <xdr:cNvSpPr txBox="1">
          <a:spLocks noChangeArrowheads="1"/>
        </xdr:cNvSpPr>
      </xdr:nvSpPr>
      <xdr:spPr>
        <a:xfrm>
          <a:off x="10296525" y="2105025"/>
          <a:ext cx="10668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19</xdr:col>
      <xdr:colOff>0</xdr:colOff>
      <xdr:row>8</xdr:row>
      <xdr:rowOff>0</xdr:rowOff>
    </xdr:from>
    <xdr:to>
      <xdr:col>19</xdr:col>
      <xdr:colOff>106680</xdr:colOff>
      <xdr:row>8</xdr:row>
      <xdr:rowOff>209550</xdr:rowOff>
    </xdr:to>
    <xdr:sp macro="" textlink="">
      <xdr:nvSpPr>
        <xdr:cNvPr id="2418" name="Text Box 62"/>
        <xdr:cNvSpPr txBox="1">
          <a:spLocks noChangeArrowheads="1"/>
        </xdr:cNvSpPr>
      </xdr:nvSpPr>
      <xdr:spPr>
        <a:xfrm>
          <a:off x="10296525" y="2105025"/>
          <a:ext cx="10668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19</xdr:col>
      <xdr:colOff>0</xdr:colOff>
      <xdr:row>8</xdr:row>
      <xdr:rowOff>0</xdr:rowOff>
    </xdr:from>
    <xdr:to>
      <xdr:col>19</xdr:col>
      <xdr:colOff>106680</xdr:colOff>
      <xdr:row>8</xdr:row>
      <xdr:rowOff>209550</xdr:rowOff>
    </xdr:to>
    <xdr:sp macro="" textlink="">
      <xdr:nvSpPr>
        <xdr:cNvPr id="2419" name="Text Box 63"/>
        <xdr:cNvSpPr txBox="1">
          <a:spLocks noChangeArrowheads="1"/>
        </xdr:cNvSpPr>
      </xdr:nvSpPr>
      <xdr:spPr>
        <a:xfrm>
          <a:off x="10296525" y="2105025"/>
          <a:ext cx="10668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19</xdr:col>
      <xdr:colOff>0</xdr:colOff>
      <xdr:row>8</xdr:row>
      <xdr:rowOff>0</xdr:rowOff>
    </xdr:from>
    <xdr:to>
      <xdr:col>19</xdr:col>
      <xdr:colOff>106680</xdr:colOff>
      <xdr:row>8</xdr:row>
      <xdr:rowOff>209550</xdr:rowOff>
    </xdr:to>
    <xdr:sp macro="" textlink="">
      <xdr:nvSpPr>
        <xdr:cNvPr id="2420" name="Text Box 64"/>
        <xdr:cNvSpPr txBox="1">
          <a:spLocks noChangeArrowheads="1"/>
        </xdr:cNvSpPr>
      </xdr:nvSpPr>
      <xdr:spPr>
        <a:xfrm>
          <a:off x="10296525" y="2105025"/>
          <a:ext cx="10668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19</xdr:col>
      <xdr:colOff>0</xdr:colOff>
      <xdr:row>8</xdr:row>
      <xdr:rowOff>0</xdr:rowOff>
    </xdr:from>
    <xdr:to>
      <xdr:col>19</xdr:col>
      <xdr:colOff>106680</xdr:colOff>
      <xdr:row>8</xdr:row>
      <xdr:rowOff>209550</xdr:rowOff>
    </xdr:to>
    <xdr:sp macro="" textlink="">
      <xdr:nvSpPr>
        <xdr:cNvPr id="2421" name="Text Box 65"/>
        <xdr:cNvSpPr txBox="1">
          <a:spLocks noChangeArrowheads="1"/>
        </xdr:cNvSpPr>
      </xdr:nvSpPr>
      <xdr:spPr>
        <a:xfrm>
          <a:off x="10296525" y="2105025"/>
          <a:ext cx="10668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19</xdr:col>
      <xdr:colOff>0</xdr:colOff>
      <xdr:row>8</xdr:row>
      <xdr:rowOff>0</xdr:rowOff>
    </xdr:from>
    <xdr:to>
      <xdr:col>19</xdr:col>
      <xdr:colOff>106680</xdr:colOff>
      <xdr:row>8</xdr:row>
      <xdr:rowOff>209550</xdr:rowOff>
    </xdr:to>
    <xdr:sp macro="" textlink="">
      <xdr:nvSpPr>
        <xdr:cNvPr id="2422" name="Text Box 66"/>
        <xdr:cNvSpPr txBox="1">
          <a:spLocks noChangeArrowheads="1"/>
        </xdr:cNvSpPr>
      </xdr:nvSpPr>
      <xdr:spPr>
        <a:xfrm>
          <a:off x="10296525" y="2105025"/>
          <a:ext cx="10668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19</xdr:col>
      <xdr:colOff>0</xdr:colOff>
      <xdr:row>8</xdr:row>
      <xdr:rowOff>0</xdr:rowOff>
    </xdr:from>
    <xdr:to>
      <xdr:col>19</xdr:col>
      <xdr:colOff>106680</xdr:colOff>
      <xdr:row>8</xdr:row>
      <xdr:rowOff>209550</xdr:rowOff>
    </xdr:to>
    <xdr:sp macro="" textlink="">
      <xdr:nvSpPr>
        <xdr:cNvPr id="2423" name="Text Box 67"/>
        <xdr:cNvSpPr txBox="1">
          <a:spLocks noChangeArrowheads="1"/>
        </xdr:cNvSpPr>
      </xdr:nvSpPr>
      <xdr:spPr>
        <a:xfrm>
          <a:off x="10296525" y="2105025"/>
          <a:ext cx="10668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19</xdr:col>
      <xdr:colOff>0</xdr:colOff>
      <xdr:row>8</xdr:row>
      <xdr:rowOff>0</xdr:rowOff>
    </xdr:from>
    <xdr:to>
      <xdr:col>19</xdr:col>
      <xdr:colOff>106680</xdr:colOff>
      <xdr:row>8</xdr:row>
      <xdr:rowOff>209550</xdr:rowOff>
    </xdr:to>
    <xdr:sp macro="" textlink="">
      <xdr:nvSpPr>
        <xdr:cNvPr id="2424" name="Text Box 68"/>
        <xdr:cNvSpPr txBox="1">
          <a:spLocks noChangeArrowheads="1"/>
        </xdr:cNvSpPr>
      </xdr:nvSpPr>
      <xdr:spPr>
        <a:xfrm>
          <a:off x="10296525" y="2105025"/>
          <a:ext cx="10668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19</xdr:col>
      <xdr:colOff>0</xdr:colOff>
      <xdr:row>8</xdr:row>
      <xdr:rowOff>0</xdr:rowOff>
    </xdr:from>
    <xdr:to>
      <xdr:col>19</xdr:col>
      <xdr:colOff>106680</xdr:colOff>
      <xdr:row>8</xdr:row>
      <xdr:rowOff>209550</xdr:rowOff>
    </xdr:to>
    <xdr:sp macro="" textlink="">
      <xdr:nvSpPr>
        <xdr:cNvPr id="2425" name="Text Box 69"/>
        <xdr:cNvSpPr txBox="1">
          <a:spLocks noChangeArrowheads="1"/>
        </xdr:cNvSpPr>
      </xdr:nvSpPr>
      <xdr:spPr>
        <a:xfrm>
          <a:off x="10296525" y="2105025"/>
          <a:ext cx="10668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19</xdr:col>
      <xdr:colOff>0</xdr:colOff>
      <xdr:row>8</xdr:row>
      <xdr:rowOff>0</xdr:rowOff>
    </xdr:from>
    <xdr:to>
      <xdr:col>19</xdr:col>
      <xdr:colOff>106680</xdr:colOff>
      <xdr:row>8</xdr:row>
      <xdr:rowOff>209550</xdr:rowOff>
    </xdr:to>
    <xdr:sp macro="" textlink="">
      <xdr:nvSpPr>
        <xdr:cNvPr id="2426" name="Text Box 70"/>
        <xdr:cNvSpPr txBox="1">
          <a:spLocks noChangeArrowheads="1"/>
        </xdr:cNvSpPr>
      </xdr:nvSpPr>
      <xdr:spPr>
        <a:xfrm>
          <a:off x="10296525" y="2105025"/>
          <a:ext cx="10668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19</xdr:col>
      <xdr:colOff>0</xdr:colOff>
      <xdr:row>8</xdr:row>
      <xdr:rowOff>0</xdr:rowOff>
    </xdr:from>
    <xdr:to>
      <xdr:col>19</xdr:col>
      <xdr:colOff>106680</xdr:colOff>
      <xdr:row>8</xdr:row>
      <xdr:rowOff>209550</xdr:rowOff>
    </xdr:to>
    <xdr:sp macro="" textlink="">
      <xdr:nvSpPr>
        <xdr:cNvPr id="2427" name="Text Box 71"/>
        <xdr:cNvSpPr txBox="1">
          <a:spLocks noChangeArrowheads="1"/>
        </xdr:cNvSpPr>
      </xdr:nvSpPr>
      <xdr:spPr>
        <a:xfrm>
          <a:off x="10296525" y="2105025"/>
          <a:ext cx="10668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19</xdr:col>
      <xdr:colOff>0</xdr:colOff>
      <xdr:row>8</xdr:row>
      <xdr:rowOff>0</xdr:rowOff>
    </xdr:from>
    <xdr:to>
      <xdr:col>19</xdr:col>
      <xdr:colOff>106680</xdr:colOff>
      <xdr:row>8</xdr:row>
      <xdr:rowOff>209550</xdr:rowOff>
    </xdr:to>
    <xdr:sp macro="" textlink="">
      <xdr:nvSpPr>
        <xdr:cNvPr id="2428" name="Text Box 72"/>
        <xdr:cNvSpPr txBox="1">
          <a:spLocks noChangeArrowheads="1"/>
        </xdr:cNvSpPr>
      </xdr:nvSpPr>
      <xdr:spPr>
        <a:xfrm>
          <a:off x="10296525" y="2105025"/>
          <a:ext cx="10668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19</xdr:col>
      <xdr:colOff>0</xdr:colOff>
      <xdr:row>8</xdr:row>
      <xdr:rowOff>0</xdr:rowOff>
    </xdr:from>
    <xdr:to>
      <xdr:col>19</xdr:col>
      <xdr:colOff>106680</xdr:colOff>
      <xdr:row>8</xdr:row>
      <xdr:rowOff>209550</xdr:rowOff>
    </xdr:to>
    <xdr:sp macro="" textlink="">
      <xdr:nvSpPr>
        <xdr:cNvPr id="2429" name="Text Box 73"/>
        <xdr:cNvSpPr txBox="1">
          <a:spLocks noChangeArrowheads="1"/>
        </xdr:cNvSpPr>
      </xdr:nvSpPr>
      <xdr:spPr>
        <a:xfrm>
          <a:off x="10296525" y="2105025"/>
          <a:ext cx="10668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19</xdr:col>
      <xdr:colOff>0</xdr:colOff>
      <xdr:row>8</xdr:row>
      <xdr:rowOff>0</xdr:rowOff>
    </xdr:from>
    <xdr:to>
      <xdr:col>19</xdr:col>
      <xdr:colOff>106680</xdr:colOff>
      <xdr:row>8</xdr:row>
      <xdr:rowOff>209550</xdr:rowOff>
    </xdr:to>
    <xdr:sp macro="" textlink="">
      <xdr:nvSpPr>
        <xdr:cNvPr id="2430" name="Text Box 74"/>
        <xdr:cNvSpPr txBox="1">
          <a:spLocks noChangeArrowheads="1"/>
        </xdr:cNvSpPr>
      </xdr:nvSpPr>
      <xdr:spPr>
        <a:xfrm>
          <a:off x="10296525" y="2105025"/>
          <a:ext cx="10668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19</xdr:col>
      <xdr:colOff>0</xdr:colOff>
      <xdr:row>8</xdr:row>
      <xdr:rowOff>0</xdr:rowOff>
    </xdr:from>
    <xdr:to>
      <xdr:col>19</xdr:col>
      <xdr:colOff>106680</xdr:colOff>
      <xdr:row>8</xdr:row>
      <xdr:rowOff>209550</xdr:rowOff>
    </xdr:to>
    <xdr:sp macro="" textlink="">
      <xdr:nvSpPr>
        <xdr:cNvPr id="2431" name="Text Box 75"/>
        <xdr:cNvSpPr txBox="1">
          <a:spLocks noChangeArrowheads="1"/>
        </xdr:cNvSpPr>
      </xdr:nvSpPr>
      <xdr:spPr>
        <a:xfrm>
          <a:off x="10296525" y="2105025"/>
          <a:ext cx="10668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19</xdr:col>
      <xdr:colOff>0</xdr:colOff>
      <xdr:row>8</xdr:row>
      <xdr:rowOff>0</xdr:rowOff>
    </xdr:from>
    <xdr:to>
      <xdr:col>19</xdr:col>
      <xdr:colOff>106680</xdr:colOff>
      <xdr:row>8</xdr:row>
      <xdr:rowOff>209550</xdr:rowOff>
    </xdr:to>
    <xdr:sp macro="" textlink="">
      <xdr:nvSpPr>
        <xdr:cNvPr id="2432" name="Text Box 76"/>
        <xdr:cNvSpPr txBox="1">
          <a:spLocks noChangeArrowheads="1"/>
        </xdr:cNvSpPr>
      </xdr:nvSpPr>
      <xdr:spPr>
        <a:xfrm>
          <a:off x="10296525" y="2105025"/>
          <a:ext cx="10668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19</xdr:col>
      <xdr:colOff>0</xdr:colOff>
      <xdr:row>8</xdr:row>
      <xdr:rowOff>0</xdr:rowOff>
    </xdr:from>
    <xdr:to>
      <xdr:col>19</xdr:col>
      <xdr:colOff>106680</xdr:colOff>
      <xdr:row>8</xdr:row>
      <xdr:rowOff>209550</xdr:rowOff>
    </xdr:to>
    <xdr:sp macro="" textlink="">
      <xdr:nvSpPr>
        <xdr:cNvPr id="2433" name="Text Box 77"/>
        <xdr:cNvSpPr txBox="1">
          <a:spLocks noChangeArrowheads="1"/>
        </xdr:cNvSpPr>
      </xdr:nvSpPr>
      <xdr:spPr>
        <a:xfrm>
          <a:off x="10296525" y="2105025"/>
          <a:ext cx="10668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19</xdr:col>
      <xdr:colOff>0</xdr:colOff>
      <xdr:row>8</xdr:row>
      <xdr:rowOff>0</xdr:rowOff>
    </xdr:from>
    <xdr:to>
      <xdr:col>19</xdr:col>
      <xdr:colOff>106680</xdr:colOff>
      <xdr:row>8</xdr:row>
      <xdr:rowOff>209550</xdr:rowOff>
    </xdr:to>
    <xdr:sp macro="" textlink="">
      <xdr:nvSpPr>
        <xdr:cNvPr id="2434" name="Text Box 78"/>
        <xdr:cNvSpPr txBox="1">
          <a:spLocks noChangeArrowheads="1"/>
        </xdr:cNvSpPr>
      </xdr:nvSpPr>
      <xdr:spPr>
        <a:xfrm>
          <a:off x="10296525" y="2105025"/>
          <a:ext cx="10668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19</xdr:col>
      <xdr:colOff>0</xdr:colOff>
      <xdr:row>8</xdr:row>
      <xdr:rowOff>0</xdr:rowOff>
    </xdr:from>
    <xdr:to>
      <xdr:col>19</xdr:col>
      <xdr:colOff>106680</xdr:colOff>
      <xdr:row>8</xdr:row>
      <xdr:rowOff>209550</xdr:rowOff>
    </xdr:to>
    <xdr:sp macro="" textlink="">
      <xdr:nvSpPr>
        <xdr:cNvPr id="2435" name="Text Box 79"/>
        <xdr:cNvSpPr txBox="1">
          <a:spLocks noChangeArrowheads="1"/>
        </xdr:cNvSpPr>
      </xdr:nvSpPr>
      <xdr:spPr>
        <a:xfrm>
          <a:off x="10296525" y="2105025"/>
          <a:ext cx="10668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19</xdr:col>
      <xdr:colOff>0</xdr:colOff>
      <xdr:row>8</xdr:row>
      <xdr:rowOff>0</xdr:rowOff>
    </xdr:from>
    <xdr:to>
      <xdr:col>19</xdr:col>
      <xdr:colOff>106680</xdr:colOff>
      <xdr:row>8</xdr:row>
      <xdr:rowOff>209550</xdr:rowOff>
    </xdr:to>
    <xdr:sp macro="" textlink="">
      <xdr:nvSpPr>
        <xdr:cNvPr id="2436" name="Text Box 80"/>
        <xdr:cNvSpPr txBox="1">
          <a:spLocks noChangeArrowheads="1"/>
        </xdr:cNvSpPr>
      </xdr:nvSpPr>
      <xdr:spPr>
        <a:xfrm>
          <a:off x="10296525" y="2105025"/>
          <a:ext cx="10668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19</xdr:col>
      <xdr:colOff>0</xdr:colOff>
      <xdr:row>8</xdr:row>
      <xdr:rowOff>0</xdr:rowOff>
    </xdr:from>
    <xdr:to>
      <xdr:col>19</xdr:col>
      <xdr:colOff>106680</xdr:colOff>
      <xdr:row>8</xdr:row>
      <xdr:rowOff>209550</xdr:rowOff>
    </xdr:to>
    <xdr:sp macro="" textlink="">
      <xdr:nvSpPr>
        <xdr:cNvPr id="2437" name="Text Box 81"/>
        <xdr:cNvSpPr txBox="1">
          <a:spLocks noChangeArrowheads="1"/>
        </xdr:cNvSpPr>
      </xdr:nvSpPr>
      <xdr:spPr>
        <a:xfrm>
          <a:off x="10296525" y="2105025"/>
          <a:ext cx="10668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19</xdr:col>
      <xdr:colOff>0</xdr:colOff>
      <xdr:row>8</xdr:row>
      <xdr:rowOff>0</xdr:rowOff>
    </xdr:from>
    <xdr:to>
      <xdr:col>19</xdr:col>
      <xdr:colOff>106680</xdr:colOff>
      <xdr:row>8</xdr:row>
      <xdr:rowOff>209550</xdr:rowOff>
    </xdr:to>
    <xdr:sp macro="" textlink="">
      <xdr:nvSpPr>
        <xdr:cNvPr id="2438" name="Text Box 82"/>
        <xdr:cNvSpPr txBox="1">
          <a:spLocks noChangeArrowheads="1"/>
        </xdr:cNvSpPr>
      </xdr:nvSpPr>
      <xdr:spPr>
        <a:xfrm>
          <a:off x="10296525" y="2105025"/>
          <a:ext cx="10668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19</xdr:col>
      <xdr:colOff>0</xdr:colOff>
      <xdr:row>8</xdr:row>
      <xdr:rowOff>0</xdr:rowOff>
    </xdr:from>
    <xdr:to>
      <xdr:col>19</xdr:col>
      <xdr:colOff>106680</xdr:colOff>
      <xdr:row>8</xdr:row>
      <xdr:rowOff>209550</xdr:rowOff>
    </xdr:to>
    <xdr:sp macro="" textlink="">
      <xdr:nvSpPr>
        <xdr:cNvPr id="2439" name="Text Box 83"/>
        <xdr:cNvSpPr txBox="1">
          <a:spLocks noChangeArrowheads="1"/>
        </xdr:cNvSpPr>
      </xdr:nvSpPr>
      <xdr:spPr>
        <a:xfrm>
          <a:off x="10296525" y="2105025"/>
          <a:ext cx="10668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19</xdr:col>
      <xdr:colOff>0</xdr:colOff>
      <xdr:row>8</xdr:row>
      <xdr:rowOff>0</xdr:rowOff>
    </xdr:from>
    <xdr:to>
      <xdr:col>19</xdr:col>
      <xdr:colOff>106680</xdr:colOff>
      <xdr:row>8</xdr:row>
      <xdr:rowOff>209550</xdr:rowOff>
    </xdr:to>
    <xdr:sp macro="" textlink="">
      <xdr:nvSpPr>
        <xdr:cNvPr id="2440" name="Text Box 84"/>
        <xdr:cNvSpPr txBox="1">
          <a:spLocks noChangeArrowheads="1"/>
        </xdr:cNvSpPr>
      </xdr:nvSpPr>
      <xdr:spPr>
        <a:xfrm>
          <a:off x="10296525" y="2105025"/>
          <a:ext cx="10668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19</xdr:col>
      <xdr:colOff>0</xdr:colOff>
      <xdr:row>8</xdr:row>
      <xdr:rowOff>0</xdr:rowOff>
    </xdr:from>
    <xdr:to>
      <xdr:col>19</xdr:col>
      <xdr:colOff>106680</xdr:colOff>
      <xdr:row>8</xdr:row>
      <xdr:rowOff>209550</xdr:rowOff>
    </xdr:to>
    <xdr:sp macro="" textlink="">
      <xdr:nvSpPr>
        <xdr:cNvPr id="2441" name="Text Box 85"/>
        <xdr:cNvSpPr txBox="1">
          <a:spLocks noChangeArrowheads="1"/>
        </xdr:cNvSpPr>
      </xdr:nvSpPr>
      <xdr:spPr>
        <a:xfrm>
          <a:off x="10296525" y="2105025"/>
          <a:ext cx="10668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19</xdr:col>
      <xdr:colOff>0</xdr:colOff>
      <xdr:row>8</xdr:row>
      <xdr:rowOff>0</xdr:rowOff>
    </xdr:from>
    <xdr:to>
      <xdr:col>19</xdr:col>
      <xdr:colOff>106680</xdr:colOff>
      <xdr:row>8</xdr:row>
      <xdr:rowOff>209550</xdr:rowOff>
    </xdr:to>
    <xdr:sp macro="" textlink="">
      <xdr:nvSpPr>
        <xdr:cNvPr id="2442" name="Text Box 86"/>
        <xdr:cNvSpPr txBox="1">
          <a:spLocks noChangeArrowheads="1"/>
        </xdr:cNvSpPr>
      </xdr:nvSpPr>
      <xdr:spPr>
        <a:xfrm>
          <a:off x="10296525" y="2105025"/>
          <a:ext cx="10668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19</xdr:col>
      <xdr:colOff>0</xdr:colOff>
      <xdr:row>8</xdr:row>
      <xdr:rowOff>0</xdr:rowOff>
    </xdr:from>
    <xdr:to>
      <xdr:col>19</xdr:col>
      <xdr:colOff>106680</xdr:colOff>
      <xdr:row>8</xdr:row>
      <xdr:rowOff>209550</xdr:rowOff>
    </xdr:to>
    <xdr:sp macro="" textlink="">
      <xdr:nvSpPr>
        <xdr:cNvPr id="2443" name="Text Box 87"/>
        <xdr:cNvSpPr txBox="1">
          <a:spLocks noChangeArrowheads="1"/>
        </xdr:cNvSpPr>
      </xdr:nvSpPr>
      <xdr:spPr>
        <a:xfrm>
          <a:off x="10296525" y="2105025"/>
          <a:ext cx="10668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19</xdr:col>
      <xdr:colOff>0</xdr:colOff>
      <xdr:row>8</xdr:row>
      <xdr:rowOff>0</xdr:rowOff>
    </xdr:from>
    <xdr:to>
      <xdr:col>19</xdr:col>
      <xdr:colOff>106680</xdr:colOff>
      <xdr:row>8</xdr:row>
      <xdr:rowOff>209550</xdr:rowOff>
    </xdr:to>
    <xdr:sp macro="" textlink="">
      <xdr:nvSpPr>
        <xdr:cNvPr id="2444" name="Text Box 88"/>
        <xdr:cNvSpPr txBox="1">
          <a:spLocks noChangeArrowheads="1"/>
        </xdr:cNvSpPr>
      </xdr:nvSpPr>
      <xdr:spPr>
        <a:xfrm>
          <a:off x="10296525" y="2105025"/>
          <a:ext cx="10668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19</xdr:col>
      <xdr:colOff>0</xdr:colOff>
      <xdr:row>8</xdr:row>
      <xdr:rowOff>0</xdr:rowOff>
    </xdr:from>
    <xdr:to>
      <xdr:col>19</xdr:col>
      <xdr:colOff>106680</xdr:colOff>
      <xdr:row>8</xdr:row>
      <xdr:rowOff>209550</xdr:rowOff>
    </xdr:to>
    <xdr:sp macro="" textlink="">
      <xdr:nvSpPr>
        <xdr:cNvPr id="2445" name="Text Box 89"/>
        <xdr:cNvSpPr txBox="1">
          <a:spLocks noChangeArrowheads="1"/>
        </xdr:cNvSpPr>
      </xdr:nvSpPr>
      <xdr:spPr>
        <a:xfrm>
          <a:off x="10296525" y="2105025"/>
          <a:ext cx="10668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19</xdr:col>
      <xdr:colOff>0</xdr:colOff>
      <xdr:row>8</xdr:row>
      <xdr:rowOff>0</xdr:rowOff>
    </xdr:from>
    <xdr:to>
      <xdr:col>19</xdr:col>
      <xdr:colOff>106680</xdr:colOff>
      <xdr:row>8</xdr:row>
      <xdr:rowOff>209550</xdr:rowOff>
    </xdr:to>
    <xdr:sp macro="" textlink="">
      <xdr:nvSpPr>
        <xdr:cNvPr id="2446" name="Text Box 90"/>
        <xdr:cNvSpPr txBox="1">
          <a:spLocks noChangeArrowheads="1"/>
        </xdr:cNvSpPr>
      </xdr:nvSpPr>
      <xdr:spPr>
        <a:xfrm>
          <a:off x="10296525" y="2105025"/>
          <a:ext cx="10668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19</xdr:col>
      <xdr:colOff>0</xdr:colOff>
      <xdr:row>8</xdr:row>
      <xdr:rowOff>0</xdr:rowOff>
    </xdr:from>
    <xdr:to>
      <xdr:col>19</xdr:col>
      <xdr:colOff>106680</xdr:colOff>
      <xdr:row>8</xdr:row>
      <xdr:rowOff>209550</xdr:rowOff>
    </xdr:to>
    <xdr:sp macro="" textlink="">
      <xdr:nvSpPr>
        <xdr:cNvPr id="2447" name="Text Box 91"/>
        <xdr:cNvSpPr txBox="1">
          <a:spLocks noChangeArrowheads="1"/>
        </xdr:cNvSpPr>
      </xdr:nvSpPr>
      <xdr:spPr>
        <a:xfrm>
          <a:off x="10296525" y="2105025"/>
          <a:ext cx="10668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19</xdr:col>
      <xdr:colOff>0</xdr:colOff>
      <xdr:row>8</xdr:row>
      <xdr:rowOff>0</xdr:rowOff>
    </xdr:from>
    <xdr:to>
      <xdr:col>19</xdr:col>
      <xdr:colOff>106680</xdr:colOff>
      <xdr:row>8</xdr:row>
      <xdr:rowOff>209550</xdr:rowOff>
    </xdr:to>
    <xdr:sp macro="" textlink="">
      <xdr:nvSpPr>
        <xdr:cNvPr id="2448" name="Text Box 92"/>
        <xdr:cNvSpPr txBox="1">
          <a:spLocks noChangeArrowheads="1"/>
        </xdr:cNvSpPr>
      </xdr:nvSpPr>
      <xdr:spPr>
        <a:xfrm>
          <a:off x="10296525" y="2105025"/>
          <a:ext cx="10668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19</xdr:col>
      <xdr:colOff>0</xdr:colOff>
      <xdr:row>8</xdr:row>
      <xdr:rowOff>0</xdr:rowOff>
    </xdr:from>
    <xdr:to>
      <xdr:col>19</xdr:col>
      <xdr:colOff>106680</xdr:colOff>
      <xdr:row>8</xdr:row>
      <xdr:rowOff>209550</xdr:rowOff>
    </xdr:to>
    <xdr:sp macro="" textlink="">
      <xdr:nvSpPr>
        <xdr:cNvPr id="2449" name="Text Box 93"/>
        <xdr:cNvSpPr txBox="1">
          <a:spLocks noChangeArrowheads="1"/>
        </xdr:cNvSpPr>
      </xdr:nvSpPr>
      <xdr:spPr>
        <a:xfrm>
          <a:off x="10296525" y="2105025"/>
          <a:ext cx="10668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19</xdr:col>
      <xdr:colOff>0</xdr:colOff>
      <xdr:row>8</xdr:row>
      <xdr:rowOff>0</xdr:rowOff>
    </xdr:from>
    <xdr:to>
      <xdr:col>19</xdr:col>
      <xdr:colOff>106680</xdr:colOff>
      <xdr:row>8</xdr:row>
      <xdr:rowOff>209550</xdr:rowOff>
    </xdr:to>
    <xdr:sp macro="" textlink="">
      <xdr:nvSpPr>
        <xdr:cNvPr id="2450" name="Text Box 94"/>
        <xdr:cNvSpPr txBox="1">
          <a:spLocks noChangeArrowheads="1"/>
        </xdr:cNvSpPr>
      </xdr:nvSpPr>
      <xdr:spPr>
        <a:xfrm>
          <a:off x="10296525" y="2105025"/>
          <a:ext cx="10668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19</xdr:col>
      <xdr:colOff>0</xdr:colOff>
      <xdr:row>8</xdr:row>
      <xdr:rowOff>0</xdr:rowOff>
    </xdr:from>
    <xdr:to>
      <xdr:col>19</xdr:col>
      <xdr:colOff>106680</xdr:colOff>
      <xdr:row>8</xdr:row>
      <xdr:rowOff>209550</xdr:rowOff>
    </xdr:to>
    <xdr:sp macro="" textlink="">
      <xdr:nvSpPr>
        <xdr:cNvPr id="2451" name="Text Box 95"/>
        <xdr:cNvSpPr txBox="1">
          <a:spLocks noChangeArrowheads="1"/>
        </xdr:cNvSpPr>
      </xdr:nvSpPr>
      <xdr:spPr>
        <a:xfrm>
          <a:off x="10296525" y="2105025"/>
          <a:ext cx="10668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19</xdr:col>
      <xdr:colOff>0</xdr:colOff>
      <xdr:row>8</xdr:row>
      <xdr:rowOff>0</xdr:rowOff>
    </xdr:from>
    <xdr:to>
      <xdr:col>19</xdr:col>
      <xdr:colOff>106680</xdr:colOff>
      <xdr:row>8</xdr:row>
      <xdr:rowOff>209550</xdr:rowOff>
    </xdr:to>
    <xdr:sp macro="" textlink="">
      <xdr:nvSpPr>
        <xdr:cNvPr id="2452" name="Text Box 96"/>
        <xdr:cNvSpPr txBox="1">
          <a:spLocks noChangeArrowheads="1"/>
        </xdr:cNvSpPr>
      </xdr:nvSpPr>
      <xdr:spPr>
        <a:xfrm>
          <a:off x="10296525" y="2105025"/>
          <a:ext cx="10668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19</xdr:col>
      <xdr:colOff>0</xdr:colOff>
      <xdr:row>8</xdr:row>
      <xdr:rowOff>0</xdr:rowOff>
    </xdr:from>
    <xdr:to>
      <xdr:col>19</xdr:col>
      <xdr:colOff>106680</xdr:colOff>
      <xdr:row>8</xdr:row>
      <xdr:rowOff>209550</xdr:rowOff>
    </xdr:to>
    <xdr:sp macro="" textlink="">
      <xdr:nvSpPr>
        <xdr:cNvPr id="2453" name="Text Box 97"/>
        <xdr:cNvSpPr txBox="1">
          <a:spLocks noChangeArrowheads="1"/>
        </xdr:cNvSpPr>
      </xdr:nvSpPr>
      <xdr:spPr>
        <a:xfrm>
          <a:off x="10296525" y="2105025"/>
          <a:ext cx="10668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19</xdr:col>
      <xdr:colOff>0</xdr:colOff>
      <xdr:row>8</xdr:row>
      <xdr:rowOff>0</xdr:rowOff>
    </xdr:from>
    <xdr:to>
      <xdr:col>19</xdr:col>
      <xdr:colOff>106680</xdr:colOff>
      <xdr:row>8</xdr:row>
      <xdr:rowOff>209550</xdr:rowOff>
    </xdr:to>
    <xdr:sp macro="" textlink="">
      <xdr:nvSpPr>
        <xdr:cNvPr id="2454" name="Text Box 98"/>
        <xdr:cNvSpPr txBox="1">
          <a:spLocks noChangeArrowheads="1"/>
        </xdr:cNvSpPr>
      </xdr:nvSpPr>
      <xdr:spPr>
        <a:xfrm>
          <a:off x="10296525" y="2105025"/>
          <a:ext cx="10668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19</xdr:col>
      <xdr:colOff>0</xdr:colOff>
      <xdr:row>8</xdr:row>
      <xdr:rowOff>0</xdr:rowOff>
    </xdr:from>
    <xdr:to>
      <xdr:col>19</xdr:col>
      <xdr:colOff>106680</xdr:colOff>
      <xdr:row>8</xdr:row>
      <xdr:rowOff>209550</xdr:rowOff>
    </xdr:to>
    <xdr:sp macro="" textlink="">
      <xdr:nvSpPr>
        <xdr:cNvPr id="2455" name="Text Box 99"/>
        <xdr:cNvSpPr txBox="1">
          <a:spLocks noChangeArrowheads="1"/>
        </xdr:cNvSpPr>
      </xdr:nvSpPr>
      <xdr:spPr>
        <a:xfrm>
          <a:off x="10296525" y="2105025"/>
          <a:ext cx="10668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19</xdr:col>
      <xdr:colOff>0</xdr:colOff>
      <xdr:row>8</xdr:row>
      <xdr:rowOff>0</xdr:rowOff>
    </xdr:from>
    <xdr:to>
      <xdr:col>19</xdr:col>
      <xdr:colOff>106680</xdr:colOff>
      <xdr:row>8</xdr:row>
      <xdr:rowOff>209550</xdr:rowOff>
    </xdr:to>
    <xdr:sp macro="" textlink="">
      <xdr:nvSpPr>
        <xdr:cNvPr id="2456" name="Text Box 100"/>
        <xdr:cNvSpPr txBox="1">
          <a:spLocks noChangeArrowheads="1"/>
        </xdr:cNvSpPr>
      </xdr:nvSpPr>
      <xdr:spPr>
        <a:xfrm>
          <a:off x="10296525" y="2105025"/>
          <a:ext cx="10668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19</xdr:col>
      <xdr:colOff>0</xdr:colOff>
      <xdr:row>8</xdr:row>
      <xdr:rowOff>0</xdr:rowOff>
    </xdr:from>
    <xdr:to>
      <xdr:col>19</xdr:col>
      <xdr:colOff>106680</xdr:colOff>
      <xdr:row>8</xdr:row>
      <xdr:rowOff>209550</xdr:rowOff>
    </xdr:to>
    <xdr:sp macro="" textlink="">
      <xdr:nvSpPr>
        <xdr:cNvPr id="2457" name="Text Box 101"/>
        <xdr:cNvSpPr txBox="1">
          <a:spLocks noChangeArrowheads="1"/>
        </xdr:cNvSpPr>
      </xdr:nvSpPr>
      <xdr:spPr>
        <a:xfrm>
          <a:off x="10296525" y="2105025"/>
          <a:ext cx="10668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19</xdr:col>
      <xdr:colOff>0</xdr:colOff>
      <xdr:row>8</xdr:row>
      <xdr:rowOff>0</xdr:rowOff>
    </xdr:from>
    <xdr:to>
      <xdr:col>19</xdr:col>
      <xdr:colOff>106680</xdr:colOff>
      <xdr:row>8</xdr:row>
      <xdr:rowOff>209550</xdr:rowOff>
    </xdr:to>
    <xdr:sp macro="" textlink="">
      <xdr:nvSpPr>
        <xdr:cNvPr id="2458" name="Text Box 102"/>
        <xdr:cNvSpPr txBox="1">
          <a:spLocks noChangeArrowheads="1"/>
        </xdr:cNvSpPr>
      </xdr:nvSpPr>
      <xdr:spPr>
        <a:xfrm>
          <a:off x="10296525" y="2105025"/>
          <a:ext cx="10668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19</xdr:col>
      <xdr:colOff>0</xdr:colOff>
      <xdr:row>8</xdr:row>
      <xdr:rowOff>0</xdr:rowOff>
    </xdr:from>
    <xdr:to>
      <xdr:col>19</xdr:col>
      <xdr:colOff>106680</xdr:colOff>
      <xdr:row>8</xdr:row>
      <xdr:rowOff>209550</xdr:rowOff>
    </xdr:to>
    <xdr:sp macro="" textlink="">
      <xdr:nvSpPr>
        <xdr:cNvPr id="2459" name="Text Box 103"/>
        <xdr:cNvSpPr txBox="1">
          <a:spLocks noChangeArrowheads="1"/>
        </xdr:cNvSpPr>
      </xdr:nvSpPr>
      <xdr:spPr>
        <a:xfrm>
          <a:off x="10296525" y="2105025"/>
          <a:ext cx="10668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19</xdr:col>
      <xdr:colOff>0</xdr:colOff>
      <xdr:row>8</xdr:row>
      <xdr:rowOff>0</xdr:rowOff>
    </xdr:from>
    <xdr:to>
      <xdr:col>19</xdr:col>
      <xdr:colOff>106680</xdr:colOff>
      <xdr:row>8</xdr:row>
      <xdr:rowOff>209550</xdr:rowOff>
    </xdr:to>
    <xdr:sp macro="" textlink="">
      <xdr:nvSpPr>
        <xdr:cNvPr id="2460" name="Text Box 104"/>
        <xdr:cNvSpPr txBox="1">
          <a:spLocks noChangeArrowheads="1"/>
        </xdr:cNvSpPr>
      </xdr:nvSpPr>
      <xdr:spPr>
        <a:xfrm>
          <a:off x="10296525" y="2105025"/>
          <a:ext cx="10668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19</xdr:col>
      <xdr:colOff>0</xdr:colOff>
      <xdr:row>8</xdr:row>
      <xdr:rowOff>0</xdr:rowOff>
    </xdr:from>
    <xdr:to>
      <xdr:col>19</xdr:col>
      <xdr:colOff>106680</xdr:colOff>
      <xdr:row>8</xdr:row>
      <xdr:rowOff>209550</xdr:rowOff>
    </xdr:to>
    <xdr:sp macro="" textlink="">
      <xdr:nvSpPr>
        <xdr:cNvPr id="2461" name="Text Box 105"/>
        <xdr:cNvSpPr txBox="1">
          <a:spLocks noChangeArrowheads="1"/>
        </xdr:cNvSpPr>
      </xdr:nvSpPr>
      <xdr:spPr>
        <a:xfrm>
          <a:off x="10296525" y="2105025"/>
          <a:ext cx="10668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19</xdr:col>
      <xdr:colOff>0</xdr:colOff>
      <xdr:row>8</xdr:row>
      <xdr:rowOff>0</xdr:rowOff>
    </xdr:from>
    <xdr:to>
      <xdr:col>19</xdr:col>
      <xdr:colOff>106680</xdr:colOff>
      <xdr:row>8</xdr:row>
      <xdr:rowOff>209550</xdr:rowOff>
    </xdr:to>
    <xdr:sp macro="" textlink="">
      <xdr:nvSpPr>
        <xdr:cNvPr id="2462" name="Text Box 106"/>
        <xdr:cNvSpPr txBox="1">
          <a:spLocks noChangeArrowheads="1"/>
        </xdr:cNvSpPr>
      </xdr:nvSpPr>
      <xdr:spPr>
        <a:xfrm>
          <a:off x="10296525" y="2105025"/>
          <a:ext cx="10668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19</xdr:col>
      <xdr:colOff>0</xdr:colOff>
      <xdr:row>8</xdr:row>
      <xdr:rowOff>0</xdr:rowOff>
    </xdr:from>
    <xdr:to>
      <xdr:col>19</xdr:col>
      <xdr:colOff>106680</xdr:colOff>
      <xdr:row>8</xdr:row>
      <xdr:rowOff>209550</xdr:rowOff>
    </xdr:to>
    <xdr:sp macro="" textlink="">
      <xdr:nvSpPr>
        <xdr:cNvPr id="2463" name="Text Box 107"/>
        <xdr:cNvSpPr txBox="1">
          <a:spLocks noChangeArrowheads="1"/>
        </xdr:cNvSpPr>
      </xdr:nvSpPr>
      <xdr:spPr>
        <a:xfrm>
          <a:off x="10296525" y="2105025"/>
          <a:ext cx="10668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19</xdr:col>
      <xdr:colOff>0</xdr:colOff>
      <xdr:row>8</xdr:row>
      <xdr:rowOff>0</xdr:rowOff>
    </xdr:from>
    <xdr:to>
      <xdr:col>19</xdr:col>
      <xdr:colOff>106680</xdr:colOff>
      <xdr:row>8</xdr:row>
      <xdr:rowOff>209550</xdr:rowOff>
    </xdr:to>
    <xdr:sp macro="" textlink="">
      <xdr:nvSpPr>
        <xdr:cNvPr id="2464" name="Text Box 108"/>
        <xdr:cNvSpPr txBox="1">
          <a:spLocks noChangeArrowheads="1"/>
        </xdr:cNvSpPr>
      </xdr:nvSpPr>
      <xdr:spPr>
        <a:xfrm>
          <a:off x="10296525" y="2105025"/>
          <a:ext cx="10668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19</xdr:col>
      <xdr:colOff>0</xdr:colOff>
      <xdr:row>8</xdr:row>
      <xdr:rowOff>0</xdr:rowOff>
    </xdr:from>
    <xdr:to>
      <xdr:col>19</xdr:col>
      <xdr:colOff>106680</xdr:colOff>
      <xdr:row>8</xdr:row>
      <xdr:rowOff>209550</xdr:rowOff>
    </xdr:to>
    <xdr:sp macro="" textlink="">
      <xdr:nvSpPr>
        <xdr:cNvPr id="2465" name="Text Box 109"/>
        <xdr:cNvSpPr txBox="1">
          <a:spLocks noChangeArrowheads="1"/>
        </xdr:cNvSpPr>
      </xdr:nvSpPr>
      <xdr:spPr>
        <a:xfrm>
          <a:off x="10296525" y="2105025"/>
          <a:ext cx="10668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19</xdr:col>
      <xdr:colOff>0</xdr:colOff>
      <xdr:row>8</xdr:row>
      <xdr:rowOff>0</xdr:rowOff>
    </xdr:from>
    <xdr:to>
      <xdr:col>19</xdr:col>
      <xdr:colOff>106680</xdr:colOff>
      <xdr:row>8</xdr:row>
      <xdr:rowOff>209550</xdr:rowOff>
    </xdr:to>
    <xdr:sp macro="" textlink="">
      <xdr:nvSpPr>
        <xdr:cNvPr id="2466" name="Text Box 110"/>
        <xdr:cNvSpPr txBox="1">
          <a:spLocks noChangeArrowheads="1"/>
        </xdr:cNvSpPr>
      </xdr:nvSpPr>
      <xdr:spPr>
        <a:xfrm>
          <a:off x="10296525" y="2105025"/>
          <a:ext cx="10668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19</xdr:col>
      <xdr:colOff>0</xdr:colOff>
      <xdr:row>8</xdr:row>
      <xdr:rowOff>0</xdr:rowOff>
    </xdr:from>
    <xdr:to>
      <xdr:col>19</xdr:col>
      <xdr:colOff>106680</xdr:colOff>
      <xdr:row>8</xdr:row>
      <xdr:rowOff>209550</xdr:rowOff>
    </xdr:to>
    <xdr:sp macro="" textlink="">
      <xdr:nvSpPr>
        <xdr:cNvPr id="2467" name="Text Box 111"/>
        <xdr:cNvSpPr txBox="1">
          <a:spLocks noChangeArrowheads="1"/>
        </xdr:cNvSpPr>
      </xdr:nvSpPr>
      <xdr:spPr>
        <a:xfrm>
          <a:off x="10296525" y="2105025"/>
          <a:ext cx="10668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19</xdr:col>
      <xdr:colOff>0</xdr:colOff>
      <xdr:row>8</xdr:row>
      <xdr:rowOff>0</xdr:rowOff>
    </xdr:from>
    <xdr:to>
      <xdr:col>19</xdr:col>
      <xdr:colOff>106680</xdr:colOff>
      <xdr:row>8</xdr:row>
      <xdr:rowOff>209550</xdr:rowOff>
    </xdr:to>
    <xdr:sp macro="" textlink="">
      <xdr:nvSpPr>
        <xdr:cNvPr id="2468" name="Text Box 112"/>
        <xdr:cNvSpPr txBox="1">
          <a:spLocks noChangeArrowheads="1"/>
        </xdr:cNvSpPr>
      </xdr:nvSpPr>
      <xdr:spPr>
        <a:xfrm>
          <a:off x="10296525" y="2105025"/>
          <a:ext cx="10668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19</xdr:col>
      <xdr:colOff>0</xdr:colOff>
      <xdr:row>8</xdr:row>
      <xdr:rowOff>0</xdr:rowOff>
    </xdr:from>
    <xdr:to>
      <xdr:col>19</xdr:col>
      <xdr:colOff>106680</xdr:colOff>
      <xdr:row>8</xdr:row>
      <xdr:rowOff>209550</xdr:rowOff>
    </xdr:to>
    <xdr:sp macro="" textlink="">
      <xdr:nvSpPr>
        <xdr:cNvPr id="2469" name="Text Box 113"/>
        <xdr:cNvSpPr txBox="1">
          <a:spLocks noChangeArrowheads="1"/>
        </xdr:cNvSpPr>
      </xdr:nvSpPr>
      <xdr:spPr>
        <a:xfrm>
          <a:off x="10296525" y="2105025"/>
          <a:ext cx="10668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19</xdr:col>
      <xdr:colOff>0</xdr:colOff>
      <xdr:row>8</xdr:row>
      <xdr:rowOff>0</xdr:rowOff>
    </xdr:from>
    <xdr:to>
      <xdr:col>19</xdr:col>
      <xdr:colOff>106680</xdr:colOff>
      <xdr:row>8</xdr:row>
      <xdr:rowOff>209550</xdr:rowOff>
    </xdr:to>
    <xdr:sp macro="" textlink="">
      <xdr:nvSpPr>
        <xdr:cNvPr id="2470" name="Text Box 114"/>
        <xdr:cNvSpPr txBox="1">
          <a:spLocks noChangeArrowheads="1"/>
        </xdr:cNvSpPr>
      </xdr:nvSpPr>
      <xdr:spPr>
        <a:xfrm>
          <a:off x="10296525" y="2105025"/>
          <a:ext cx="10668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19</xdr:col>
      <xdr:colOff>0</xdr:colOff>
      <xdr:row>8</xdr:row>
      <xdr:rowOff>0</xdr:rowOff>
    </xdr:from>
    <xdr:to>
      <xdr:col>19</xdr:col>
      <xdr:colOff>106680</xdr:colOff>
      <xdr:row>8</xdr:row>
      <xdr:rowOff>209550</xdr:rowOff>
    </xdr:to>
    <xdr:sp macro="" textlink="">
      <xdr:nvSpPr>
        <xdr:cNvPr id="2471" name="Text Box 115"/>
        <xdr:cNvSpPr txBox="1">
          <a:spLocks noChangeArrowheads="1"/>
        </xdr:cNvSpPr>
      </xdr:nvSpPr>
      <xdr:spPr>
        <a:xfrm>
          <a:off x="10296525" y="2105025"/>
          <a:ext cx="10668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19</xdr:col>
      <xdr:colOff>0</xdr:colOff>
      <xdr:row>8</xdr:row>
      <xdr:rowOff>0</xdr:rowOff>
    </xdr:from>
    <xdr:to>
      <xdr:col>19</xdr:col>
      <xdr:colOff>106680</xdr:colOff>
      <xdr:row>8</xdr:row>
      <xdr:rowOff>209550</xdr:rowOff>
    </xdr:to>
    <xdr:sp macro="" textlink="">
      <xdr:nvSpPr>
        <xdr:cNvPr id="2472" name="Text Box 116"/>
        <xdr:cNvSpPr txBox="1">
          <a:spLocks noChangeArrowheads="1"/>
        </xdr:cNvSpPr>
      </xdr:nvSpPr>
      <xdr:spPr>
        <a:xfrm>
          <a:off x="10296525" y="2105025"/>
          <a:ext cx="10668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19</xdr:col>
      <xdr:colOff>0</xdr:colOff>
      <xdr:row>8</xdr:row>
      <xdr:rowOff>0</xdr:rowOff>
    </xdr:from>
    <xdr:to>
      <xdr:col>19</xdr:col>
      <xdr:colOff>106680</xdr:colOff>
      <xdr:row>8</xdr:row>
      <xdr:rowOff>209550</xdr:rowOff>
    </xdr:to>
    <xdr:sp macro="" textlink="">
      <xdr:nvSpPr>
        <xdr:cNvPr id="2473" name="Text Box 117"/>
        <xdr:cNvSpPr txBox="1">
          <a:spLocks noChangeArrowheads="1"/>
        </xdr:cNvSpPr>
      </xdr:nvSpPr>
      <xdr:spPr>
        <a:xfrm>
          <a:off x="10296525" y="2105025"/>
          <a:ext cx="10668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19</xdr:col>
      <xdr:colOff>0</xdr:colOff>
      <xdr:row>8</xdr:row>
      <xdr:rowOff>0</xdr:rowOff>
    </xdr:from>
    <xdr:to>
      <xdr:col>19</xdr:col>
      <xdr:colOff>106680</xdr:colOff>
      <xdr:row>8</xdr:row>
      <xdr:rowOff>209550</xdr:rowOff>
    </xdr:to>
    <xdr:sp macro="" textlink="">
      <xdr:nvSpPr>
        <xdr:cNvPr id="2474" name="Text Box 118"/>
        <xdr:cNvSpPr txBox="1">
          <a:spLocks noChangeArrowheads="1"/>
        </xdr:cNvSpPr>
      </xdr:nvSpPr>
      <xdr:spPr>
        <a:xfrm>
          <a:off x="10296525" y="2105025"/>
          <a:ext cx="10668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19</xdr:col>
      <xdr:colOff>0</xdr:colOff>
      <xdr:row>8</xdr:row>
      <xdr:rowOff>0</xdr:rowOff>
    </xdr:from>
    <xdr:to>
      <xdr:col>19</xdr:col>
      <xdr:colOff>106680</xdr:colOff>
      <xdr:row>8</xdr:row>
      <xdr:rowOff>209550</xdr:rowOff>
    </xdr:to>
    <xdr:sp macro="" textlink="">
      <xdr:nvSpPr>
        <xdr:cNvPr id="2475" name="Text Box 119"/>
        <xdr:cNvSpPr txBox="1">
          <a:spLocks noChangeArrowheads="1"/>
        </xdr:cNvSpPr>
      </xdr:nvSpPr>
      <xdr:spPr>
        <a:xfrm>
          <a:off x="10296525" y="2105025"/>
          <a:ext cx="10668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19</xdr:col>
      <xdr:colOff>0</xdr:colOff>
      <xdr:row>8</xdr:row>
      <xdr:rowOff>0</xdr:rowOff>
    </xdr:from>
    <xdr:to>
      <xdr:col>19</xdr:col>
      <xdr:colOff>106680</xdr:colOff>
      <xdr:row>8</xdr:row>
      <xdr:rowOff>209550</xdr:rowOff>
    </xdr:to>
    <xdr:sp macro="" textlink="">
      <xdr:nvSpPr>
        <xdr:cNvPr id="2476" name="Text Box 120"/>
        <xdr:cNvSpPr txBox="1">
          <a:spLocks noChangeArrowheads="1"/>
        </xdr:cNvSpPr>
      </xdr:nvSpPr>
      <xdr:spPr>
        <a:xfrm>
          <a:off x="10296525" y="2105025"/>
          <a:ext cx="10668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19</xdr:col>
      <xdr:colOff>0</xdr:colOff>
      <xdr:row>8</xdr:row>
      <xdr:rowOff>0</xdr:rowOff>
    </xdr:from>
    <xdr:to>
      <xdr:col>19</xdr:col>
      <xdr:colOff>106680</xdr:colOff>
      <xdr:row>8</xdr:row>
      <xdr:rowOff>209550</xdr:rowOff>
    </xdr:to>
    <xdr:sp macro="" textlink="">
      <xdr:nvSpPr>
        <xdr:cNvPr id="2477" name="Text Box 121"/>
        <xdr:cNvSpPr txBox="1">
          <a:spLocks noChangeArrowheads="1"/>
        </xdr:cNvSpPr>
      </xdr:nvSpPr>
      <xdr:spPr>
        <a:xfrm>
          <a:off x="10296525" y="2105025"/>
          <a:ext cx="10668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19</xdr:col>
      <xdr:colOff>0</xdr:colOff>
      <xdr:row>8</xdr:row>
      <xdr:rowOff>0</xdr:rowOff>
    </xdr:from>
    <xdr:to>
      <xdr:col>19</xdr:col>
      <xdr:colOff>106680</xdr:colOff>
      <xdr:row>8</xdr:row>
      <xdr:rowOff>209550</xdr:rowOff>
    </xdr:to>
    <xdr:sp macro="" textlink="">
      <xdr:nvSpPr>
        <xdr:cNvPr id="2478" name="Text Box 122"/>
        <xdr:cNvSpPr txBox="1">
          <a:spLocks noChangeArrowheads="1"/>
        </xdr:cNvSpPr>
      </xdr:nvSpPr>
      <xdr:spPr>
        <a:xfrm>
          <a:off x="10296525" y="2105025"/>
          <a:ext cx="10668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19</xdr:col>
      <xdr:colOff>0</xdr:colOff>
      <xdr:row>8</xdr:row>
      <xdr:rowOff>0</xdr:rowOff>
    </xdr:from>
    <xdr:to>
      <xdr:col>19</xdr:col>
      <xdr:colOff>106680</xdr:colOff>
      <xdr:row>8</xdr:row>
      <xdr:rowOff>209550</xdr:rowOff>
    </xdr:to>
    <xdr:sp macro="" textlink="">
      <xdr:nvSpPr>
        <xdr:cNvPr id="2479" name="Text Box 123"/>
        <xdr:cNvSpPr txBox="1">
          <a:spLocks noChangeArrowheads="1"/>
        </xdr:cNvSpPr>
      </xdr:nvSpPr>
      <xdr:spPr>
        <a:xfrm>
          <a:off x="10296525" y="2105025"/>
          <a:ext cx="10668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19</xdr:col>
      <xdr:colOff>0</xdr:colOff>
      <xdr:row>8</xdr:row>
      <xdr:rowOff>0</xdr:rowOff>
    </xdr:from>
    <xdr:to>
      <xdr:col>19</xdr:col>
      <xdr:colOff>106680</xdr:colOff>
      <xdr:row>8</xdr:row>
      <xdr:rowOff>209550</xdr:rowOff>
    </xdr:to>
    <xdr:sp macro="" textlink="">
      <xdr:nvSpPr>
        <xdr:cNvPr id="2480" name="Text Box 124"/>
        <xdr:cNvSpPr txBox="1">
          <a:spLocks noChangeArrowheads="1"/>
        </xdr:cNvSpPr>
      </xdr:nvSpPr>
      <xdr:spPr>
        <a:xfrm>
          <a:off x="10296525" y="2105025"/>
          <a:ext cx="10668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19</xdr:col>
      <xdr:colOff>0</xdr:colOff>
      <xdr:row>8</xdr:row>
      <xdr:rowOff>0</xdr:rowOff>
    </xdr:from>
    <xdr:to>
      <xdr:col>19</xdr:col>
      <xdr:colOff>106680</xdr:colOff>
      <xdr:row>8</xdr:row>
      <xdr:rowOff>209550</xdr:rowOff>
    </xdr:to>
    <xdr:sp macro="" textlink="">
      <xdr:nvSpPr>
        <xdr:cNvPr id="2481" name="Text Box 125"/>
        <xdr:cNvSpPr txBox="1">
          <a:spLocks noChangeArrowheads="1"/>
        </xdr:cNvSpPr>
      </xdr:nvSpPr>
      <xdr:spPr>
        <a:xfrm>
          <a:off x="10296525" y="2105025"/>
          <a:ext cx="10668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19</xdr:col>
      <xdr:colOff>0</xdr:colOff>
      <xdr:row>8</xdr:row>
      <xdr:rowOff>0</xdr:rowOff>
    </xdr:from>
    <xdr:to>
      <xdr:col>19</xdr:col>
      <xdr:colOff>106680</xdr:colOff>
      <xdr:row>8</xdr:row>
      <xdr:rowOff>209550</xdr:rowOff>
    </xdr:to>
    <xdr:sp macro="" textlink="">
      <xdr:nvSpPr>
        <xdr:cNvPr id="2482" name="Text Box 126"/>
        <xdr:cNvSpPr txBox="1">
          <a:spLocks noChangeArrowheads="1"/>
        </xdr:cNvSpPr>
      </xdr:nvSpPr>
      <xdr:spPr>
        <a:xfrm>
          <a:off x="10296525" y="2105025"/>
          <a:ext cx="10668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19</xdr:col>
      <xdr:colOff>0</xdr:colOff>
      <xdr:row>8</xdr:row>
      <xdr:rowOff>0</xdr:rowOff>
    </xdr:from>
    <xdr:to>
      <xdr:col>19</xdr:col>
      <xdr:colOff>106680</xdr:colOff>
      <xdr:row>8</xdr:row>
      <xdr:rowOff>209550</xdr:rowOff>
    </xdr:to>
    <xdr:sp macro="" textlink="">
      <xdr:nvSpPr>
        <xdr:cNvPr id="2483" name="Text Box 127"/>
        <xdr:cNvSpPr txBox="1">
          <a:spLocks noChangeArrowheads="1"/>
        </xdr:cNvSpPr>
      </xdr:nvSpPr>
      <xdr:spPr>
        <a:xfrm>
          <a:off x="10296525" y="2105025"/>
          <a:ext cx="10668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19</xdr:col>
      <xdr:colOff>0</xdr:colOff>
      <xdr:row>8</xdr:row>
      <xdr:rowOff>0</xdr:rowOff>
    </xdr:from>
    <xdr:to>
      <xdr:col>19</xdr:col>
      <xdr:colOff>106680</xdr:colOff>
      <xdr:row>8</xdr:row>
      <xdr:rowOff>209550</xdr:rowOff>
    </xdr:to>
    <xdr:sp macro="" textlink="">
      <xdr:nvSpPr>
        <xdr:cNvPr id="2484" name="Text Box 128"/>
        <xdr:cNvSpPr txBox="1">
          <a:spLocks noChangeArrowheads="1"/>
        </xdr:cNvSpPr>
      </xdr:nvSpPr>
      <xdr:spPr>
        <a:xfrm>
          <a:off x="10296525" y="2105025"/>
          <a:ext cx="10668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19</xdr:col>
      <xdr:colOff>0</xdr:colOff>
      <xdr:row>8</xdr:row>
      <xdr:rowOff>0</xdr:rowOff>
    </xdr:from>
    <xdr:to>
      <xdr:col>19</xdr:col>
      <xdr:colOff>106680</xdr:colOff>
      <xdr:row>8</xdr:row>
      <xdr:rowOff>209550</xdr:rowOff>
    </xdr:to>
    <xdr:sp macro="" textlink="">
      <xdr:nvSpPr>
        <xdr:cNvPr id="2485" name="Text Box 129"/>
        <xdr:cNvSpPr txBox="1">
          <a:spLocks noChangeArrowheads="1"/>
        </xdr:cNvSpPr>
      </xdr:nvSpPr>
      <xdr:spPr>
        <a:xfrm>
          <a:off x="10296525" y="2105025"/>
          <a:ext cx="10668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19</xdr:col>
      <xdr:colOff>0</xdr:colOff>
      <xdr:row>8</xdr:row>
      <xdr:rowOff>0</xdr:rowOff>
    </xdr:from>
    <xdr:to>
      <xdr:col>19</xdr:col>
      <xdr:colOff>106680</xdr:colOff>
      <xdr:row>8</xdr:row>
      <xdr:rowOff>209550</xdr:rowOff>
    </xdr:to>
    <xdr:sp macro="" textlink="">
      <xdr:nvSpPr>
        <xdr:cNvPr id="2486" name="Text Box 130"/>
        <xdr:cNvSpPr txBox="1">
          <a:spLocks noChangeArrowheads="1"/>
        </xdr:cNvSpPr>
      </xdr:nvSpPr>
      <xdr:spPr>
        <a:xfrm>
          <a:off x="10296525" y="2105025"/>
          <a:ext cx="10668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19</xdr:col>
      <xdr:colOff>0</xdr:colOff>
      <xdr:row>8</xdr:row>
      <xdr:rowOff>0</xdr:rowOff>
    </xdr:from>
    <xdr:to>
      <xdr:col>19</xdr:col>
      <xdr:colOff>106680</xdr:colOff>
      <xdr:row>8</xdr:row>
      <xdr:rowOff>209550</xdr:rowOff>
    </xdr:to>
    <xdr:sp macro="" textlink="">
      <xdr:nvSpPr>
        <xdr:cNvPr id="2487" name="Text Box 131"/>
        <xdr:cNvSpPr txBox="1">
          <a:spLocks noChangeArrowheads="1"/>
        </xdr:cNvSpPr>
      </xdr:nvSpPr>
      <xdr:spPr>
        <a:xfrm>
          <a:off x="10296525" y="2105025"/>
          <a:ext cx="10668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19</xdr:col>
      <xdr:colOff>0</xdr:colOff>
      <xdr:row>8</xdr:row>
      <xdr:rowOff>0</xdr:rowOff>
    </xdr:from>
    <xdr:to>
      <xdr:col>19</xdr:col>
      <xdr:colOff>106680</xdr:colOff>
      <xdr:row>8</xdr:row>
      <xdr:rowOff>209550</xdr:rowOff>
    </xdr:to>
    <xdr:sp macro="" textlink="">
      <xdr:nvSpPr>
        <xdr:cNvPr id="2488" name="Text Box 132"/>
        <xdr:cNvSpPr txBox="1">
          <a:spLocks noChangeArrowheads="1"/>
        </xdr:cNvSpPr>
      </xdr:nvSpPr>
      <xdr:spPr>
        <a:xfrm>
          <a:off x="10296525" y="2105025"/>
          <a:ext cx="10668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19</xdr:col>
      <xdr:colOff>0</xdr:colOff>
      <xdr:row>8</xdr:row>
      <xdr:rowOff>0</xdr:rowOff>
    </xdr:from>
    <xdr:to>
      <xdr:col>19</xdr:col>
      <xdr:colOff>106680</xdr:colOff>
      <xdr:row>8</xdr:row>
      <xdr:rowOff>209550</xdr:rowOff>
    </xdr:to>
    <xdr:sp macro="" textlink="">
      <xdr:nvSpPr>
        <xdr:cNvPr id="2489" name="Text Box 133"/>
        <xdr:cNvSpPr txBox="1">
          <a:spLocks noChangeArrowheads="1"/>
        </xdr:cNvSpPr>
      </xdr:nvSpPr>
      <xdr:spPr>
        <a:xfrm>
          <a:off x="10296525" y="2105025"/>
          <a:ext cx="10668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19</xdr:col>
      <xdr:colOff>0</xdr:colOff>
      <xdr:row>8</xdr:row>
      <xdr:rowOff>0</xdr:rowOff>
    </xdr:from>
    <xdr:to>
      <xdr:col>19</xdr:col>
      <xdr:colOff>106680</xdr:colOff>
      <xdr:row>8</xdr:row>
      <xdr:rowOff>209550</xdr:rowOff>
    </xdr:to>
    <xdr:sp macro="" textlink="">
      <xdr:nvSpPr>
        <xdr:cNvPr id="2490" name="Text Box 134"/>
        <xdr:cNvSpPr txBox="1">
          <a:spLocks noChangeArrowheads="1"/>
        </xdr:cNvSpPr>
      </xdr:nvSpPr>
      <xdr:spPr>
        <a:xfrm>
          <a:off x="10296525" y="2105025"/>
          <a:ext cx="10668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19</xdr:col>
      <xdr:colOff>0</xdr:colOff>
      <xdr:row>8</xdr:row>
      <xdr:rowOff>0</xdr:rowOff>
    </xdr:from>
    <xdr:to>
      <xdr:col>19</xdr:col>
      <xdr:colOff>106680</xdr:colOff>
      <xdr:row>8</xdr:row>
      <xdr:rowOff>209550</xdr:rowOff>
    </xdr:to>
    <xdr:sp macro="" textlink="">
      <xdr:nvSpPr>
        <xdr:cNvPr id="2491" name="Text Box 135"/>
        <xdr:cNvSpPr txBox="1">
          <a:spLocks noChangeArrowheads="1"/>
        </xdr:cNvSpPr>
      </xdr:nvSpPr>
      <xdr:spPr>
        <a:xfrm>
          <a:off x="10296525" y="2105025"/>
          <a:ext cx="10668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19</xdr:col>
      <xdr:colOff>0</xdr:colOff>
      <xdr:row>8</xdr:row>
      <xdr:rowOff>0</xdr:rowOff>
    </xdr:from>
    <xdr:to>
      <xdr:col>19</xdr:col>
      <xdr:colOff>106680</xdr:colOff>
      <xdr:row>8</xdr:row>
      <xdr:rowOff>209550</xdr:rowOff>
    </xdr:to>
    <xdr:sp macro="" textlink="">
      <xdr:nvSpPr>
        <xdr:cNvPr id="2492" name="Text Box 136"/>
        <xdr:cNvSpPr txBox="1">
          <a:spLocks noChangeArrowheads="1"/>
        </xdr:cNvSpPr>
      </xdr:nvSpPr>
      <xdr:spPr>
        <a:xfrm>
          <a:off x="10296525" y="2105025"/>
          <a:ext cx="10668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19</xdr:col>
      <xdr:colOff>0</xdr:colOff>
      <xdr:row>8</xdr:row>
      <xdr:rowOff>0</xdr:rowOff>
    </xdr:from>
    <xdr:to>
      <xdr:col>19</xdr:col>
      <xdr:colOff>106680</xdr:colOff>
      <xdr:row>8</xdr:row>
      <xdr:rowOff>209550</xdr:rowOff>
    </xdr:to>
    <xdr:sp macro="" textlink="">
      <xdr:nvSpPr>
        <xdr:cNvPr id="2493" name="Text Box 137"/>
        <xdr:cNvSpPr txBox="1">
          <a:spLocks noChangeArrowheads="1"/>
        </xdr:cNvSpPr>
      </xdr:nvSpPr>
      <xdr:spPr>
        <a:xfrm>
          <a:off x="10296525" y="2105025"/>
          <a:ext cx="10668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19</xdr:col>
      <xdr:colOff>0</xdr:colOff>
      <xdr:row>8</xdr:row>
      <xdr:rowOff>0</xdr:rowOff>
    </xdr:from>
    <xdr:to>
      <xdr:col>19</xdr:col>
      <xdr:colOff>106680</xdr:colOff>
      <xdr:row>8</xdr:row>
      <xdr:rowOff>209550</xdr:rowOff>
    </xdr:to>
    <xdr:sp macro="" textlink="">
      <xdr:nvSpPr>
        <xdr:cNvPr id="2494" name="Text Box 138"/>
        <xdr:cNvSpPr txBox="1">
          <a:spLocks noChangeArrowheads="1"/>
        </xdr:cNvSpPr>
      </xdr:nvSpPr>
      <xdr:spPr>
        <a:xfrm>
          <a:off x="10296525" y="2105025"/>
          <a:ext cx="10668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19</xdr:col>
      <xdr:colOff>0</xdr:colOff>
      <xdr:row>8</xdr:row>
      <xdr:rowOff>0</xdr:rowOff>
    </xdr:from>
    <xdr:to>
      <xdr:col>19</xdr:col>
      <xdr:colOff>106680</xdr:colOff>
      <xdr:row>8</xdr:row>
      <xdr:rowOff>209550</xdr:rowOff>
    </xdr:to>
    <xdr:sp macro="" textlink="">
      <xdr:nvSpPr>
        <xdr:cNvPr id="2495" name="Text Box 139"/>
        <xdr:cNvSpPr txBox="1">
          <a:spLocks noChangeArrowheads="1"/>
        </xdr:cNvSpPr>
      </xdr:nvSpPr>
      <xdr:spPr>
        <a:xfrm>
          <a:off x="10296525" y="2105025"/>
          <a:ext cx="10668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19</xdr:col>
      <xdr:colOff>0</xdr:colOff>
      <xdr:row>8</xdr:row>
      <xdr:rowOff>0</xdr:rowOff>
    </xdr:from>
    <xdr:to>
      <xdr:col>19</xdr:col>
      <xdr:colOff>106680</xdr:colOff>
      <xdr:row>8</xdr:row>
      <xdr:rowOff>209550</xdr:rowOff>
    </xdr:to>
    <xdr:sp macro="" textlink="">
      <xdr:nvSpPr>
        <xdr:cNvPr id="2496" name="Text Box 140"/>
        <xdr:cNvSpPr txBox="1">
          <a:spLocks noChangeArrowheads="1"/>
        </xdr:cNvSpPr>
      </xdr:nvSpPr>
      <xdr:spPr>
        <a:xfrm>
          <a:off x="10296525" y="2105025"/>
          <a:ext cx="10668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19</xdr:col>
      <xdr:colOff>0</xdr:colOff>
      <xdr:row>8</xdr:row>
      <xdr:rowOff>0</xdr:rowOff>
    </xdr:from>
    <xdr:to>
      <xdr:col>19</xdr:col>
      <xdr:colOff>106680</xdr:colOff>
      <xdr:row>8</xdr:row>
      <xdr:rowOff>209550</xdr:rowOff>
    </xdr:to>
    <xdr:sp macro="" textlink="">
      <xdr:nvSpPr>
        <xdr:cNvPr id="2497" name="Text Box 141"/>
        <xdr:cNvSpPr txBox="1">
          <a:spLocks noChangeArrowheads="1"/>
        </xdr:cNvSpPr>
      </xdr:nvSpPr>
      <xdr:spPr>
        <a:xfrm>
          <a:off x="10296525" y="2105025"/>
          <a:ext cx="10668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19</xdr:col>
      <xdr:colOff>0</xdr:colOff>
      <xdr:row>8</xdr:row>
      <xdr:rowOff>0</xdr:rowOff>
    </xdr:from>
    <xdr:to>
      <xdr:col>19</xdr:col>
      <xdr:colOff>106680</xdr:colOff>
      <xdr:row>8</xdr:row>
      <xdr:rowOff>209550</xdr:rowOff>
    </xdr:to>
    <xdr:sp macro="" textlink="">
      <xdr:nvSpPr>
        <xdr:cNvPr id="2498" name="Text Box 142"/>
        <xdr:cNvSpPr txBox="1">
          <a:spLocks noChangeArrowheads="1"/>
        </xdr:cNvSpPr>
      </xdr:nvSpPr>
      <xdr:spPr>
        <a:xfrm>
          <a:off x="10296525" y="2105025"/>
          <a:ext cx="10668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19</xdr:col>
      <xdr:colOff>0</xdr:colOff>
      <xdr:row>8</xdr:row>
      <xdr:rowOff>0</xdr:rowOff>
    </xdr:from>
    <xdr:to>
      <xdr:col>19</xdr:col>
      <xdr:colOff>106680</xdr:colOff>
      <xdr:row>8</xdr:row>
      <xdr:rowOff>209550</xdr:rowOff>
    </xdr:to>
    <xdr:sp macro="" textlink="">
      <xdr:nvSpPr>
        <xdr:cNvPr id="2499" name="Text Box 143"/>
        <xdr:cNvSpPr txBox="1">
          <a:spLocks noChangeArrowheads="1"/>
        </xdr:cNvSpPr>
      </xdr:nvSpPr>
      <xdr:spPr>
        <a:xfrm>
          <a:off x="10296525" y="2105025"/>
          <a:ext cx="10668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19</xdr:col>
      <xdr:colOff>0</xdr:colOff>
      <xdr:row>8</xdr:row>
      <xdr:rowOff>0</xdr:rowOff>
    </xdr:from>
    <xdr:to>
      <xdr:col>19</xdr:col>
      <xdr:colOff>106680</xdr:colOff>
      <xdr:row>8</xdr:row>
      <xdr:rowOff>209550</xdr:rowOff>
    </xdr:to>
    <xdr:sp macro="" textlink="">
      <xdr:nvSpPr>
        <xdr:cNvPr id="2500" name="Text Box 144"/>
        <xdr:cNvSpPr txBox="1">
          <a:spLocks noChangeArrowheads="1"/>
        </xdr:cNvSpPr>
      </xdr:nvSpPr>
      <xdr:spPr>
        <a:xfrm>
          <a:off x="10296525" y="2105025"/>
          <a:ext cx="10668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19</xdr:col>
      <xdr:colOff>0</xdr:colOff>
      <xdr:row>8</xdr:row>
      <xdr:rowOff>0</xdr:rowOff>
    </xdr:from>
    <xdr:to>
      <xdr:col>19</xdr:col>
      <xdr:colOff>106680</xdr:colOff>
      <xdr:row>8</xdr:row>
      <xdr:rowOff>209550</xdr:rowOff>
    </xdr:to>
    <xdr:sp macro="" textlink="">
      <xdr:nvSpPr>
        <xdr:cNvPr id="2501" name="Text Box 145"/>
        <xdr:cNvSpPr txBox="1">
          <a:spLocks noChangeArrowheads="1"/>
        </xdr:cNvSpPr>
      </xdr:nvSpPr>
      <xdr:spPr>
        <a:xfrm>
          <a:off x="10296525" y="2105025"/>
          <a:ext cx="10668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19</xdr:col>
      <xdr:colOff>0</xdr:colOff>
      <xdr:row>8</xdr:row>
      <xdr:rowOff>0</xdr:rowOff>
    </xdr:from>
    <xdr:to>
      <xdr:col>19</xdr:col>
      <xdr:colOff>106680</xdr:colOff>
      <xdr:row>8</xdr:row>
      <xdr:rowOff>209550</xdr:rowOff>
    </xdr:to>
    <xdr:sp macro="" textlink="">
      <xdr:nvSpPr>
        <xdr:cNvPr id="2502" name="Text Box 146"/>
        <xdr:cNvSpPr txBox="1">
          <a:spLocks noChangeArrowheads="1"/>
        </xdr:cNvSpPr>
      </xdr:nvSpPr>
      <xdr:spPr>
        <a:xfrm>
          <a:off x="10296525" y="2105025"/>
          <a:ext cx="10668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19</xdr:col>
      <xdr:colOff>0</xdr:colOff>
      <xdr:row>8</xdr:row>
      <xdr:rowOff>0</xdr:rowOff>
    </xdr:from>
    <xdr:to>
      <xdr:col>19</xdr:col>
      <xdr:colOff>106680</xdr:colOff>
      <xdr:row>8</xdr:row>
      <xdr:rowOff>209550</xdr:rowOff>
    </xdr:to>
    <xdr:sp macro="" textlink="">
      <xdr:nvSpPr>
        <xdr:cNvPr id="2503" name="Text Box 147"/>
        <xdr:cNvSpPr txBox="1">
          <a:spLocks noChangeArrowheads="1"/>
        </xdr:cNvSpPr>
      </xdr:nvSpPr>
      <xdr:spPr>
        <a:xfrm>
          <a:off x="10296525" y="2105025"/>
          <a:ext cx="10668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19</xdr:col>
      <xdr:colOff>0</xdr:colOff>
      <xdr:row>8</xdr:row>
      <xdr:rowOff>0</xdr:rowOff>
    </xdr:from>
    <xdr:to>
      <xdr:col>19</xdr:col>
      <xdr:colOff>106680</xdr:colOff>
      <xdr:row>8</xdr:row>
      <xdr:rowOff>209550</xdr:rowOff>
    </xdr:to>
    <xdr:sp macro="" textlink="">
      <xdr:nvSpPr>
        <xdr:cNvPr id="2504" name="Text Box 148"/>
        <xdr:cNvSpPr txBox="1">
          <a:spLocks noChangeArrowheads="1"/>
        </xdr:cNvSpPr>
      </xdr:nvSpPr>
      <xdr:spPr>
        <a:xfrm>
          <a:off x="10296525" y="2105025"/>
          <a:ext cx="10668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19</xdr:col>
      <xdr:colOff>0</xdr:colOff>
      <xdr:row>8</xdr:row>
      <xdr:rowOff>0</xdr:rowOff>
    </xdr:from>
    <xdr:to>
      <xdr:col>19</xdr:col>
      <xdr:colOff>106680</xdr:colOff>
      <xdr:row>8</xdr:row>
      <xdr:rowOff>209550</xdr:rowOff>
    </xdr:to>
    <xdr:sp macro="" textlink="">
      <xdr:nvSpPr>
        <xdr:cNvPr id="2505" name="Text Box 149"/>
        <xdr:cNvSpPr txBox="1">
          <a:spLocks noChangeArrowheads="1"/>
        </xdr:cNvSpPr>
      </xdr:nvSpPr>
      <xdr:spPr>
        <a:xfrm>
          <a:off x="10296525" y="2105025"/>
          <a:ext cx="10668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19</xdr:col>
      <xdr:colOff>0</xdr:colOff>
      <xdr:row>8</xdr:row>
      <xdr:rowOff>0</xdr:rowOff>
    </xdr:from>
    <xdr:to>
      <xdr:col>19</xdr:col>
      <xdr:colOff>106680</xdr:colOff>
      <xdr:row>8</xdr:row>
      <xdr:rowOff>209550</xdr:rowOff>
    </xdr:to>
    <xdr:sp macro="" textlink="">
      <xdr:nvSpPr>
        <xdr:cNvPr id="2506" name="Text Box 150"/>
        <xdr:cNvSpPr txBox="1">
          <a:spLocks noChangeArrowheads="1"/>
        </xdr:cNvSpPr>
      </xdr:nvSpPr>
      <xdr:spPr>
        <a:xfrm>
          <a:off x="10296525" y="2105025"/>
          <a:ext cx="10668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19</xdr:col>
      <xdr:colOff>0</xdr:colOff>
      <xdr:row>8</xdr:row>
      <xdr:rowOff>0</xdr:rowOff>
    </xdr:from>
    <xdr:to>
      <xdr:col>19</xdr:col>
      <xdr:colOff>106680</xdr:colOff>
      <xdr:row>8</xdr:row>
      <xdr:rowOff>209550</xdr:rowOff>
    </xdr:to>
    <xdr:sp macro="" textlink="">
      <xdr:nvSpPr>
        <xdr:cNvPr id="2507" name="Text Box 151"/>
        <xdr:cNvSpPr txBox="1">
          <a:spLocks noChangeArrowheads="1"/>
        </xdr:cNvSpPr>
      </xdr:nvSpPr>
      <xdr:spPr>
        <a:xfrm>
          <a:off x="10296525" y="2105025"/>
          <a:ext cx="10668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19</xdr:col>
      <xdr:colOff>0</xdr:colOff>
      <xdr:row>8</xdr:row>
      <xdr:rowOff>0</xdr:rowOff>
    </xdr:from>
    <xdr:to>
      <xdr:col>19</xdr:col>
      <xdr:colOff>106680</xdr:colOff>
      <xdr:row>8</xdr:row>
      <xdr:rowOff>209550</xdr:rowOff>
    </xdr:to>
    <xdr:sp macro="" textlink="">
      <xdr:nvSpPr>
        <xdr:cNvPr id="2508" name="Text Box 152"/>
        <xdr:cNvSpPr txBox="1">
          <a:spLocks noChangeArrowheads="1"/>
        </xdr:cNvSpPr>
      </xdr:nvSpPr>
      <xdr:spPr>
        <a:xfrm>
          <a:off x="10296525" y="2105025"/>
          <a:ext cx="10668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19</xdr:col>
      <xdr:colOff>0</xdr:colOff>
      <xdr:row>8</xdr:row>
      <xdr:rowOff>0</xdr:rowOff>
    </xdr:from>
    <xdr:to>
      <xdr:col>19</xdr:col>
      <xdr:colOff>106680</xdr:colOff>
      <xdr:row>8</xdr:row>
      <xdr:rowOff>209550</xdr:rowOff>
    </xdr:to>
    <xdr:sp macro="" textlink="">
      <xdr:nvSpPr>
        <xdr:cNvPr id="2509" name="Text Box 153"/>
        <xdr:cNvSpPr txBox="1">
          <a:spLocks noChangeArrowheads="1"/>
        </xdr:cNvSpPr>
      </xdr:nvSpPr>
      <xdr:spPr>
        <a:xfrm>
          <a:off x="10296525" y="2105025"/>
          <a:ext cx="10668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19</xdr:col>
      <xdr:colOff>0</xdr:colOff>
      <xdr:row>8</xdr:row>
      <xdr:rowOff>0</xdr:rowOff>
    </xdr:from>
    <xdr:to>
      <xdr:col>19</xdr:col>
      <xdr:colOff>106680</xdr:colOff>
      <xdr:row>8</xdr:row>
      <xdr:rowOff>209550</xdr:rowOff>
    </xdr:to>
    <xdr:sp macro="" textlink="">
      <xdr:nvSpPr>
        <xdr:cNvPr id="2510" name="Text Box 154"/>
        <xdr:cNvSpPr txBox="1">
          <a:spLocks noChangeArrowheads="1"/>
        </xdr:cNvSpPr>
      </xdr:nvSpPr>
      <xdr:spPr>
        <a:xfrm>
          <a:off x="10296525" y="2105025"/>
          <a:ext cx="10668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19</xdr:col>
      <xdr:colOff>0</xdr:colOff>
      <xdr:row>8</xdr:row>
      <xdr:rowOff>0</xdr:rowOff>
    </xdr:from>
    <xdr:to>
      <xdr:col>19</xdr:col>
      <xdr:colOff>106680</xdr:colOff>
      <xdr:row>8</xdr:row>
      <xdr:rowOff>209550</xdr:rowOff>
    </xdr:to>
    <xdr:sp macro="" textlink="">
      <xdr:nvSpPr>
        <xdr:cNvPr id="2511" name="Text Box 155"/>
        <xdr:cNvSpPr txBox="1">
          <a:spLocks noChangeArrowheads="1"/>
        </xdr:cNvSpPr>
      </xdr:nvSpPr>
      <xdr:spPr>
        <a:xfrm>
          <a:off x="10296525" y="2105025"/>
          <a:ext cx="10668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19</xdr:col>
      <xdr:colOff>0</xdr:colOff>
      <xdr:row>8</xdr:row>
      <xdr:rowOff>0</xdr:rowOff>
    </xdr:from>
    <xdr:to>
      <xdr:col>19</xdr:col>
      <xdr:colOff>106680</xdr:colOff>
      <xdr:row>8</xdr:row>
      <xdr:rowOff>209550</xdr:rowOff>
    </xdr:to>
    <xdr:sp macro="" textlink="">
      <xdr:nvSpPr>
        <xdr:cNvPr id="2512" name="Text Box 156"/>
        <xdr:cNvSpPr txBox="1">
          <a:spLocks noChangeArrowheads="1"/>
        </xdr:cNvSpPr>
      </xdr:nvSpPr>
      <xdr:spPr>
        <a:xfrm>
          <a:off x="10296525" y="2105025"/>
          <a:ext cx="10668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19</xdr:col>
      <xdr:colOff>0</xdr:colOff>
      <xdr:row>8</xdr:row>
      <xdr:rowOff>0</xdr:rowOff>
    </xdr:from>
    <xdr:to>
      <xdr:col>19</xdr:col>
      <xdr:colOff>106680</xdr:colOff>
      <xdr:row>8</xdr:row>
      <xdr:rowOff>209550</xdr:rowOff>
    </xdr:to>
    <xdr:sp macro="" textlink="">
      <xdr:nvSpPr>
        <xdr:cNvPr id="2513" name="Text Box 157"/>
        <xdr:cNvSpPr txBox="1">
          <a:spLocks noChangeArrowheads="1"/>
        </xdr:cNvSpPr>
      </xdr:nvSpPr>
      <xdr:spPr>
        <a:xfrm>
          <a:off x="10296525" y="2105025"/>
          <a:ext cx="10668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19</xdr:col>
      <xdr:colOff>0</xdr:colOff>
      <xdr:row>8</xdr:row>
      <xdr:rowOff>0</xdr:rowOff>
    </xdr:from>
    <xdr:to>
      <xdr:col>19</xdr:col>
      <xdr:colOff>106680</xdr:colOff>
      <xdr:row>8</xdr:row>
      <xdr:rowOff>209550</xdr:rowOff>
    </xdr:to>
    <xdr:sp macro="" textlink="">
      <xdr:nvSpPr>
        <xdr:cNvPr id="2514" name="Text Box 158"/>
        <xdr:cNvSpPr txBox="1">
          <a:spLocks noChangeArrowheads="1"/>
        </xdr:cNvSpPr>
      </xdr:nvSpPr>
      <xdr:spPr>
        <a:xfrm>
          <a:off x="10296525" y="2105025"/>
          <a:ext cx="10668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19</xdr:col>
      <xdr:colOff>0</xdr:colOff>
      <xdr:row>8</xdr:row>
      <xdr:rowOff>0</xdr:rowOff>
    </xdr:from>
    <xdr:to>
      <xdr:col>19</xdr:col>
      <xdr:colOff>106680</xdr:colOff>
      <xdr:row>8</xdr:row>
      <xdr:rowOff>209550</xdr:rowOff>
    </xdr:to>
    <xdr:sp macro="" textlink="">
      <xdr:nvSpPr>
        <xdr:cNvPr id="2515" name="Text Box 159"/>
        <xdr:cNvSpPr txBox="1">
          <a:spLocks noChangeArrowheads="1"/>
        </xdr:cNvSpPr>
      </xdr:nvSpPr>
      <xdr:spPr>
        <a:xfrm>
          <a:off x="10296525" y="2105025"/>
          <a:ext cx="10668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19</xdr:col>
      <xdr:colOff>0</xdr:colOff>
      <xdr:row>8</xdr:row>
      <xdr:rowOff>0</xdr:rowOff>
    </xdr:from>
    <xdr:to>
      <xdr:col>19</xdr:col>
      <xdr:colOff>106680</xdr:colOff>
      <xdr:row>8</xdr:row>
      <xdr:rowOff>209550</xdr:rowOff>
    </xdr:to>
    <xdr:sp macro="" textlink="">
      <xdr:nvSpPr>
        <xdr:cNvPr id="2516" name="Text Box 160"/>
        <xdr:cNvSpPr txBox="1">
          <a:spLocks noChangeArrowheads="1"/>
        </xdr:cNvSpPr>
      </xdr:nvSpPr>
      <xdr:spPr>
        <a:xfrm>
          <a:off x="10296525" y="2105025"/>
          <a:ext cx="10668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19</xdr:col>
      <xdr:colOff>0</xdr:colOff>
      <xdr:row>8</xdr:row>
      <xdr:rowOff>0</xdr:rowOff>
    </xdr:from>
    <xdr:to>
      <xdr:col>19</xdr:col>
      <xdr:colOff>106680</xdr:colOff>
      <xdr:row>8</xdr:row>
      <xdr:rowOff>209550</xdr:rowOff>
    </xdr:to>
    <xdr:sp macro="" textlink="">
      <xdr:nvSpPr>
        <xdr:cNvPr id="2517" name="Text Box 161"/>
        <xdr:cNvSpPr txBox="1">
          <a:spLocks noChangeArrowheads="1"/>
        </xdr:cNvSpPr>
      </xdr:nvSpPr>
      <xdr:spPr>
        <a:xfrm>
          <a:off x="10296525" y="2105025"/>
          <a:ext cx="10668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19</xdr:col>
      <xdr:colOff>0</xdr:colOff>
      <xdr:row>8</xdr:row>
      <xdr:rowOff>0</xdr:rowOff>
    </xdr:from>
    <xdr:to>
      <xdr:col>19</xdr:col>
      <xdr:colOff>106680</xdr:colOff>
      <xdr:row>8</xdr:row>
      <xdr:rowOff>209550</xdr:rowOff>
    </xdr:to>
    <xdr:sp macro="" textlink="">
      <xdr:nvSpPr>
        <xdr:cNvPr id="2518" name="Text Box 162"/>
        <xdr:cNvSpPr txBox="1">
          <a:spLocks noChangeArrowheads="1"/>
        </xdr:cNvSpPr>
      </xdr:nvSpPr>
      <xdr:spPr>
        <a:xfrm>
          <a:off x="10296525" y="2105025"/>
          <a:ext cx="10668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19</xdr:col>
      <xdr:colOff>0</xdr:colOff>
      <xdr:row>8</xdr:row>
      <xdr:rowOff>0</xdr:rowOff>
    </xdr:from>
    <xdr:to>
      <xdr:col>19</xdr:col>
      <xdr:colOff>106680</xdr:colOff>
      <xdr:row>8</xdr:row>
      <xdr:rowOff>209550</xdr:rowOff>
    </xdr:to>
    <xdr:sp macro="" textlink="">
      <xdr:nvSpPr>
        <xdr:cNvPr id="2519" name="Text Box 163"/>
        <xdr:cNvSpPr txBox="1">
          <a:spLocks noChangeArrowheads="1"/>
        </xdr:cNvSpPr>
      </xdr:nvSpPr>
      <xdr:spPr>
        <a:xfrm>
          <a:off x="10296525" y="2105025"/>
          <a:ext cx="10668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19</xdr:col>
      <xdr:colOff>0</xdr:colOff>
      <xdr:row>8</xdr:row>
      <xdr:rowOff>0</xdr:rowOff>
    </xdr:from>
    <xdr:to>
      <xdr:col>19</xdr:col>
      <xdr:colOff>106680</xdr:colOff>
      <xdr:row>8</xdr:row>
      <xdr:rowOff>209550</xdr:rowOff>
    </xdr:to>
    <xdr:sp macro="" textlink="">
      <xdr:nvSpPr>
        <xdr:cNvPr id="2520" name="Text Box 164"/>
        <xdr:cNvSpPr txBox="1">
          <a:spLocks noChangeArrowheads="1"/>
        </xdr:cNvSpPr>
      </xdr:nvSpPr>
      <xdr:spPr>
        <a:xfrm>
          <a:off x="10296525" y="2105025"/>
          <a:ext cx="10668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19</xdr:col>
      <xdr:colOff>0</xdr:colOff>
      <xdr:row>8</xdr:row>
      <xdr:rowOff>0</xdr:rowOff>
    </xdr:from>
    <xdr:to>
      <xdr:col>19</xdr:col>
      <xdr:colOff>106680</xdr:colOff>
      <xdr:row>8</xdr:row>
      <xdr:rowOff>209550</xdr:rowOff>
    </xdr:to>
    <xdr:sp macro="" textlink="">
      <xdr:nvSpPr>
        <xdr:cNvPr id="2521" name="Text Box 165"/>
        <xdr:cNvSpPr txBox="1">
          <a:spLocks noChangeArrowheads="1"/>
        </xdr:cNvSpPr>
      </xdr:nvSpPr>
      <xdr:spPr>
        <a:xfrm>
          <a:off x="10296525" y="2105025"/>
          <a:ext cx="10668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19</xdr:col>
      <xdr:colOff>0</xdr:colOff>
      <xdr:row>8</xdr:row>
      <xdr:rowOff>0</xdr:rowOff>
    </xdr:from>
    <xdr:to>
      <xdr:col>19</xdr:col>
      <xdr:colOff>106680</xdr:colOff>
      <xdr:row>8</xdr:row>
      <xdr:rowOff>209550</xdr:rowOff>
    </xdr:to>
    <xdr:sp macro="" textlink="">
      <xdr:nvSpPr>
        <xdr:cNvPr id="2522" name="Text Box 166"/>
        <xdr:cNvSpPr txBox="1">
          <a:spLocks noChangeArrowheads="1"/>
        </xdr:cNvSpPr>
      </xdr:nvSpPr>
      <xdr:spPr>
        <a:xfrm>
          <a:off x="10296525" y="2105025"/>
          <a:ext cx="10668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19</xdr:col>
      <xdr:colOff>0</xdr:colOff>
      <xdr:row>8</xdr:row>
      <xdr:rowOff>0</xdr:rowOff>
    </xdr:from>
    <xdr:to>
      <xdr:col>19</xdr:col>
      <xdr:colOff>106680</xdr:colOff>
      <xdr:row>8</xdr:row>
      <xdr:rowOff>209550</xdr:rowOff>
    </xdr:to>
    <xdr:sp macro="" textlink="">
      <xdr:nvSpPr>
        <xdr:cNvPr id="2523" name="Text Box 167"/>
        <xdr:cNvSpPr txBox="1">
          <a:spLocks noChangeArrowheads="1"/>
        </xdr:cNvSpPr>
      </xdr:nvSpPr>
      <xdr:spPr>
        <a:xfrm>
          <a:off x="10296525" y="2105025"/>
          <a:ext cx="10668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19</xdr:col>
      <xdr:colOff>0</xdr:colOff>
      <xdr:row>8</xdr:row>
      <xdr:rowOff>0</xdr:rowOff>
    </xdr:from>
    <xdr:to>
      <xdr:col>19</xdr:col>
      <xdr:colOff>106680</xdr:colOff>
      <xdr:row>8</xdr:row>
      <xdr:rowOff>209550</xdr:rowOff>
    </xdr:to>
    <xdr:sp macro="" textlink="">
      <xdr:nvSpPr>
        <xdr:cNvPr id="2524" name="Text Box 168"/>
        <xdr:cNvSpPr txBox="1">
          <a:spLocks noChangeArrowheads="1"/>
        </xdr:cNvSpPr>
      </xdr:nvSpPr>
      <xdr:spPr>
        <a:xfrm>
          <a:off x="10296525" y="2105025"/>
          <a:ext cx="10668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19</xdr:col>
      <xdr:colOff>0</xdr:colOff>
      <xdr:row>8</xdr:row>
      <xdr:rowOff>0</xdr:rowOff>
    </xdr:from>
    <xdr:to>
      <xdr:col>19</xdr:col>
      <xdr:colOff>106680</xdr:colOff>
      <xdr:row>8</xdr:row>
      <xdr:rowOff>209550</xdr:rowOff>
    </xdr:to>
    <xdr:sp macro="" textlink="">
      <xdr:nvSpPr>
        <xdr:cNvPr id="2525" name="Text Box 169"/>
        <xdr:cNvSpPr txBox="1">
          <a:spLocks noChangeArrowheads="1"/>
        </xdr:cNvSpPr>
      </xdr:nvSpPr>
      <xdr:spPr>
        <a:xfrm>
          <a:off x="10296525" y="2105025"/>
          <a:ext cx="10668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19</xdr:col>
      <xdr:colOff>0</xdr:colOff>
      <xdr:row>8</xdr:row>
      <xdr:rowOff>0</xdr:rowOff>
    </xdr:from>
    <xdr:to>
      <xdr:col>19</xdr:col>
      <xdr:colOff>106680</xdr:colOff>
      <xdr:row>8</xdr:row>
      <xdr:rowOff>209550</xdr:rowOff>
    </xdr:to>
    <xdr:sp macro="" textlink="">
      <xdr:nvSpPr>
        <xdr:cNvPr id="2526" name="Text Box 170"/>
        <xdr:cNvSpPr txBox="1">
          <a:spLocks noChangeArrowheads="1"/>
        </xdr:cNvSpPr>
      </xdr:nvSpPr>
      <xdr:spPr>
        <a:xfrm>
          <a:off x="10296525" y="2105025"/>
          <a:ext cx="10668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19</xdr:col>
      <xdr:colOff>0</xdr:colOff>
      <xdr:row>8</xdr:row>
      <xdr:rowOff>0</xdr:rowOff>
    </xdr:from>
    <xdr:to>
      <xdr:col>19</xdr:col>
      <xdr:colOff>106680</xdr:colOff>
      <xdr:row>8</xdr:row>
      <xdr:rowOff>209550</xdr:rowOff>
    </xdr:to>
    <xdr:sp macro="" textlink="">
      <xdr:nvSpPr>
        <xdr:cNvPr id="2527" name="Text Box 171"/>
        <xdr:cNvSpPr txBox="1">
          <a:spLocks noChangeArrowheads="1"/>
        </xdr:cNvSpPr>
      </xdr:nvSpPr>
      <xdr:spPr>
        <a:xfrm>
          <a:off x="10296525" y="2105025"/>
          <a:ext cx="10668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19</xdr:col>
      <xdr:colOff>0</xdr:colOff>
      <xdr:row>8</xdr:row>
      <xdr:rowOff>0</xdr:rowOff>
    </xdr:from>
    <xdr:to>
      <xdr:col>19</xdr:col>
      <xdr:colOff>106680</xdr:colOff>
      <xdr:row>8</xdr:row>
      <xdr:rowOff>209550</xdr:rowOff>
    </xdr:to>
    <xdr:sp macro="" textlink="">
      <xdr:nvSpPr>
        <xdr:cNvPr id="2528" name="Text Box 172"/>
        <xdr:cNvSpPr txBox="1">
          <a:spLocks noChangeArrowheads="1"/>
        </xdr:cNvSpPr>
      </xdr:nvSpPr>
      <xdr:spPr>
        <a:xfrm>
          <a:off x="10296525" y="2105025"/>
          <a:ext cx="10668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19</xdr:col>
      <xdr:colOff>0</xdr:colOff>
      <xdr:row>8</xdr:row>
      <xdr:rowOff>0</xdr:rowOff>
    </xdr:from>
    <xdr:to>
      <xdr:col>19</xdr:col>
      <xdr:colOff>106680</xdr:colOff>
      <xdr:row>8</xdr:row>
      <xdr:rowOff>209550</xdr:rowOff>
    </xdr:to>
    <xdr:sp macro="" textlink="">
      <xdr:nvSpPr>
        <xdr:cNvPr id="2529" name="Text Box 173"/>
        <xdr:cNvSpPr txBox="1">
          <a:spLocks noChangeArrowheads="1"/>
        </xdr:cNvSpPr>
      </xdr:nvSpPr>
      <xdr:spPr>
        <a:xfrm>
          <a:off x="10296525" y="2105025"/>
          <a:ext cx="10668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19</xdr:col>
      <xdr:colOff>0</xdr:colOff>
      <xdr:row>8</xdr:row>
      <xdr:rowOff>0</xdr:rowOff>
    </xdr:from>
    <xdr:to>
      <xdr:col>19</xdr:col>
      <xdr:colOff>106680</xdr:colOff>
      <xdr:row>8</xdr:row>
      <xdr:rowOff>209550</xdr:rowOff>
    </xdr:to>
    <xdr:sp macro="" textlink="">
      <xdr:nvSpPr>
        <xdr:cNvPr id="2530" name="Text Box 174"/>
        <xdr:cNvSpPr txBox="1">
          <a:spLocks noChangeArrowheads="1"/>
        </xdr:cNvSpPr>
      </xdr:nvSpPr>
      <xdr:spPr>
        <a:xfrm>
          <a:off x="10296525" y="2105025"/>
          <a:ext cx="10668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19</xdr:col>
      <xdr:colOff>0</xdr:colOff>
      <xdr:row>8</xdr:row>
      <xdr:rowOff>0</xdr:rowOff>
    </xdr:from>
    <xdr:to>
      <xdr:col>19</xdr:col>
      <xdr:colOff>106680</xdr:colOff>
      <xdr:row>8</xdr:row>
      <xdr:rowOff>209550</xdr:rowOff>
    </xdr:to>
    <xdr:sp macro="" textlink="">
      <xdr:nvSpPr>
        <xdr:cNvPr id="2531" name="Text Box 175"/>
        <xdr:cNvSpPr txBox="1">
          <a:spLocks noChangeArrowheads="1"/>
        </xdr:cNvSpPr>
      </xdr:nvSpPr>
      <xdr:spPr>
        <a:xfrm>
          <a:off x="10296525" y="2105025"/>
          <a:ext cx="10668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19</xdr:col>
      <xdr:colOff>0</xdr:colOff>
      <xdr:row>8</xdr:row>
      <xdr:rowOff>0</xdr:rowOff>
    </xdr:from>
    <xdr:to>
      <xdr:col>19</xdr:col>
      <xdr:colOff>106680</xdr:colOff>
      <xdr:row>8</xdr:row>
      <xdr:rowOff>209550</xdr:rowOff>
    </xdr:to>
    <xdr:sp macro="" textlink="">
      <xdr:nvSpPr>
        <xdr:cNvPr id="2532" name="Text Box 176"/>
        <xdr:cNvSpPr txBox="1">
          <a:spLocks noChangeArrowheads="1"/>
        </xdr:cNvSpPr>
      </xdr:nvSpPr>
      <xdr:spPr>
        <a:xfrm>
          <a:off x="10296525" y="2105025"/>
          <a:ext cx="10668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19</xdr:col>
      <xdr:colOff>0</xdr:colOff>
      <xdr:row>8</xdr:row>
      <xdr:rowOff>0</xdr:rowOff>
    </xdr:from>
    <xdr:to>
      <xdr:col>19</xdr:col>
      <xdr:colOff>106680</xdr:colOff>
      <xdr:row>8</xdr:row>
      <xdr:rowOff>209550</xdr:rowOff>
    </xdr:to>
    <xdr:sp macro="" textlink="">
      <xdr:nvSpPr>
        <xdr:cNvPr id="2533" name="Text Box 177"/>
        <xdr:cNvSpPr txBox="1">
          <a:spLocks noChangeArrowheads="1"/>
        </xdr:cNvSpPr>
      </xdr:nvSpPr>
      <xdr:spPr>
        <a:xfrm>
          <a:off x="10296525" y="2105025"/>
          <a:ext cx="10668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19</xdr:col>
      <xdr:colOff>0</xdr:colOff>
      <xdr:row>8</xdr:row>
      <xdr:rowOff>0</xdr:rowOff>
    </xdr:from>
    <xdr:to>
      <xdr:col>19</xdr:col>
      <xdr:colOff>106680</xdr:colOff>
      <xdr:row>8</xdr:row>
      <xdr:rowOff>209550</xdr:rowOff>
    </xdr:to>
    <xdr:sp macro="" textlink="">
      <xdr:nvSpPr>
        <xdr:cNvPr id="2534" name="Text Box 178"/>
        <xdr:cNvSpPr txBox="1">
          <a:spLocks noChangeArrowheads="1"/>
        </xdr:cNvSpPr>
      </xdr:nvSpPr>
      <xdr:spPr>
        <a:xfrm>
          <a:off x="10296525" y="2105025"/>
          <a:ext cx="10668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19</xdr:col>
      <xdr:colOff>0</xdr:colOff>
      <xdr:row>8</xdr:row>
      <xdr:rowOff>0</xdr:rowOff>
    </xdr:from>
    <xdr:to>
      <xdr:col>19</xdr:col>
      <xdr:colOff>106680</xdr:colOff>
      <xdr:row>8</xdr:row>
      <xdr:rowOff>209550</xdr:rowOff>
    </xdr:to>
    <xdr:sp macro="" textlink="">
      <xdr:nvSpPr>
        <xdr:cNvPr id="2535" name="Text Box 179"/>
        <xdr:cNvSpPr txBox="1">
          <a:spLocks noChangeArrowheads="1"/>
        </xdr:cNvSpPr>
      </xdr:nvSpPr>
      <xdr:spPr>
        <a:xfrm>
          <a:off x="10296525" y="2105025"/>
          <a:ext cx="10668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19</xdr:col>
      <xdr:colOff>0</xdr:colOff>
      <xdr:row>8</xdr:row>
      <xdr:rowOff>0</xdr:rowOff>
    </xdr:from>
    <xdr:to>
      <xdr:col>19</xdr:col>
      <xdr:colOff>106680</xdr:colOff>
      <xdr:row>8</xdr:row>
      <xdr:rowOff>209550</xdr:rowOff>
    </xdr:to>
    <xdr:sp macro="" textlink="">
      <xdr:nvSpPr>
        <xdr:cNvPr id="2536" name="Text Box 180"/>
        <xdr:cNvSpPr txBox="1">
          <a:spLocks noChangeArrowheads="1"/>
        </xdr:cNvSpPr>
      </xdr:nvSpPr>
      <xdr:spPr>
        <a:xfrm>
          <a:off x="10296525" y="2105025"/>
          <a:ext cx="10668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19</xdr:col>
      <xdr:colOff>0</xdr:colOff>
      <xdr:row>8</xdr:row>
      <xdr:rowOff>0</xdr:rowOff>
    </xdr:from>
    <xdr:to>
      <xdr:col>19</xdr:col>
      <xdr:colOff>106680</xdr:colOff>
      <xdr:row>8</xdr:row>
      <xdr:rowOff>209550</xdr:rowOff>
    </xdr:to>
    <xdr:sp macro="" textlink="">
      <xdr:nvSpPr>
        <xdr:cNvPr id="2537" name="Text Box 181"/>
        <xdr:cNvSpPr txBox="1">
          <a:spLocks noChangeArrowheads="1"/>
        </xdr:cNvSpPr>
      </xdr:nvSpPr>
      <xdr:spPr>
        <a:xfrm>
          <a:off x="10296525" y="2105025"/>
          <a:ext cx="10668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19</xdr:col>
      <xdr:colOff>0</xdr:colOff>
      <xdr:row>8</xdr:row>
      <xdr:rowOff>0</xdr:rowOff>
    </xdr:from>
    <xdr:to>
      <xdr:col>19</xdr:col>
      <xdr:colOff>106680</xdr:colOff>
      <xdr:row>8</xdr:row>
      <xdr:rowOff>209550</xdr:rowOff>
    </xdr:to>
    <xdr:sp macro="" textlink="">
      <xdr:nvSpPr>
        <xdr:cNvPr id="2538" name="Text Box 182"/>
        <xdr:cNvSpPr txBox="1">
          <a:spLocks noChangeArrowheads="1"/>
        </xdr:cNvSpPr>
      </xdr:nvSpPr>
      <xdr:spPr>
        <a:xfrm>
          <a:off x="10296525" y="2105025"/>
          <a:ext cx="10668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19</xdr:col>
      <xdr:colOff>0</xdr:colOff>
      <xdr:row>8</xdr:row>
      <xdr:rowOff>0</xdr:rowOff>
    </xdr:from>
    <xdr:to>
      <xdr:col>19</xdr:col>
      <xdr:colOff>106680</xdr:colOff>
      <xdr:row>8</xdr:row>
      <xdr:rowOff>209550</xdr:rowOff>
    </xdr:to>
    <xdr:sp macro="" textlink="">
      <xdr:nvSpPr>
        <xdr:cNvPr id="2539" name="Text Box 183"/>
        <xdr:cNvSpPr txBox="1">
          <a:spLocks noChangeArrowheads="1"/>
        </xdr:cNvSpPr>
      </xdr:nvSpPr>
      <xdr:spPr>
        <a:xfrm>
          <a:off x="10296525" y="2105025"/>
          <a:ext cx="10668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19</xdr:col>
      <xdr:colOff>0</xdr:colOff>
      <xdr:row>8</xdr:row>
      <xdr:rowOff>0</xdr:rowOff>
    </xdr:from>
    <xdr:to>
      <xdr:col>19</xdr:col>
      <xdr:colOff>106680</xdr:colOff>
      <xdr:row>8</xdr:row>
      <xdr:rowOff>209550</xdr:rowOff>
    </xdr:to>
    <xdr:sp macro="" textlink="">
      <xdr:nvSpPr>
        <xdr:cNvPr id="2540" name="Text Box 184"/>
        <xdr:cNvSpPr txBox="1">
          <a:spLocks noChangeArrowheads="1"/>
        </xdr:cNvSpPr>
      </xdr:nvSpPr>
      <xdr:spPr>
        <a:xfrm>
          <a:off x="10296525" y="2105025"/>
          <a:ext cx="10668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19</xdr:col>
      <xdr:colOff>0</xdr:colOff>
      <xdr:row>8</xdr:row>
      <xdr:rowOff>0</xdr:rowOff>
    </xdr:from>
    <xdr:to>
      <xdr:col>19</xdr:col>
      <xdr:colOff>106680</xdr:colOff>
      <xdr:row>8</xdr:row>
      <xdr:rowOff>209550</xdr:rowOff>
    </xdr:to>
    <xdr:sp macro="" textlink="">
      <xdr:nvSpPr>
        <xdr:cNvPr id="2541" name="Text Box 185"/>
        <xdr:cNvSpPr txBox="1">
          <a:spLocks noChangeArrowheads="1"/>
        </xdr:cNvSpPr>
      </xdr:nvSpPr>
      <xdr:spPr>
        <a:xfrm>
          <a:off x="10296525" y="2105025"/>
          <a:ext cx="10668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19</xdr:col>
      <xdr:colOff>0</xdr:colOff>
      <xdr:row>8</xdr:row>
      <xdr:rowOff>0</xdr:rowOff>
    </xdr:from>
    <xdr:to>
      <xdr:col>19</xdr:col>
      <xdr:colOff>106680</xdr:colOff>
      <xdr:row>8</xdr:row>
      <xdr:rowOff>209550</xdr:rowOff>
    </xdr:to>
    <xdr:sp macro="" textlink="">
      <xdr:nvSpPr>
        <xdr:cNvPr id="2542" name="Text Box 186"/>
        <xdr:cNvSpPr txBox="1">
          <a:spLocks noChangeArrowheads="1"/>
        </xdr:cNvSpPr>
      </xdr:nvSpPr>
      <xdr:spPr>
        <a:xfrm>
          <a:off x="10296525" y="2105025"/>
          <a:ext cx="10668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19</xdr:col>
      <xdr:colOff>0</xdr:colOff>
      <xdr:row>8</xdr:row>
      <xdr:rowOff>0</xdr:rowOff>
    </xdr:from>
    <xdr:to>
      <xdr:col>19</xdr:col>
      <xdr:colOff>106680</xdr:colOff>
      <xdr:row>8</xdr:row>
      <xdr:rowOff>209550</xdr:rowOff>
    </xdr:to>
    <xdr:sp macro="" textlink="">
      <xdr:nvSpPr>
        <xdr:cNvPr id="2543" name="Text Box 187"/>
        <xdr:cNvSpPr txBox="1">
          <a:spLocks noChangeArrowheads="1"/>
        </xdr:cNvSpPr>
      </xdr:nvSpPr>
      <xdr:spPr>
        <a:xfrm>
          <a:off x="10296525" y="2105025"/>
          <a:ext cx="10668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19</xdr:col>
      <xdr:colOff>0</xdr:colOff>
      <xdr:row>8</xdr:row>
      <xdr:rowOff>0</xdr:rowOff>
    </xdr:from>
    <xdr:to>
      <xdr:col>19</xdr:col>
      <xdr:colOff>106680</xdr:colOff>
      <xdr:row>8</xdr:row>
      <xdr:rowOff>209550</xdr:rowOff>
    </xdr:to>
    <xdr:sp macro="" textlink="">
      <xdr:nvSpPr>
        <xdr:cNvPr id="2544" name="Text Box 188"/>
        <xdr:cNvSpPr txBox="1">
          <a:spLocks noChangeArrowheads="1"/>
        </xdr:cNvSpPr>
      </xdr:nvSpPr>
      <xdr:spPr>
        <a:xfrm>
          <a:off x="10296525" y="2105025"/>
          <a:ext cx="10668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19</xdr:col>
      <xdr:colOff>0</xdr:colOff>
      <xdr:row>8</xdr:row>
      <xdr:rowOff>0</xdr:rowOff>
    </xdr:from>
    <xdr:to>
      <xdr:col>19</xdr:col>
      <xdr:colOff>106680</xdr:colOff>
      <xdr:row>8</xdr:row>
      <xdr:rowOff>209550</xdr:rowOff>
    </xdr:to>
    <xdr:sp macro="" textlink="">
      <xdr:nvSpPr>
        <xdr:cNvPr id="2545" name="Text Box 189"/>
        <xdr:cNvSpPr txBox="1">
          <a:spLocks noChangeArrowheads="1"/>
        </xdr:cNvSpPr>
      </xdr:nvSpPr>
      <xdr:spPr>
        <a:xfrm>
          <a:off x="10296525" y="2105025"/>
          <a:ext cx="10668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19</xdr:col>
      <xdr:colOff>0</xdr:colOff>
      <xdr:row>8</xdr:row>
      <xdr:rowOff>0</xdr:rowOff>
    </xdr:from>
    <xdr:to>
      <xdr:col>19</xdr:col>
      <xdr:colOff>106680</xdr:colOff>
      <xdr:row>8</xdr:row>
      <xdr:rowOff>209550</xdr:rowOff>
    </xdr:to>
    <xdr:sp macro="" textlink="">
      <xdr:nvSpPr>
        <xdr:cNvPr id="2546" name="Text Box 190"/>
        <xdr:cNvSpPr txBox="1">
          <a:spLocks noChangeArrowheads="1"/>
        </xdr:cNvSpPr>
      </xdr:nvSpPr>
      <xdr:spPr>
        <a:xfrm>
          <a:off x="10296525" y="2105025"/>
          <a:ext cx="10668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19</xdr:col>
      <xdr:colOff>0</xdr:colOff>
      <xdr:row>8</xdr:row>
      <xdr:rowOff>0</xdr:rowOff>
    </xdr:from>
    <xdr:to>
      <xdr:col>19</xdr:col>
      <xdr:colOff>106680</xdr:colOff>
      <xdr:row>8</xdr:row>
      <xdr:rowOff>209550</xdr:rowOff>
    </xdr:to>
    <xdr:sp macro="" textlink="">
      <xdr:nvSpPr>
        <xdr:cNvPr id="2547" name="Text Box 191"/>
        <xdr:cNvSpPr txBox="1">
          <a:spLocks noChangeArrowheads="1"/>
        </xdr:cNvSpPr>
      </xdr:nvSpPr>
      <xdr:spPr>
        <a:xfrm>
          <a:off x="10296525" y="2105025"/>
          <a:ext cx="10668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19</xdr:col>
      <xdr:colOff>0</xdr:colOff>
      <xdr:row>8</xdr:row>
      <xdr:rowOff>0</xdr:rowOff>
    </xdr:from>
    <xdr:to>
      <xdr:col>19</xdr:col>
      <xdr:colOff>106680</xdr:colOff>
      <xdr:row>8</xdr:row>
      <xdr:rowOff>209550</xdr:rowOff>
    </xdr:to>
    <xdr:sp macro="" textlink="">
      <xdr:nvSpPr>
        <xdr:cNvPr id="2548" name="Text Box 192"/>
        <xdr:cNvSpPr txBox="1">
          <a:spLocks noChangeArrowheads="1"/>
        </xdr:cNvSpPr>
      </xdr:nvSpPr>
      <xdr:spPr>
        <a:xfrm>
          <a:off x="10296525" y="2105025"/>
          <a:ext cx="10668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19</xdr:col>
      <xdr:colOff>0</xdr:colOff>
      <xdr:row>8</xdr:row>
      <xdr:rowOff>0</xdr:rowOff>
    </xdr:from>
    <xdr:to>
      <xdr:col>19</xdr:col>
      <xdr:colOff>106680</xdr:colOff>
      <xdr:row>8</xdr:row>
      <xdr:rowOff>209550</xdr:rowOff>
    </xdr:to>
    <xdr:sp macro="" textlink="">
      <xdr:nvSpPr>
        <xdr:cNvPr id="2549" name="Text Box 193"/>
        <xdr:cNvSpPr txBox="1">
          <a:spLocks noChangeArrowheads="1"/>
        </xdr:cNvSpPr>
      </xdr:nvSpPr>
      <xdr:spPr>
        <a:xfrm>
          <a:off x="10296525" y="2105025"/>
          <a:ext cx="10668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19</xdr:col>
      <xdr:colOff>0</xdr:colOff>
      <xdr:row>8</xdr:row>
      <xdr:rowOff>0</xdr:rowOff>
    </xdr:from>
    <xdr:to>
      <xdr:col>19</xdr:col>
      <xdr:colOff>106680</xdr:colOff>
      <xdr:row>8</xdr:row>
      <xdr:rowOff>209550</xdr:rowOff>
    </xdr:to>
    <xdr:sp macro="" textlink="">
      <xdr:nvSpPr>
        <xdr:cNvPr id="2550" name="Text Box 194"/>
        <xdr:cNvSpPr txBox="1">
          <a:spLocks noChangeArrowheads="1"/>
        </xdr:cNvSpPr>
      </xdr:nvSpPr>
      <xdr:spPr>
        <a:xfrm>
          <a:off x="10296525" y="2105025"/>
          <a:ext cx="10668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19</xdr:col>
      <xdr:colOff>0</xdr:colOff>
      <xdr:row>8</xdr:row>
      <xdr:rowOff>0</xdr:rowOff>
    </xdr:from>
    <xdr:to>
      <xdr:col>19</xdr:col>
      <xdr:colOff>106680</xdr:colOff>
      <xdr:row>8</xdr:row>
      <xdr:rowOff>209550</xdr:rowOff>
    </xdr:to>
    <xdr:sp macro="" textlink="">
      <xdr:nvSpPr>
        <xdr:cNvPr id="2551" name="Text Box 195"/>
        <xdr:cNvSpPr txBox="1">
          <a:spLocks noChangeArrowheads="1"/>
        </xdr:cNvSpPr>
      </xdr:nvSpPr>
      <xdr:spPr>
        <a:xfrm>
          <a:off x="10296525" y="2105025"/>
          <a:ext cx="10668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19</xdr:col>
      <xdr:colOff>0</xdr:colOff>
      <xdr:row>8</xdr:row>
      <xdr:rowOff>0</xdr:rowOff>
    </xdr:from>
    <xdr:to>
      <xdr:col>19</xdr:col>
      <xdr:colOff>106680</xdr:colOff>
      <xdr:row>8</xdr:row>
      <xdr:rowOff>209550</xdr:rowOff>
    </xdr:to>
    <xdr:sp macro="" textlink="">
      <xdr:nvSpPr>
        <xdr:cNvPr id="2552" name="Text Box 196"/>
        <xdr:cNvSpPr txBox="1">
          <a:spLocks noChangeArrowheads="1"/>
        </xdr:cNvSpPr>
      </xdr:nvSpPr>
      <xdr:spPr>
        <a:xfrm>
          <a:off x="10296525" y="2105025"/>
          <a:ext cx="10668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19</xdr:col>
      <xdr:colOff>0</xdr:colOff>
      <xdr:row>8</xdr:row>
      <xdr:rowOff>0</xdr:rowOff>
    </xdr:from>
    <xdr:to>
      <xdr:col>19</xdr:col>
      <xdr:colOff>106680</xdr:colOff>
      <xdr:row>8</xdr:row>
      <xdr:rowOff>209550</xdr:rowOff>
    </xdr:to>
    <xdr:sp macro="" textlink="">
      <xdr:nvSpPr>
        <xdr:cNvPr id="2553" name="Text Box 197"/>
        <xdr:cNvSpPr txBox="1">
          <a:spLocks noChangeArrowheads="1"/>
        </xdr:cNvSpPr>
      </xdr:nvSpPr>
      <xdr:spPr>
        <a:xfrm>
          <a:off x="10296525" y="2105025"/>
          <a:ext cx="10668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19</xdr:col>
      <xdr:colOff>0</xdr:colOff>
      <xdr:row>8</xdr:row>
      <xdr:rowOff>0</xdr:rowOff>
    </xdr:from>
    <xdr:to>
      <xdr:col>19</xdr:col>
      <xdr:colOff>106680</xdr:colOff>
      <xdr:row>8</xdr:row>
      <xdr:rowOff>209550</xdr:rowOff>
    </xdr:to>
    <xdr:sp macro="" textlink="">
      <xdr:nvSpPr>
        <xdr:cNvPr id="2554" name="Text Box 198"/>
        <xdr:cNvSpPr txBox="1">
          <a:spLocks noChangeArrowheads="1"/>
        </xdr:cNvSpPr>
      </xdr:nvSpPr>
      <xdr:spPr>
        <a:xfrm>
          <a:off x="10296525" y="2105025"/>
          <a:ext cx="10668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19</xdr:col>
      <xdr:colOff>0</xdr:colOff>
      <xdr:row>8</xdr:row>
      <xdr:rowOff>0</xdr:rowOff>
    </xdr:from>
    <xdr:to>
      <xdr:col>19</xdr:col>
      <xdr:colOff>106680</xdr:colOff>
      <xdr:row>8</xdr:row>
      <xdr:rowOff>209550</xdr:rowOff>
    </xdr:to>
    <xdr:sp macro="" textlink="">
      <xdr:nvSpPr>
        <xdr:cNvPr id="2555" name="Text Box 199"/>
        <xdr:cNvSpPr txBox="1">
          <a:spLocks noChangeArrowheads="1"/>
        </xdr:cNvSpPr>
      </xdr:nvSpPr>
      <xdr:spPr>
        <a:xfrm>
          <a:off x="10296525" y="2105025"/>
          <a:ext cx="10668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19</xdr:col>
      <xdr:colOff>0</xdr:colOff>
      <xdr:row>8</xdr:row>
      <xdr:rowOff>0</xdr:rowOff>
    </xdr:from>
    <xdr:to>
      <xdr:col>19</xdr:col>
      <xdr:colOff>106680</xdr:colOff>
      <xdr:row>8</xdr:row>
      <xdr:rowOff>209550</xdr:rowOff>
    </xdr:to>
    <xdr:sp macro="" textlink="">
      <xdr:nvSpPr>
        <xdr:cNvPr id="2556" name="Text Box 200"/>
        <xdr:cNvSpPr txBox="1">
          <a:spLocks noChangeArrowheads="1"/>
        </xdr:cNvSpPr>
      </xdr:nvSpPr>
      <xdr:spPr>
        <a:xfrm>
          <a:off x="10296525" y="2105025"/>
          <a:ext cx="10668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19</xdr:col>
      <xdr:colOff>0</xdr:colOff>
      <xdr:row>8</xdr:row>
      <xdr:rowOff>0</xdr:rowOff>
    </xdr:from>
    <xdr:to>
      <xdr:col>19</xdr:col>
      <xdr:colOff>106680</xdr:colOff>
      <xdr:row>8</xdr:row>
      <xdr:rowOff>209550</xdr:rowOff>
    </xdr:to>
    <xdr:sp macro="" textlink="">
      <xdr:nvSpPr>
        <xdr:cNvPr id="2557" name="Text Box 201"/>
        <xdr:cNvSpPr txBox="1">
          <a:spLocks noChangeArrowheads="1"/>
        </xdr:cNvSpPr>
      </xdr:nvSpPr>
      <xdr:spPr>
        <a:xfrm>
          <a:off x="10296525" y="2105025"/>
          <a:ext cx="10668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19</xdr:col>
      <xdr:colOff>0</xdr:colOff>
      <xdr:row>8</xdr:row>
      <xdr:rowOff>0</xdr:rowOff>
    </xdr:from>
    <xdr:to>
      <xdr:col>19</xdr:col>
      <xdr:colOff>106680</xdr:colOff>
      <xdr:row>8</xdr:row>
      <xdr:rowOff>209550</xdr:rowOff>
    </xdr:to>
    <xdr:sp macro="" textlink="">
      <xdr:nvSpPr>
        <xdr:cNvPr id="2558" name="Text Box 202"/>
        <xdr:cNvSpPr txBox="1">
          <a:spLocks noChangeArrowheads="1"/>
        </xdr:cNvSpPr>
      </xdr:nvSpPr>
      <xdr:spPr>
        <a:xfrm>
          <a:off x="10296525" y="2105025"/>
          <a:ext cx="10668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19</xdr:col>
      <xdr:colOff>0</xdr:colOff>
      <xdr:row>8</xdr:row>
      <xdr:rowOff>0</xdr:rowOff>
    </xdr:from>
    <xdr:to>
      <xdr:col>19</xdr:col>
      <xdr:colOff>106680</xdr:colOff>
      <xdr:row>8</xdr:row>
      <xdr:rowOff>209550</xdr:rowOff>
    </xdr:to>
    <xdr:sp macro="" textlink="">
      <xdr:nvSpPr>
        <xdr:cNvPr id="2559" name="Text Box 203"/>
        <xdr:cNvSpPr txBox="1">
          <a:spLocks noChangeArrowheads="1"/>
        </xdr:cNvSpPr>
      </xdr:nvSpPr>
      <xdr:spPr>
        <a:xfrm>
          <a:off x="10296525" y="2105025"/>
          <a:ext cx="10668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19</xdr:col>
      <xdr:colOff>0</xdr:colOff>
      <xdr:row>8</xdr:row>
      <xdr:rowOff>0</xdr:rowOff>
    </xdr:from>
    <xdr:to>
      <xdr:col>19</xdr:col>
      <xdr:colOff>106680</xdr:colOff>
      <xdr:row>8</xdr:row>
      <xdr:rowOff>209550</xdr:rowOff>
    </xdr:to>
    <xdr:sp macro="" textlink="">
      <xdr:nvSpPr>
        <xdr:cNvPr id="2560" name="Text Box 204"/>
        <xdr:cNvSpPr txBox="1">
          <a:spLocks noChangeArrowheads="1"/>
        </xdr:cNvSpPr>
      </xdr:nvSpPr>
      <xdr:spPr>
        <a:xfrm>
          <a:off x="10296525" y="2105025"/>
          <a:ext cx="10668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19</xdr:col>
      <xdr:colOff>0</xdr:colOff>
      <xdr:row>8</xdr:row>
      <xdr:rowOff>0</xdr:rowOff>
    </xdr:from>
    <xdr:to>
      <xdr:col>19</xdr:col>
      <xdr:colOff>106680</xdr:colOff>
      <xdr:row>8</xdr:row>
      <xdr:rowOff>209550</xdr:rowOff>
    </xdr:to>
    <xdr:sp macro="" textlink="">
      <xdr:nvSpPr>
        <xdr:cNvPr id="2561" name="Text Box 205"/>
        <xdr:cNvSpPr txBox="1">
          <a:spLocks noChangeArrowheads="1"/>
        </xdr:cNvSpPr>
      </xdr:nvSpPr>
      <xdr:spPr>
        <a:xfrm>
          <a:off x="10296525" y="2105025"/>
          <a:ext cx="10668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19</xdr:col>
      <xdr:colOff>0</xdr:colOff>
      <xdr:row>8</xdr:row>
      <xdr:rowOff>0</xdr:rowOff>
    </xdr:from>
    <xdr:to>
      <xdr:col>19</xdr:col>
      <xdr:colOff>106680</xdr:colOff>
      <xdr:row>8</xdr:row>
      <xdr:rowOff>209550</xdr:rowOff>
    </xdr:to>
    <xdr:sp macro="" textlink="">
      <xdr:nvSpPr>
        <xdr:cNvPr id="2562" name="Text Box 206"/>
        <xdr:cNvSpPr txBox="1">
          <a:spLocks noChangeArrowheads="1"/>
        </xdr:cNvSpPr>
      </xdr:nvSpPr>
      <xdr:spPr>
        <a:xfrm>
          <a:off x="10296525" y="2105025"/>
          <a:ext cx="10668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19</xdr:col>
      <xdr:colOff>0</xdr:colOff>
      <xdr:row>8</xdr:row>
      <xdr:rowOff>0</xdr:rowOff>
    </xdr:from>
    <xdr:to>
      <xdr:col>19</xdr:col>
      <xdr:colOff>106680</xdr:colOff>
      <xdr:row>8</xdr:row>
      <xdr:rowOff>209550</xdr:rowOff>
    </xdr:to>
    <xdr:sp macro="" textlink="">
      <xdr:nvSpPr>
        <xdr:cNvPr id="2563" name="Text Box 207"/>
        <xdr:cNvSpPr txBox="1">
          <a:spLocks noChangeArrowheads="1"/>
        </xdr:cNvSpPr>
      </xdr:nvSpPr>
      <xdr:spPr>
        <a:xfrm>
          <a:off x="10296525" y="2105025"/>
          <a:ext cx="10668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19</xdr:col>
      <xdr:colOff>0</xdr:colOff>
      <xdr:row>8</xdr:row>
      <xdr:rowOff>0</xdr:rowOff>
    </xdr:from>
    <xdr:to>
      <xdr:col>19</xdr:col>
      <xdr:colOff>106680</xdr:colOff>
      <xdr:row>8</xdr:row>
      <xdr:rowOff>209550</xdr:rowOff>
    </xdr:to>
    <xdr:sp macro="" textlink="">
      <xdr:nvSpPr>
        <xdr:cNvPr id="2564" name="Text Box 208"/>
        <xdr:cNvSpPr txBox="1">
          <a:spLocks noChangeArrowheads="1"/>
        </xdr:cNvSpPr>
      </xdr:nvSpPr>
      <xdr:spPr>
        <a:xfrm>
          <a:off x="10296525" y="2105025"/>
          <a:ext cx="10668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19</xdr:col>
      <xdr:colOff>0</xdr:colOff>
      <xdr:row>8</xdr:row>
      <xdr:rowOff>0</xdr:rowOff>
    </xdr:from>
    <xdr:to>
      <xdr:col>19</xdr:col>
      <xdr:colOff>106680</xdr:colOff>
      <xdr:row>8</xdr:row>
      <xdr:rowOff>209550</xdr:rowOff>
    </xdr:to>
    <xdr:sp macro="" textlink="">
      <xdr:nvSpPr>
        <xdr:cNvPr id="2565" name="Text Box 209"/>
        <xdr:cNvSpPr txBox="1">
          <a:spLocks noChangeArrowheads="1"/>
        </xdr:cNvSpPr>
      </xdr:nvSpPr>
      <xdr:spPr>
        <a:xfrm>
          <a:off x="10296525" y="2105025"/>
          <a:ext cx="10668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19</xdr:col>
      <xdr:colOff>0</xdr:colOff>
      <xdr:row>8</xdr:row>
      <xdr:rowOff>0</xdr:rowOff>
    </xdr:from>
    <xdr:to>
      <xdr:col>19</xdr:col>
      <xdr:colOff>106680</xdr:colOff>
      <xdr:row>8</xdr:row>
      <xdr:rowOff>209550</xdr:rowOff>
    </xdr:to>
    <xdr:sp macro="" textlink="">
      <xdr:nvSpPr>
        <xdr:cNvPr id="2566" name="Text Box 210"/>
        <xdr:cNvSpPr txBox="1">
          <a:spLocks noChangeArrowheads="1"/>
        </xdr:cNvSpPr>
      </xdr:nvSpPr>
      <xdr:spPr>
        <a:xfrm>
          <a:off x="10296525" y="2105025"/>
          <a:ext cx="10668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19</xdr:col>
      <xdr:colOff>0</xdr:colOff>
      <xdr:row>8</xdr:row>
      <xdr:rowOff>0</xdr:rowOff>
    </xdr:from>
    <xdr:to>
      <xdr:col>19</xdr:col>
      <xdr:colOff>106680</xdr:colOff>
      <xdr:row>8</xdr:row>
      <xdr:rowOff>209550</xdr:rowOff>
    </xdr:to>
    <xdr:sp macro="" textlink="">
      <xdr:nvSpPr>
        <xdr:cNvPr id="2567" name="Text Box 211"/>
        <xdr:cNvSpPr txBox="1">
          <a:spLocks noChangeArrowheads="1"/>
        </xdr:cNvSpPr>
      </xdr:nvSpPr>
      <xdr:spPr>
        <a:xfrm>
          <a:off x="10296525" y="2105025"/>
          <a:ext cx="10668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19</xdr:col>
      <xdr:colOff>0</xdr:colOff>
      <xdr:row>8</xdr:row>
      <xdr:rowOff>0</xdr:rowOff>
    </xdr:from>
    <xdr:to>
      <xdr:col>19</xdr:col>
      <xdr:colOff>106680</xdr:colOff>
      <xdr:row>8</xdr:row>
      <xdr:rowOff>209550</xdr:rowOff>
    </xdr:to>
    <xdr:sp macro="" textlink="">
      <xdr:nvSpPr>
        <xdr:cNvPr id="2568" name="Text Box 212"/>
        <xdr:cNvSpPr txBox="1">
          <a:spLocks noChangeArrowheads="1"/>
        </xdr:cNvSpPr>
      </xdr:nvSpPr>
      <xdr:spPr>
        <a:xfrm>
          <a:off x="10296525" y="2105025"/>
          <a:ext cx="10668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19</xdr:col>
      <xdr:colOff>0</xdr:colOff>
      <xdr:row>8</xdr:row>
      <xdr:rowOff>0</xdr:rowOff>
    </xdr:from>
    <xdr:to>
      <xdr:col>19</xdr:col>
      <xdr:colOff>106680</xdr:colOff>
      <xdr:row>8</xdr:row>
      <xdr:rowOff>209550</xdr:rowOff>
    </xdr:to>
    <xdr:sp macro="" textlink="">
      <xdr:nvSpPr>
        <xdr:cNvPr id="2569" name="Text Box 213"/>
        <xdr:cNvSpPr txBox="1">
          <a:spLocks noChangeArrowheads="1"/>
        </xdr:cNvSpPr>
      </xdr:nvSpPr>
      <xdr:spPr>
        <a:xfrm>
          <a:off x="10296525" y="2105025"/>
          <a:ext cx="10668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19</xdr:col>
      <xdr:colOff>0</xdr:colOff>
      <xdr:row>8</xdr:row>
      <xdr:rowOff>0</xdr:rowOff>
    </xdr:from>
    <xdr:to>
      <xdr:col>19</xdr:col>
      <xdr:colOff>106680</xdr:colOff>
      <xdr:row>8</xdr:row>
      <xdr:rowOff>209550</xdr:rowOff>
    </xdr:to>
    <xdr:sp macro="" textlink="">
      <xdr:nvSpPr>
        <xdr:cNvPr id="2570" name="Text Box 214"/>
        <xdr:cNvSpPr txBox="1">
          <a:spLocks noChangeArrowheads="1"/>
        </xdr:cNvSpPr>
      </xdr:nvSpPr>
      <xdr:spPr>
        <a:xfrm>
          <a:off x="10296525" y="2105025"/>
          <a:ext cx="10668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19</xdr:col>
      <xdr:colOff>0</xdr:colOff>
      <xdr:row>8</xdr:row>
      <xdr:rowOff>0</xdr:rowOff>
    </xdr:from>
    <xdr:to>
      <xdr:col>19</xdr:col>
      <xdr:colOff>106680</xdr:colOff>
      <xdr:row>8</xdr:row>
      <xdr:rowOff>209550</xdr:rowOff>
    </xdr:to>
    <xdr:sp macro="" textlink="">
      <xdr:nvSpPr>
        <xdr:cNvPr id="2571" name="Text Box 215"/>
        <xdr:cNvSpPr txBox="1">
          <a:spLocks noChangeArrowheads="1"/>
        </xdr:cNvSpPr>
      </xdr:nvSpPr>
      <xdr:spPr>
        <a:xfrm>
          <a:off x="10296525" y="2105025"/>
          <a:ext cx="10668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19</xdr:col>
      <xdr:colOff>0</xdr:colOff>
      <xdr:row>8</xdr:row>
      <xdr:rowOff>0</xdr:rowOff>
    </xdr:from>
    <xdr:to>
      <xdr:col>19</xdr:col>
      <xdr:colOff>106680</xdr:colOff>
      <xdr:row>8</xdr:row>
      <xdr:rowOff>209550</xdr:rowOff>
    </xdr:to>
    <xdr:sp macro="" textlink="">
      <xdr:nvSpPr>
        <xdr:cNvPr id="2572" name="Text Box 216"/>
        <xdr:cNvSpPr txBox="1">
          <a:spLocks noChangeArrowheads="1"/>
        </xdr:cNvSpPr>
      </xdr:nvSpPr>
      <xdr:spPr>
        <a:xfrm>
          <a:off x="10296525" y="2105025"/>
          <a:ext cx="10668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19</xdr:col>
      <xdr:colOff>0</xdr:colOff>
      <xdr:row>8</xdr:row>
      <xdr:rowOff>0</xdr:rowOff>
    </xdr:from>
    <xdr:to>
      <xdr:col>19</xdr:col>
      <xdr:colOff>106680</xdr:colOff>
      <xdr:row>8</xdr:row>
      <xdr:rowOff>209550</xdr:rowOff>
    </xdr:to>
    <xdr:sp macro="" textlink="">
      <xdr:nvSpPr>
        <xdr:cNvPr id="2573" name="Text Box 217"/>
        <xdr:cNvSpPr txBox="1">
          <a:spLocks noChangeArrowheads="1"/>
        </xdr:cNvSpPr>
      </xdr:nvSpPr>
      <xdr:spPr>
        <a:xfrm>
          <a:off x="10296525" y="2105025"/>
          <a:ext cx="10668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19</xdr:col>
      <xdr:colOff>0</xdr:colOff>
      <xdr:row>8</xdr:row>
      <xdr:rowOff>0</xdr:rowOff>
    </xdr:from>
    <xdr:to>
      <xdr:col>19</xdr:col>
      <xdr:colOff>106680</xdr:colOff>
      <xdr:row>8</xdr:row>
      <xdr:rowOff>209550</xdr:rowOff>
    </xdr:to>
    <xdr:sp macro="" textlink="">
      <xdr:nvSpPr>
        <xdr:cNvPr id="2574" name="Text Box 218"/>
        <xdr:cNvSpPr txBox="1">
          <a:spLocks noChangeArrowheads="1"/>
        </xdr:cNvSpPr>
      </xdr:nvSpPr>
      <xdr:spPr>
        <a:xfrm>
          <a:off x="10296525" y="2105025"/>
          <a:ext cx="10668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19</xdr:col>
      <xdr:colOff>0</xdr:colOff>
      <xdr:row>8</xdr:row>
      <xdr:rowOff>0</xdr:rowOff>
    </xdr:from>
    <xdr:to>
      <xdr:col>19</xdr:col>
      <xdr:colOff>106680</xdr:colOff>
      <xdr:row>8</xdr:row>
      <xdr:rowOff>209550</xdr:rowOff>
    </xdr:to>
    <xdr:sp macro="" textlink="">
      <xdr:nvSpPr>
        <xdr:cNvPr id="2575" name="Text Box 219"/>
        <xdr:cNvSpPr txBox="1">
          <a:spLocks noChangeArrowheads="1"/>
        </xdr:cNvSpPr>
      </xdr:nvSpPr>
      <xdr:spPr>
        <a:xfrm>
          <a:off x="10296525" y="2105025"/>
          <a:ext cx="10668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19</xdr:col>
      <xdr:colOff>0</xdr:colOff>
      <xdr:row>8</xdr:row>
      <xdr:rowOff>0</xdr:rowOff>
    </xdr:from>
    <xdr:to>
      <xdr:col>19</xdr:col>
      <xdr:colOff>106680</xdr:colOff>
      <xdr:row>8</xdr:row>
      <xdr:rowOff>209550</xdr:rowOff>
    </xdr:to>
    <xdr:sp macro="" textlink="">
      <xdr:nvSpPr>
        <xdr:cNvPr id="2576" name="Text Box 220"/>
        <xdr:cNvSpPr txBox="1">
          <a:spLocks noChangeArrowheads="1"/>
        </xdr:cNvSpPr>
      </xdr:nvSpPr>
      <xdr:spPr>
        <a:xfrm>
          <a:off x="10296525" y="2105025"/>
          <a:ext cx="10668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19</xdr:col>
      <xdr:colOff>0</xdr:colOff>
      <xdr:row>8</xdr:row>
      <xdr:rowOff>0</xdr:rowOff>
    </xdr:from>
    <xdr:to>
      <xdr:col>19</xdr:col>
      <xdr:colOff>106680</xdr:colOff>
      <xdr:row>8</xdr:row>
      <xdr:rowOff>209550</xdr:rowOff>
    </xdr:to>
    <xdr:sp macro="" textlink="">
      <xdr:nvSpPr>
        <xdr:cNvPr id="2577" name="Text Box 221"/>
        <xdr:cNvSpPr txBox="1">
          <a:spLocks noChangeArrowheads="1"/>
        </xdr:cNvSpPr>
      </xdr:nvSpPr>
      <xdr:spPr>
        <a:xfrm>
          <a:off x="10296525" y="2105025"/>
          <a:ext cx="10668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19</xdr:col>
      <xdr:colOff>0</xdr:colOff>
      <xdr:row>8</xdr:row>
      <xdr:rowOff>0</xdr:rowOff>
    </xdr:from>
    <xdr:to>
      <xdr:col>19</xdr:col>
      <xdr:colOff>106680</xdr:colOff>
      <xdr:row>8</xdr:row>
      <xdr:rowOff>209550</xdr:rowOff>
    </xdr:to>
    <xdr:sp macro="" textlink="">
      <xdr:nvSpPr>
        <xdr:cNvPr id="2578" name="Text Box 222"/>
        <xdr:cNvSpPr txBox="1">
          <a:spLocks noChangeArrowheads="1"/>
        </xdr:cNvSpPr>
      </xdr:nvSpPr>
      <xdr:spPr>
        <a:xfrm>
          <a:off x="10296525" y="2105025"/>
          <a:ext cx="10668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19</xdr:col>
      <xdr:colOff>0</xdr:colOff>
      <xdr:row>8</xdr:row>
      <xdr:rowOff>0</xdr:rowOff>
    </xdr:from>
    <xdr:to>
      <xdr:col>19</xdr:col>
      <xdr:colOff>106680</xdr:colOff>
      <xdr:row>8</xdr:row>
      <xdr:rowOff>209550</xdr:rowOff>
    </xdr:to>
    <xdr:sp macro="" textlink="">
      <xdr:nvSpPr>
        <xdr:cNvPr id="2579" name="Text Box 223"/>
        <xdr:cNvSpPr txBox="1">
          <a:spLocks noChangeArrowheads="1"/>
        </xdr:cNvSpPr>
      </xdr:nvSpPr>
      <xdr:spPr>
        <a:xfrm>
          <a:off x="10296525" y="2105025"/>
          <a:ext cx="10668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19</xdr:col>
      <xdr:colOff>0</xdr:colOff>
      <xdr:row>8</xdr:row>
      <xdr:rowOff>0</xdr:rowOff>
    </xdr:from>
    <xdr:to>
      <xdr:col>19</xdr:col>
      <xdr:colOff>106680</xdr:colOff>
      <xdr:row>8</xdr:row>
      <xdr:rowOff>209550</xdr:rowOff>
    </xdr:to>
    <xdr:sp macro="" textlink="">
      <xdr:nvSpPr>
        <xdr:cNvPr id="2580" name="Text Box 224"/>
        <xdr:cNvSpPr txBox="1">
          <a:spLocks noChangeArrowheads="1"/>
        </xdr:cNvSpPr>
      </xdr:nvSpPr>
      <xdr:spPr>
        <a:xfrm>
          <a:off x="10296525" y="2105025"/>
          <a:ext cx="10668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19</xdr:col>
      <xdr:colOff>0</xdr:colOff>
      <xdr:row>8</xdr:row>
      <xdr:rowOff>0</xdr:rowOff>
    </xdr:from>
    <xdr:to>
      <xdr:col>19</xdr:col>
      <xdr:colOff>106680</xdr:colOff>
      <xdr:row>8</xdr:row>
      <xdr:rowOff>209550</xdr:rowOff>
    </xdr:to>
    <xdr:sp macro="" textlink="">
      <xdr:nvSpPr>
        <xdr:cNvPr id="2581" name="Text Box 225"/>
        <xdr:cNvSpPr txBox="1">
          <a:spLocks noChangeArrowheads="1"/>
        </xdr:cNvSpPr>
      </xdr:nvSpPr>
      <xdr:spPr>
        <a:xfrm>
          <a:off x="10296525" y="2105025"/>
          <a:ext cx="10668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19</xdr:col>
      <xdr:colOff>0</xdr:colOff>
      <xdr:row>8</xdr:row>
      <xdr:rowOff>0</xdr:rowOff>
    </xdr:from>
    <xdr:to>
      <xdr:col>19</xdr:col>
      <xdr:colOff>106680</xdr:colOff>
      <xdr:row>8</xdr:row>
      <xdr:rowOff>209550</xdr:rowOff>
    </xdr:to>
    <xdr:sp macro="" textlink="">
      <xdr:nvSpPr>
        <xdr:cNvPr id="2582" name="Text Box 226"/>
        <xdr:cNvSpPr txBox="1">
          <a:spLocks noChangeArrowheads="1"/>
        </xdr:cNvSpPr>
      </xdr:nvSpPr>
      <xdr:spPr>
        <a:xfrm>
          <a:off x="10296525" y="2105025"/>
          <a:ext cx="10668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19</xdr:col>
      <xdr:colOff>0</xdr:colOff>
      <xdr:row>8</xdr:row>
      <xdr:rowOff>0</xdr:rowOff>
    </xdr:from>
    <xdr:to>
      <xdr:col>19</xdr:col>
      <xdr:colOff>106680</xdr:colOff>
      <xdr:row>8</xdr:row>
      <xdr:rowOff>209550</xdr:rowOff>
    </xdr:to>
    <xdr:sp macro="" textlink="">
      <xdr:nvSpPr>
        <xdr:cNvPr id="2583" name="Text Box 227"/>
        <xdr:cNvSpPr txBox="1">
          <a:spLocks noChangeArrowheads="1"/>
        </xdr:cNvSpPr>
      </xdr:nvSpPr>
      <xdr:spPr>
        <a:xfrm>
          <a:off x="10296525" y="2105025"/>
          <a:ext cx="10668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19</xdr:col>
      <xdr:colOff>0</xdr:colOff>
      <xdr:row>8</xdr:row>
      <xdr:rowOff>0</xdr:rowOff>
    </xdr:from>
    <xdr:to>
      <xdr:col>19</xdr:col>
      <xdr:colOff>106680</xdr:colOff>
      <xdr:row>8</xdr:row>
      <xdr:rowOff>209550</xdr:rowOff>
    </xdr:to>
    <xdr:sp macro="" textlink="">
      <xdr:nvSpPr>
        <xdr:cNvPr id="2584" name="Text Box 228"/>
        <xdr:cNvSpPr txBox="1">
          <a:spLocks noChangeArrowheads="1"/>
        </xdr:cNvSpPr>
      </xdr:nvSpPr>
      <xdr:spPr>
        <a:xfrm>
          <a:off x="10296525" y="2105025"/>
          <a:ext cx="10668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19</xdr:col>
      <xdr:colOff>0</xdr:colOff>
      <xdr:row>8</xdr:row>
      <xdr:rowOff>0</xdr:rowOff>
    </xdr:from>
    <xdr:to>
      <xdr:col>19</xdr:col>
      <xdr:colOff>106680</xdr:colOff>
      <xdr:row>8</xdr:row>
      <xdr:rowOff>209550</xdr:rowOff>
    </xdr:to>
    <xdr:sp macro="" textlink="">
      <xdr:nvSpPr>
        <xdr:cNvPr id="2585" name="Text Box 229"/>
        <xdr:cNvSpPr txBox="1">
          <a:spLocks noChangeArrowheads="1"/>
        </xdr:cNvSpPr>
      </xdr:nvSpPr>
      <xdr:spPr>
        <a:xfrm>
          <a:off x="10296525" y="2105025"/>
          <a:ext cx="10668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19</xdr:col>
      <xdr:colOff>0</xdr:colOff>
      <xdr:row>8</xdr:row>
      <xdr:rowOff>0</xdr:rowOff>
    </xdr:from>
    <xdr:to>
      <xdr:col>19</xdr:col>
      <xdr:colOff>106680</xdr:colOff>
      <xdr:row>8</xdr:row>
      <xdr:rowOff>209550</xdr:rowOff>
    </xdr:to>
    <xdr:sp macro="" textlink="">
      <xdr:nvSpPr>
        <xdr:cNvPr id="2586" name="Text Box 230"/>
        <xdr:cNvSpPr txBox="1">
          <a:spLocks noChangeArrowheads="1"/>
        </xdr:cNvSpPr>
      </xdr:nvSpPr>
      <xdr:spPr>
        <a:xfrm>
          <a:off x="10296525" y="2105025"/>
          <a:ext cx="10668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19</xdr:col>
      <xdr:colOff>0</xdr:colOff>
      <xdr:row>8</xdr:row>
      <xdr:rowOff>0</xdr:rowOff>
    </xdr:from>
    <xdr:to>
      <xdr:col>19</xdr:col>
      <xdr:colOff>106680</xdr:colOff>
      <xdr:row>8</xdr:row>
      <xdr:rowOff>209550</xdr:rowOff>
    </xdr:to>
    <xdr:sp macro="" textlink="">
      <xdr:nvSpPr>
        <xdr:cNvPr id="2587" name="Text Box 231"/>
        <xdr:cNvSpPr txBox="1">
          <a:spLocks noChangeArrowheads="1"/>
        </xdr:cNvSpPr>
      </xdr:nvSpPr>
      <xdr:spPr>
        <a:xfrm>
          <a:off x="10296525" y="2105025"/>
          <a:ext cx="10668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19</xdr:col>
      <xdr:colOff>0</xdr:colOff>
      <xdr:row>8</xdr:row>
      <xdr:rowOff>0</xdr:rowOff>
    </xdr:from>
    <xdr:to>
      <xdr:col>19</xdr:col>
      <xdr:colOff>106680</xdr:colOff>
      <xdr:row>8</xdr:row>
      <xdr:rowOff>209550</xdr:rowOff>
    </xdr:to>
    <xdr:sp macro="" textlink="">
      <xdr:nvSpPr>
        <xdr:cNvPr id="2588" name="Text Box 232"/>
        <xdr:cNvSpPr txBox="1">
          <a:spLocks noChangeArrowheads="1"/>
        </xdr:cNvSpPr>
      </xdr:nvSpPr>
      <xdr:spPr>
        <a:xfrm>
          <a:off x="10296525" y="2105025"/>
          <a:ext cx="10668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19</xdr:col>
      <xdr:colOff>0</xdr:colOff>
      <xdr:row>8</xdr:row>
      <xdr:rowOff>0</xdr:rowOff>
    </xdr:from>
    <xdr:to>
      <xdr:col>19</xdr:col>
      <xdr:colOff>106680</xdr:colOff>
      <xdr:row>8</xdr:row>
      <xdr:rowOff>209550</xdr:rowOff>
    </xdr:to>
    <xdr:sp macro="" textlink="">
      <xdr:nvSpPr>
        <xdr:cNvPr id="2589" name="Text Box 233"/>
        <xdr:cNvSpPr txBox="1">
          <a:spLocks noChangeArrowheads="1"/>
        </xdr:cNvSpPr>
      </xdr:nvSpPr>
      <xdr:spPr>
        <a:xfrm>
          <a:off x="10296525" y="2105025"/>
          <a:ext cx="10668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19</xdr:col>
      <xdr:colOff>0</xdr:colOff>
      <xdr:row>8</xdr:row>
      <xdr:rowOff>0</xdr:rowOff>
    </xdr:from>
    <xdr:to>
      <xdr:col>19</xdr:col>
      <xdr:colOff>106680</xdr:colOff>
      <xdr:row>8</xdr:row>
      <xdr:rowOff>209550</xdr:rowOff>
    </xdr:to>
    <xdr:sp macro="" textlink="">
      <xdr:nvSpPr>
        <xdr:cNvPr id="2590" name="Text Box 234"/>
        <xdr:cNvSpPr txBox="1">
          <a:spLocks noChangeArrowheads="1"/>
        </xdr:cNvSpPr>
      </xdr:nvSpPr>
      <xdr:spPr>
        <a:xfrm>
          <a:off x="10296525" y="2105025"/>
          <a:ext cx="10668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19</xdr:col>
      <xdr:colOff>0</xdr:colOff>
      <xdr:row>8</xdr:row>
      <xdr:rowOff>0</xdr:rowOff>
    </xdr:from>
    <xdr:to>
      <xdr:col>19</xdr:col>
      <xdr:colOff>106680</xdr:colOff>
      <xdr:row>8</xdr:row>
      <xdr:rowOff>209550</xdr:rowOff>
    </xdr:to>
    <xdr:sp macro="" textlink="">
      <xdr:nvSpPr>
        <xdr:cNvPr id="2591" name="Text Box 235"/>
        <xdr:cNvSpPr txBox="1">
          <a:spLocks noChangeArrowheads="1"/>
        </xdr:cNvSpPr>
      </xdr:nvSpPr>
      <xdr:spPr>
        <a:xfrm>
          <a:off x="10296525" y="2105025"/>
          <a:ext cx="10668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19</xdr:col>
      <xdr:colOff>0</xdr:colOff>
      <xdr:row>8</xdr:row>
      <xdr:rowOff>0</xdr:rowOff>
    </xdr:from>
    <xdr:to>
      <xdr:col>19</xdr:col>
      <xdr:colOff>106680</xdr:colOff>
      <xdr:row>8</xdr:row>
      <xdr:rowOff>209550</xdr:rowOff>
    </xdr:to>
    <xdr:sp macro="" textlink="">
      <xdr:nvSpPr>
        <xdr:cNvPr id="2592" name="Text Box 236"/>
        <xdr:cNvSpPr txBox="1">
          <a:spLocks noChangeArrowheads="1"/>
        </xdr:cNvSpPr>
      </xdr:nvSpPr>
      <xdr:spPr>
        <a:xfrm>
          <a:off x="10296525" y="2105025"/>
          <a:ext cx="10668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19</xdr:col>
      <xdr:colOff>0</xdr:colOff>
      <xdr:row>8</xdr:row>
      <xdr:rowOff>0</xdr:rowOff>
    </xdr:from>
    <xdr:to>
      <xdr:col>19</xdr:col>
      <xdr:colOff>106680</xdr:colOff>
      <xdr:row>8</xdr:row>
      <xdr:rowOff>209550</xdr:rowOff>
    </xdr:to>
    <xdr:sp macro="" textlink="">
      <xdr:nvSpPr>
        <xdr:cNvPr id="2593" name="Text Box 237"/>
        <xdr:cNvSpPr txBox="1">
          <a:spLocks noChangeArrowheads="1"/>
        </xdr:cNvSpPr>
      </xdr:nvSpPr>
      <xdr:spPr>
        <a:xfrm>
          <a:off x="10296525" y="2105025"/>
          <a:ext cx="10668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19</xdr:col>
      <xdr:colOff>0</xdr:colOff>
      <xdr:row>8</xdr:row>
      <xdr:rowOff>0</xdr:rowOff>
    </xdr:from>
    <xdr:to>
      <xdr:col>19</xdr:col>
      <xdr:colOff>106680</xdr:colOff>
      <xdr:row>8</xdr:row>
      <xdr:rowOff>209550</xdr:rowOff>
    </xdr:to>
    <xdr:sp macro="" textlink="">
      <xdr:nvSpPr>
        <xdr:cNvPr id="2594" name="Text Box 238"/>
        <xdr:cNvSpPr txBox="1">
          <a:spLocks noChangeArrowheads="1"/>
        </xdr:cNvSpPr>
      </xdr:nvSpPr>
      <xdr:spPr>
        <a:xfrm>
          <a:off x="10296525" y="2105025"/>
          <a:ext cx="10668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19</xdr:col>
      <xdr:colOff>0</xdr:colOff>
      <xdr:row>8</xdr:row>
      <xdr:rowOff>0</xdr:rowOff>
    </xdr:from>
    <xdr:to>
      <xdr:col>19</xdr:col>
      <xdr:colOff>106680</xdr:colOff>
      <xdr:row>8</xdr:row>
      <xdr:rowOff>209550</xdr:rowOff>
    </xdr:to>
    <xdr:sp macro="" textlink="">
      <xdr:nvSpPr>
        <xdr:cNvPr id="2595" name="Text Box 239"/>
        <xdr:cNvSpPr txBox="1">
          <a:spLocks noChangeArrowheads="1"/>
        </xdr:cNvSpPr>
      </xdr:nvSpPr>
      <xdr:spPr>
        <a:xfrm>
          <a:off x="10296525" y="2105025"/>
          <a:ext cx="10668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19</xdr:col>
      <xdr:colOff>0</xdr:colOff>
      <xdr:row>8</xdr:row>
      <xdr:rowOff>0</xdr:rowOff>
    </xdr:from>
    <xdr:to>
      <xdr:col>19</xdr:col>
      <xdr:colOff>106680</xdr:colOff>
      <xdr:row>8</xdr:row>
      <xdr:rowOff>209550</xdr:rowOff>
    </xdr:to>
    <xdr:sp macro="" textlink="">
      <xdr:nvSpPr>
        <xdr:cNvPr id="2596" name="Text Box 240"/>
        <xdr:cNvSpPr txBox="1">
          <a:spLocks noChangeArrowheads="1"/>
        </xdr:cNvSpPr>
      </xdr:nvSpPr>
      <xdr:spPr>
        <a:xfrm>
          <a:off x="10296525" y="2105025"/>
          <a:ext cx="10668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19</xdr:col>
      <xdr:colOff>0</xdr:colOff>
      <xdr:row>8</xdr:row>
      <xdr:rowOff>0</xdr:rowOff>
    </xdr:from>
    <xdr:to>
      <xdr:col>19</xdr:col>
      <xdr:colOff>106680</xdr:colOff>
      <xdr:row>8</xdr:row>
      <xdr:rowOff>209550</xdr:rowOff>
    </xdr:to>
    <xdr:sp macro="" textlink="">
      <xdr:nvSpPr>
        <xdr:cNvPr id="2597" name="Text Box 241"/>
        <xdr:cNvSpPr txBox="1">
          <a:spLocks noChangeArrowheads="1"/>
        </xdr:cNvSpPr>
      </xdr:nvSpPr>
      <xdr:spPr>
        <a:xfrm>
          <a:off x="10296525" y="2105025"/>
          <a:ext cx="10668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19</xdr:col>
      <xdr:colOff>0</xdr:colOff>
      <xdr:row>8</xdr:row>
      <xdr:rowOff>0</xdr:rowOff>
    </xdr:from>
    <xdr:to>
      <xdr:col>19</xdr:col>
      <xdr:colOff>106680</xdr:colOff>
      <xdr:row>8</xdr:row>
      <xdr:rowOff>209550</xdr:rowOff>
    </xdr:to>
    <xdr:sp macro="" textlink="">
      <xdr:nvSpPr>
        <xdr:cNvPr id="2598" name="Text Box 242"/>
        <xdr:cNvSpPr txBox="1">
          <a:spLocks noChangeArrowheads="1"/>
        </xdr:cNvSpPr>
      </xdr:nvSpPr>
      <xdr:spPr>
        <a:xfrm>
          <a:off x="10296525" y="2105025"/>
          <a:ext cx="10668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19</xdr:col>
      <xdr:colOff>0</xdr:colOff>
      <xdr:row>8</xdr:row>
      <xdr:rowOff>0</xdr:rowOff>
    </xdr:from>
    <xdr:to>
      <xdr:col>19</xdr:col>
      <xdr:colOff>106680</xdr:colOff>
      <xdr:row>8</xdr:row>
      <xdr:rowOff>209550</xdr:rowOff>
    </xdr:to>
    <xdr:sp macro="" textlink="">
      <xdr:nvSpPr>
        <xdr:cNvPr id="2599" name="Text Box 243"/>
        <xdr:cNvSpPr txBox="1">
          <a:spLocks noChangeArrowheads="1"/>
        </xdr:cNvSpPr>
      </xdr:nvSpPr>
      <xdr:spPr>
        <a:xfrm>
          <a:off x="10296525" y="2105025"/>
          <a:ext cx="10668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19</xdr:col>
      <xdr:colOff>0</xdr:colOff>
      <xdr:row>8</xdr:row>
      <xdr:rowOff>0</xdr:rowOff>
    </xdr:from>
    <xdr:to>
      <xdr:col>19</xdr:col>
      <xdr:colOff>106680</xdr:colOff>
      <xdr:row>8</xdr:row>
      <xdr:rowOff>209550</xdr:rowOff>
    </xdr:to>
    <xdr:sp macro="" textlink="">
      <xdr:nvSpPr>
        <xdr:cNvPr id="2600" name="Text Box 244"/>
        <xdr:cNvSpPr txBox="1">
          <a:spLocks noChangeArrowheads="1"/>
        </xdr:cNvSpPr>
      </xdr:nvSpPr>
      <xdr:spPr>
        <a:xfrm>
          <a:off x="10296525" y="2105025"/>
          <a:ext cx="10668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19</xdr:col>
      <xdr:colOff>0</xdr:colOff>
      <xdr:row>8</xdr:row>
      <xdr:rowOff>0</xdr:rowOff>
    </xdr:from>
    <xdr:to>
      <xdr:col>19</xdr:col>
      <xdr:colOff>106680</xdr:colOff>
      <xdr:row>8</xdr:row>
      <xdr:rowOff>209550</xdr:rowOff>
    </xdr:to>
    <xdr:sp macro="" textlink="">
      <xdr:nvSpPr>
        <xdr:cNvPr id="2601" name="Text Box 245"/>
        <xdr:cNvSpPr txBox="1">
          <a:spLocks noChangeArrowheads="1"/>
        </xdr:cNvSpPr>
      </xdr:nvSpPr>
      <xdr:spPr>
        <a:xfrm>
          <a:off x="10296525" y="2105025"/>
          <a:ext cx="10668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19</xdr:col>
      <xdr:colOff>0</xdr:colOff>
      <xdr:row>8</xdr:row>
      <xdr:rowOff>0</xdr:rowOff>
    </xdr:from>
    <xdr:to>
      <xdr:col>19</xdr:col>
      <xdr:colOff>106680</xdr:colOff>
      <xdr:row>8</xdr:row>
      <xdr:rowOff>209550</xdr:rowOff>
    </xdr:to>
    <xdr:sp macro="" textlink="">
      <xdr:nvSpPr>
        <xdr:cNvPr id="2602" name="Text Box 246"/>
        <xdr:cNvSpPr txBox="1">
          <a:spLocks noChangeArrowheads="1"/>
        </xdr:cNvSpPr>
      </xdr:nvSpPr>
      <xdr:spPr>
        <a:xfrm>
          <a:off x="10296525" y="2105025"/>
          <a:ext cx="10668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19</xdr:col>
      <xdr:colOff>0</xdr:colOff>
      <xdr:row>8</xdr:row>
      <xdr:rowOff>0</xdr:rowOff>
    </xdr:from>
    <xdr:to>
      <xdr:col>19</xdr:col>
      <xdr:colOff>106680</xdr:colOff>
      <xdr:row>8</xdr:row>
      <xdr:rowOff>209550</xdr:rowOff>
    </xdr:to>
    <xdr:sp macro="" textlink="">
      <xdr:nvSpPr>
        <xdr:cNvPr id="2603" name="Text Box 247"/>
        <xdr:cNvSpPr txBox="1">
          <a:spLocks noChangeArrowheads="1"/>
        </xdr:cNvSpPr>
      </xdr:nvSpPr>
      <xdr:spPr>
        <a:xfrm>
          <a:off x="10296525" y="2105025"/>
          <a:ext cx="10668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19</xdr:col>
      <xdr:colOff>0</xdr:colOff>
      <xdr:row>8</xdr:row>
      <xdr:rowOff>0</xdr:rowOff>
    </xdr:from>
    <xdr:to>
      <xdr:col>19</xdr:col>
      <xdr:colOff>106680</xdr:colOff>
      <xdr:row>8</xdr:row>
      <xdr:rowOff>209550</xdr:rowOff>
    </xdr:to>
    <xdr:sp macro="" textlink="">
      <xdr:nvSpPr>
        <xdr:cNvPr id="2604" name="Text Box 248"/>
        <xdr:cNvSpPr txBox="1">
          <a:spLocks noChangeArrowheads="1"/>
        </xdr:cNvSpPr>
      </xdr:nvSpPr>
      <xdr:spPr>
        <a:xfrm>
          <a:off x="10296525" y="2105025"/>
          <a:ext cx="10668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19</xdr:col>
      <xdr:colOff>0</xdr:colOff>
      <xdr:row>8</xdr:row>
      <xdr:rowOff>0</xdr:rowOff>
    </xdr:from>
    <xdr:to>
      <xdr:col>19</xdr:col>
      <xdr:colOff>106680</xdr:colOff>
      <xdr:row>8</xdr:row>
      <xdr:rowOff>209550</xdr:rowOff>
    </xdr:to>
    <xdr:sp macro="" textlink="">
      <xdr:nvSpPr>
        <xdr:cNvPr id="2605" name="Text Box 249"/>
        <xdr:cNvSpPr txBox="1">
          <a:spLocks noChangeArrowheads="1"/>
        </xdr:cNvSpPr>
      </xdr:nvSpPr>
      <xdr:spPr>
        <a:xfrm>
          <a:off x="10296525" y="2105025"/>
          <a:ext cx="10668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19</xdr:col>
      <xdr:colOff>0</xdr:colOff>
      <xdr:row>8</xdr:row>
      <xdr:rowOff>0</xdr:rowOff>
    </xdr:from>
    <xdr:to>
      <xdr:col>19</xdr:col>
      <xdr:colOff>106680</xdr:colOff>
      <xdr:row>8</xdr:row>
      <xdr:rowOff>209550</xdr:rowOff>
    </xdr:to>
    <xdr:sp macro="" textlink="">
      <xdr:nvSpPr>
        <xdr:cNvPr id="2606" name="Text Box 250"/>
        <xdr:cNvSpPr txBox="1">
          <a:spLocks noChangeArrowheads="1"/>
        </xdr:cNvSpPr>
      </xdr:nvSpPr>
      <xdr:spPr>
        <a:xfrm>
          <a:off x="10296525" y="2105025"/>
          <a:ext cx="10668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19</xdr:col>
      <xdr:colOff>0</xdr:colOff>
      <xdr:row>8</xdr:row>
      <xdr:rowOff>0</xdr:rowOff>
    </xdr:from>
    <xdr:to>
      <xdr:col>19</xdr:col>
      <xdr:colOff>106680</xdr:colOff>
      <xdr:row>8</xdr:row>
      <xdr:rowOff>209550</xdr:rowOff>
    </xdr:to>
    <xdr:sp macro="" textlink="">
      <xdr:nvSpPr>
        <xdr:cNvPr id="2607" name="Text Box 251"/>
        <xdr:cNvSpPr txBox="1">
          <a:spLocks noChangeArrowheads="1"/>
        </xdr:cNvSpPr>
      </xdr:nvSpPr>
      <xdr:spPr>
        <a:xfrm>
          <a:off x="10296525" y="2105025"/>
          <a:ext cx="10668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19</xdr:col>
      <xdr:colOff>0</xdr:colOff>
      <xdr:row>8</xdr:row>
      <xdr:rowOff>0</xdr:rowOff>
    </xdr:from>
    <xdr:to>
      <xdr:col>19</xdr:col>
      <xdr:colOff>106680</xdr:colOff>
      <xdr:row>8</xdr:row>
      <xdr:rowOff>209550</xdr:rowOff>
    </xdr:to>
    <xdr:sp macro="" textlink="">
      <xdr:nvSpPr>
        <xdr:cNvPr id="2608" name="Text Box 252"/>
        <xdr:cNvSpPr txBox="1">
          <a:spLocks noChangeArrowheads="1"/>
        </xdr:cNvSpPr>
      </xdr:nvSpPr>
      <xdr:spPr>
        <a:xfrm>
          <a:off x="10296525" y="2105025"/>
          <a:ext cx="10668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19</xdr:col>
      <xdr:colOff>0</xdr:colOff>
      <xdr:row>8</xdr:row>
      <xdr:rowOff>0</xdr:rowOff>
    </xdr:from>
    <xdr:to>
      <xdr:col>19</xdr:col>
      <xdr:colOff>106680</xdr:colOff>
      <xdr:row>8</xdr:row>
      <xdr:rowOff>209550</xdr:rowOff>
    </xdr:to>
    <xdr:sp macro="" textlink="">
      <xdr:nvSpPr>
        <xdr:cNvPr id="2609" name="Text Box 253"/>
        <xdr:cNvSpPr txBox="1">
          <a:spLocks noChangeArrowheads="1"/>
        </xdr:cNvSpPr>
      </xdr:nvSpPr>
      <xdr:spPr>
        <a:xfrm>
          <a:off x="10296525" y="2105025"/>
          <a:ext cx="10668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19</xdr:col>
      <xdr:colOff>0</xdr:colOff>
      <xdr:row>8</xdr:row>
      <xdr:rowOff>0</xdr:rowOff>
    </xdr:from>
    <xdr:to>
      <xdr:col>19</xdr:col>
      <xdr:colOff>106680</xdr:colOff>
      <xdr:row>8</xdr:row>
      <xdr:rowOff>209550</xdr:rowOff>
    </xdr:to>
    <xdr:sp macro="" textlink="">
      <xdr:nvSpPr>
        <xdr:cNvPr id="2610" name="Text Box 254"/>
        <xdr:cNvSpPr txBox="1">
          <a:spLocks noChangeArrowheads="1"/>
        </xdr:cNvSpPr>
      </xdr:nvSpPr>
      <xdr:spPr>
        <a:xfrm>
          <a:off x="10296525" y="2105025"/>
          <a:ext cx="10668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19</xdr:col>
      <xdr:colOff>0</xdr:colOff>
      <xdr:row>8</xdr:row>
      <xdr:rowOff>0</xdr:rowOff>
    </xdr:from>
    <xdr:to>
      <xdr:col>19</xdr:col>
      <xdr:colOff>106680</xdr:colOff>
      <xdr:row>8</xdr:row>
      <xdr:rowOff>209550</xdr:rowOff>
    </xdr:to>
    <xdr:sp macro="" textlink="">
      <xdr:nvSpPr>
        <xdr:cNvPr id="2611" name="Text Box 255"/>
        <xdr:cNvSpPr txBox="1">
          <a:spLocks noChangeArrowheads="1"/>
        </xdr:cNvSpPr>
      </xdr:nvSpPr>
      <xdr:spPr>
        <a:xfrm>
          <a:off x="10296525" y="2105025"/>
          <a:ext cx="10668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19</xdr:col>
      <xdr:colOff>0</xdr:colOff>
      <xdr:row>8</xdr:row>
      <xdr:rowOff>0</xdr:rowOff>
    </xdr:from>
    <xdr:to>
      <xdr:col>19</xdr:col>
      <xdr:colOff>106680</xdr:colOff>
      <xdr:row>8</xdr:row>
      <xdr:rowOff>209550</xdr:rowOff>
    </xdr:to>
    <xdr:sp macro="" textlink="">
      <xdr:nvSpPr>
        <xdr:cNvPr id="2612" name="Text Box 256"/>
        <xdr:cNvSpPr txBox="1">
          <a:spLocks noChangeArrowheads="1"/>
        </xdr:cNvSpPr>
      </xdr:nvSpPr>
      <xdr:spPr>
        <a:xfrm>
          <a:off x="10296525" y="2105025"/>
          <a:ext cx="10668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19</xdr:col>
      <xdr:colOff>0</xdr:colOff>
      <xdr:row>8</xdr:row>
      <xdr:rowOff>0</xdr:rowOff>
    </xdr:from>
    <xdr:to>
      <xdr:col>19</xdr:col>
      <xdr:colOff>106680</xdr:colOff>
      <xdr:row>8</xdr:row>
      <xdr:rowOff>209550</xdr:rowOff>
    </xdr:to>
    <xdr:sp macro="" textlink="">
      <xdr:nvSpPr>
        <xdr:cNvPr id="2613" name="Text Box 257"/>
        <xdr:cNvSpPr txBox="1">
          <a:spLocks noChangeArrowheads="1"/>
        </xdr:cNvSpPr>
      </xdr:nvSpPr>
      <xdr:spPr>
        <a:xfrm>
          <a:off x="10296525" y="2105025"/>
          <a:ext cx="10668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19</xdr:col>
      <xdr:colOff>0</xdr:colOff>
      <xdr:row>8</xdr:row>
      <xdr:rowOff>0</xdr:rowOff>
    </xdr:from>
    <xdr:to>
      <xdr:col>19</xdr:col>
      <xdr:colOff>106680</xdr:colOff>
      <xdr:row>8</xdr:row>
      <xdr:rowOff>209550</xdr:rowOff>
    </xdr:to>
    <xdr:sp macro="" textlink="">
      <xdr:nvSpPr>
        <xdr:cNvPr id="2614" name="Text Box 258"/>
        <xdr:cNvSpPr txBox="1">
          <a:spLocks noChangeArrowheads="1"/>
        </xdr:cNvSpPr>
      </xdr:nvSpPr>
      <xdr:spPr>
        <a:xfrm>
          <a:off x="10296525" y="2105025"/>
          <a:ext cx="10668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19</xdr:col>
      <xdr:colOff>0</xdr:colOff>
      <xdr:row>8</xdr:row>
      <xdr:rowOff>0</xdr:rowOff>
    </xdr:from>
    <xdr:to>
      <xdr:col>19</xdr:col>
      <xdr:colOff>106680</xdr:colOff>
      <xdr:row>8</xdr:row>
      <xdr:rowOff>209550</xdr:rowOff>
    </xdr:to>
    <xdr:sp macro="" textlink="">
      <xdr:nvSpPr>
        <xdr:cNvPr id="2615" name="Text Box 259"/>
        <xdr:cNvSpPr txBox="1">
          <a:spLocks noChangeArrowheads="1"/>
        </xdr:cNvSpPr>
      </xdr:nvSpPr>
      <xdr:spPr>
        <a:xfrm>
          <a:off x="10296525" y="2105025"/>
          <a:ext cx="10668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19</xdr:col>
      <xdr:colOff>0</xdr:colOff>
      <xdr:row>8</xdr:row>
      <xdr:rowOff>0</xdr:rowOff>
    </xdr:from>
    <xdr:to>
      <xdr:col>19</xdr:col>
      <xdr:colOff>106680</xdr:colOff>
      <xdr:row>8</xdr:row>
      <xdr:rowOff>209550</xdr:rowOff>
    </xdr:to>
    <xdr:sp macro="" textlink="">
      <xdr:nvSpPr>
        <xdr:cNvPr id="2616" name="Text Box 260"/>
        <xdr:cNvSpPr txBox="1">
          <a:spLocks noChangeArrowheads="1"/>
        </xdr:cNvSpPr>
      </xdr:nvSpPr>
      <xdr:spPr>
        <a:xfrm>
          <a:off x="10296525" y="2105025"/>
          <a:ext cx="10668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19</xdr:col>
      <xdr:colOff>0</xdr:colOff>
      <xdr:row>8</xdr:row>
      <xdr:rowOff>0</xdr:rowOff>
    </xdr:from>
    <xdr:to>
      <xdr:col>19</xdr:col>
      <xdr:colOff>106680</xdr:colOff>
      <xdr:row>8</xdr:row>
      <xdr:rowOff>209550</xdr:rowOff>
    </xdr:to>
    <xdr:sp macro="" textlink="">
      <xdr:nvSpPr>
        <xdr:cNvPr id="2617" name="Text Box 261"/>
        <xdr:cNvSpPr txBox="1">
          <a:spLocks noChangeArrowheads="1"/>
        </xdr:cNvSpPr>
      </xdr:nvSpPr>
      <xdr:spPr>
        <a:xfrm>
          <a:off x="10296525" y="2105025"/>
          <a:ext cx="10668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19</xdr:col>
      <xdr:colOff>0</xdr:colOff>
      <xdr:row>8</xdr:row>
      <xdr:rowOff>0</xdr:rowOff>
    </xdr:from>
    <xdr:to>
      <xdr:col>19</xdr:col>
      <xdr:colOff>106680</xdr:colOff>
      <xdr:row>8</xdr:row>
      <xdr:rowOff>209550</xdr:rowOff>
    </xdr:to>
    <xdr:sp macro="" textlink="">
      <xdr:nvSpPr>
        <xdr:cNvPr id="2618" name="Text Box 262"/>
        <xdr:cNvSpPr txBox="1">
          <a:spLocks noChangeArrowheads="1"/>
        </xdr:cNvSpPr>
      </xdr:nvSpPr>
      <xdr:spPr>
        <a:xfrm>
          <a:off x="10296525" y="2105025"/>
          <a:ext cx="10668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19</xdr:col>
      <xdr:colOff>0</xdr:colOff>
      <xdr:row>8</xdr:row>
      <xdr:rowOff>0</xdr:rowOff>
    </xdr:from>
    <xdr:to>
      <xdr:col>19</xdr:col>
      <xdr:colOff>106680</xdr:colOff>
      <xdr:row>8</xdr:row>
      <xdr:rowOff>209550</xdr:rowOff>
    </xdr:to>
    <xdr:sp macro="" textlink="">
      <xdr:nvSpPr>
        <xdr:cNvPr id="2619" name="Text Box 263"/>
        <xdr:cNvSpPr txBox="1">
          <a:spLocks noChangeArrowheads="1"/>
        </xdr:cNvSpPr>
      </xdr:nvSpPr>
      <xdr:spPr>
        <a:xfrm>
          <a:off x="10296525" y="2105025"/>
          <a:ext cx="10668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19</xdr:col>
      <xdr:colOff>0</xdr:colOff>
      <xdr:row>8</xdr:row>
      <xdr:rowOff>0</xdr:rowOff>
    </xdr:from>
    <xdr:to>
      <xdr:col>19</xdr:col>
      <xdr:colOff>106680</xdr:colOff>
      <xdr:row>8</xdr:row>
      <xdr:rowOff>209550</xdr:rowOff>
    </xdr:to>
    <xdr:sp macro="" textlink="">
      <xdr:nvSpPr>
        <xdr:cNvPr id="2620" name="Text Box 264"/>
        <xdr:cNvSpPr txBox="1">
          <a:spLocks noChangeArrowheads="1"/>
        </xdr:cNvSpPr>
      </xdr:nvSpPr>
      <xdr:spPr>
        <a:xfrm>
          <a:off x="10296525" y="2105025"/>
          <a:ext cx="10668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19</xdr:col>
      <xdr:colOff>0</xdr:colOff>
      <xdr:row>8</xdr:row>
      <xdr:rowOff>0</xdr:rowOff>
    </xdr:from>
    <xdr:to>
      <xdr:col>19</xdr:col>
      <xdr:colOff>106680</xdr:colOff>
      <xdr:row>8</xdr:row>
      <xdr:rowOff>209550</xdr:rowOff>
    </xdr:to>
    <xdr:sp macro="" textlink="">
      <xdr:nvSpPr>
        <xdr:cNvPr id="2621" name="Text Box 265"/>
        <xdr:cNvSpPr txBox="1">
          <a:spLocks noChangeArrowheads="1"/>
        </xdr:cNvSpPr>
      </xdr:nvSpPr>
      <xdr:spPr>
        <a:xfrm>
          <a:off x="10296525" y="2105025"/>
          <a:ext cx="10668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19</xdr:col>
      <xdr:colOff>0</xdr:colOff>
      <xdr:row>8</xdr:row>
      <xdr:rowOff>0</xdr:rowOff>
    </xdr:from>
    <xdr:to>
      <xdr:col>19</xdr:col>
      <xdr:colOff>106680</xdr:colOff>
      <xdr:row>8</xdr:row>
      <xdr:rowOff>209550</xdr:rowOff>
    </xdr:to>
    <xdr:sp macro="" textlink="">
      <xdr:nvSpPr>
        <xdr:cNvPr id="2622" name="Text Box 266"/>
        <xdr:cNvSpPr txBox="1">
          <a:spLocks noChangeArrowheads="1"/>
        </xdr:cNvSpPr>
      </xdr:nvSpPr>
      <xdr:spPr>
        <a:xfrm>
          <a:off x="10296525" y="2105025"/>
          <a:ext cx="10668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19</xdr:col>
      <xdr:colOff>0</xdr:colOff>
      <xdr:row>8</xdr:row>
      <xdr:rowOff>0</xdr:rowOff>
    </xdr:from>
    <xdr:to>
      <xdr:col>19</xdr:col>
      <xdr:colOff>106680</xdr:colOff>
      <xdr:row>8</xdr:row>
      <xdr:rowOff>209550</xdr:rowOff>
    </xdr:to>
    <xdr:sp macro="" textlink="">
      <xdr:nvSpPr>
        <xdr:cNvPr id="2623" name="Text Box 267"/>
        <xdr:cNvSpPr txBox="1">
          <a:spLocks noChangeArrowheads="1"/>
        </xdr:cNvSpPr>
      </xdr:nvSpPr>
      <xdr:spPr>
        <a:xfrm>
          <a:off x="10296525" y="2105025"/>
          <a:ext cx="10668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19</xdr:col>
      <xdr:colOff>0</xdr:colOff>
      <xdr:row>8</xdr:row>
      <xdr:rowOff>0</xdr:rowOff>
    </xdr:from>
    <xdr:to>
      <xdr:col>19</xdr:col>
      <xdr:colOff>106680</xdr:colOff>
      <xdr:row>8</xdr:row>
      <xdr:rowOff>209550</xdr:rowOff>
    </xdr:to>
    <xdr:sp macro="" textlink="">
      <xdr:nvSpPr>
        <xdr:cNvPr id="2624" name="Text Box 268"/>
        <xdr:cNvSpPr txBox="1">
          <a:spLocks noChangeArrowheads="1"/>
        </xdr:cNvSpPr>
      </xdr:nvSpPr>
      <xdr:spPr>
        <a:xfrm>
          <a:off x="10296525" y="2105025"/>
          <a:ext cx="10668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19</xdr:col>
      <xdr:colOff>0</xdr:colOff>
      <xdr:row>8</xdr:row>
      <xdr:rowOff>0</xdr:rowOff>
    </xdr:from>
    <xdr:to>
      <xdr:col>19</xdr:col>
      <xdr:colOff>106680</xdr:colOff>
      <xdr:row>8</xdr:row>
      <xdr:rowOff>209550</xdr:rowOff>
    </xdr:to>
    <xdr:sp macro="" textlink="">
      <xdr:nvSpPr>
        <xdr:cNvPr id="2625" name="Text Box 269"/>
        <xdr:cNvSpPr txBox="1">
          <a:spLocks noChangeArrowheads="1"/>
        </xdr:cNvSpPr>
      </xdr:nvSpPr>
      <xdr:spPr>
        <a:xfrm>
          <a:off x="10296525" y="2105025"/>
          <a:ext cx="10668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19</xdr:col>
      <xdr:colOff>0</xdr:colOff>
      <xdr:row>8</xdr:row>
      <xdr:rowOff>0</xdr:rowOff>
    </xdr:from>
    <xdr:to>
      <xdr:col>19</xdr:col>
      <xdr:colOff>106680</xdr:colOff>
      <xdr:row>8</xdr:row>
      <xdr:rowOff>209550</xdr:rowOff>
    </xdr:to>
    <xdr:sp macro="" textlink="">
      <xdr:nvSpPr>
        <xdr:cNvPr id="2626" name="Text Box 270"/>
        <xdr:cNvSpPr txBox="1">
          <a:spLocks noChangeArrowheads="1"/>
        </xdr:cNvSpPr>
      </xdr:nvSpPr>
      <xdr:spPr>
        <a:xfrm>
          <a:off x="10296525" y="2105025"/>
          <a:ext cx="10668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19</xdr:col>
      <xdr:colOff>0</xdr:colOff>
      <xdr:row>8</xdr:row>
      <xdr:rowOff>0</xdr:rowOff>
    </xdr:from>
    <xdr:to>
      <xdr:col>19</xdr:col>
      <xdr:colOff>106680</xdr:colOff>
      <xdr:row>8</xdr:row>
      <xdr:rowOff>209550</xdr:rowOff>
    </xdr:to>
    <xdr:sp macro="" textlink="">
      <xdr:nvSpPr>
        <xdr:cNvPr id="2627" name="Text Box 271"/>
        <xdr:cNvSpPr txBox="1">
          <a:spLocks noChangeArrowheads="1"/>
        </xdr:cNvSpPr>
      </xdr:nvSpPr>
      <xdr:spPr>
        <a:xfrm>
          <a:off x="10296525" y="2105025"/>
          <a:ext cx="10668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19</xdr:col>
      <xdr:colOff>0</xdr:colOff>
      <xdr:row>8</xdr:row>
      <xdr:rowOff>0</xdr:rowOff>
    </xdr:from>
    <xdr:to>
      <xdr:col>19</xdr:col>
      <xdr:colOff>106680</xdr:colOff>
      <xdr:row>8</xdr:row>
      <xdr:rowOff>209550</xdr:rowOff>
    </xdr:to>
    <xdr:sp macro="" textlink="">
      <xdr:nvSpPr>
        <xdr:cNvPr id="2628" name="Text Box 272"/>
        <xdr:cNvSpPr txBox="1">
          <a:spLocks noChangeArrowheads="1"/>
        </xdr:cNvSpPr>
      </xdr:nvSpPr>
      <xdr:spPr>
        <a:xfrm>
          <a:off x="10296525" y="2105025"/>
          <a:ext cx="10668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19</xdr:col>
      <xdr:colOff>0</xdr:colOff>
      <xdr:row>8</xdr:row>
      <xdr:rowOff>0</xdr:rowOff>
    </xdr:from>
    <xdr:to>
      <xdr:col>19</xdr:col>
      <xdr:colOff>106680</xdr:colOff>
      <xdr:row>8</xdr:row>
      <xdr:rowOff>209550</xdr:rowOff>
    </xdr:to>
    <xdr:sp macro="" textlink="">
      <xdr:nvSpPr>
        <xdr:cNvPr id="2629" name="Text Box 273"/>
        <xdr:cNvSpPr txBox="1">
          <a:spLocks noChangeArrowheads="1"/>
        </xdr:cNvSpPr>
      </xdr:nvSpPr>
      <xdr:spPr>
        <a:xfrm>
          <a:off x="10296525" y="2105025"/>
          <a:ext cx="10668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19</xdr:col>
      <xdr:colOff>0</xdr:colOff>
      <xdr:row>8</xdr:row>
      <xdr:rowOff>0</xdr:rowOff>
    </xdr:from>
    <xdr:to>
      <xdr:col>19</xdr:col>
      <xdr:colOff>106680</xdr:colOff>
      <xdr:row>8</xdr:row>
      <xdr:rowOff>209550</xdr:rowOff>
    </xdr:to>
    <xdr:sp macro="" textlink="">
      <xdr:nvSpPr>
        <xdr:cNvPr id="2630" name="Text Box 274"/>
        <xdr:cNvSpPr txBox="1">
          <a:spLocks noChangeArrowheads="1"/>
        </xdr:cNvSpPr>
      </xdr:nvSpPr>
      <xdr:spPr>
        <a:xfrm>
          <a:off x="10296525" y="2105025"/>
          <a:ext cx="10668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19</xdr:col>
      <xdr:colOff>0</xdr:colOff>
      <xdr:row>8</xdr:row>
      <xdr:rowOff>0</xdr:rowOff>
    </xdr:from>
    <xdr:to>
      <xdr:col>19</xdr:col>
      <xdr:colOff>106680</xdr:colOff>
      <xdr:row>8</xdr:row>
      <xdr:rowOff>209550</xdr:rowOff>
    </xdr:to>
    <xdr:sp macro="" textlink="">
      <xdr:nvSpPr>
        <xdr:cNvPr id="2631" name="Text Box 275"/>
        <xdr:cNvSpPr txBox="1">
          <a:spLocks noChangeArrowheads="1"/>
        </xdr:cNvSpPr>
      </xdr:nvSpPr>
      <xdr:spPr>
        <a:xfrm>
          <a:off x="10296525" y="2105025"/>
          <a:ext cx="10668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19</xdr:col>
      <xdr:colOff>0</xdr:colOff>
      <xdr:row>8</xdr:row>
      <xdr:rowOff>0</xdr:rowOff>
    </xdr:from>
    <xdr:to>
      <xdr:col>19</xdr:col>
      <xdr:colOff>106680</xdr:colOff>
      <xdr:row>8</xdr:row>
      <xdr:rowOff>209550</xdr:rowOff>
    </xdr:to>
    <xdr:sp macro="" textlink="">
      <xdr:nvSpPr>
        <xdr:cNvPr id="2632" name="Text Box 276"/>
        <xdr:cNvSpPr txBox="1">
          <a:spLocks noChangeArrowheads="1"/>
        </xdr:cNvSpPr>
      </xdr:nvSpPr>
      <xdr:spPr>
        <a:xfrm>
          <a:off x="10296525" y="2105025"/>
          <a:ext cx="10668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19</xdr:col>
      <xdr:colOff>0</xdr:colOff>
      <xdr:row>8</xdr:row>
      <xdr:rowOff>0</xdr:rowOff>
    </xdr:from>
    <xdr:to>
      <xdr:col>19</xdr:col>
      <xdr:colOff>106680</xdr:colOff>
      <xdr:row>8</xdr:row>
      <xdr:rowOff>209550</xdr:rowOff>
    </xdr:to>
    <xdr:sp macro="" textlink="">
      <xdr:nvSpPr>
        <xdr:cNvPr id="2633" name="Text Box 277"/>
        <xdr:cNvSpPr txBox="1">
          <a:spLocks noChangeArrowheads="1"/>
        </xdr:cNvSpPr>
      </xdr:nvSpPr>
      <xdr:spPr>
        <a:xfrm>
          <a:off x="10296525" y="2105025"/>
          <a:ext cx="10668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19</xdr:col>
      <xdr:colOff>0</xdr:colOff>
      <xdr:row>8</xdr:row>
      <xdr:rowOff>0</xdr:rowOff>
    </xdr:from>
    <xdr:to>
      <xdr:col>19</xdr:col>
      <xdr:colOff>106680</xdr:colOff>
      <xdr:row>8</xdr:row>
      <xdr:rowOff>209550</xdr:rowOff>
    </xdr:to>
    <xdr:sp macro="" textlink="">
      <xdr:nvSpPr>
        <xdr:cNvPr id="2634" name="Text Box 278"/>
        <xdr:cNvSpPr txBox="1">
          <a:spLocks noChangeArrowheads="1"/>
        </xdr:cNvSpPr>
      </xdr:nvSpPr>
      <xdr:spPr>
        <a:xfrm>
          <a:off x="10296525" y="2105025"/>
          <a:ext cx="10668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19</xdr:col>
      <xdr:colOff>0</xdr:colOff>
      <xdr:row>8</xdr:row>
      <xdr:rowOff>0</xdr:rowOff>
    </xdr:from>
    <xdr:to>
      <xdr:col>19</xdr:col>
      <xdr:colOff>106680</xdr:colOff>
      <xdr:row>8</xdr:row>
      <xdr:rowOff>209550</xdr:rowOff>
    </xdr:to>
    <xdr:sp macro="" textlink="">
      <xdr:nvSpPr>
        <xdr:cNvPr id="2635" name="Text Box 279"/>
        <xdr:cNvSpPr txBox="1">
          <a:spLocks noChangeArrowheads="1"/>
        </xdr:cNvSpPr>
      </xdr:nvSpPr>
      <xdr:spPr>
        <a:xfrm>
          <a:off x="10296525" y="2105025"/>
          <a:ext cx="10668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19</xdr:col>
      <xdr:colOff>0</xdr:colOff>
      <xdr:row>8</xdr:row>
      <xdr:rowOff>0</xdr:rowOff>
    </xdr:from>
    <xdr:to>
      <xdr:col>19</xdr:col>
      <xdr:colOff>106680</xdr:colOff>
      <xdr:row>8</xdr:row>
      <xdr:rowOff>209550</xdr:rowOff>
    </xdr:to>
    <xdr:sp macro="" textlink="">
      <xdr:nvSpPr>
        <xdr:cNvPr id="2636" name="Text Box 280"/>
        <xdr:cNvSpPr txBox="1">
          <a:spLocks noChangeArrowheads="1"/>
        </xdr:cNvSpPr>
      </xdr:nvSpPr>
      <xdr:spPr>
        <a:xfrm>
          <a:off x="10296525" y="2105025"/>
          <a:ext cx="10668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19</xdr:col>
      <xdr:colOff>0</xdr:colOff>
      <xdr:row>8</xdr:row>
      <xdr:rowOff>0</xdr:rowOff>
    </xdr:from>
    <xdr:to>
      <xdr:col>19</xdr:col>
      <xdr:colOff>106680</xdr:colOff>
      <xdr:row>8</xdr:row>
      <xdr:rowOff>209550</xdr:rowOff>
    </xdr:to>
    <xdr:sp macro="" textlink="">
      <xdr:nvSpPr>
        <xdr:cNvPr id="2637" name="Text Box 281"/>
        <xdr:cNvSpPr txBox="1">
          <a:spLocks noChangeArrowheads="1"/>
        </xdr:cNvSpPr>
      </xdr:nvSpPr>
      <xdr:spPr>
        <a:xfrm>
          <a:off x="10296525" y="2105025"/>
          <a:ext cx="10668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19</xdr:col>
      <xdr:colOff>0</xdr:colOff>
      <xdr:row>8</xdr:row>
      <xdr:rowOff>0</xdr:rowOff>
    </xdr:from>
    <xdr:to>
      <xdr:col>19</xdr:col>
      <xdr:colOff>106680</xdr:colOff>
      <xdr:row>8</xdr:row>
      <xdr:rowOff>209550</xdr:rowOff>
    </xdr:to>
    <xdr:sp macro="" textlink="">
      <xdr:nvSpPr>
        <xdr:cNvPr id="2638" name="Text Box 282"/>
        <xdr:cNvSpPr txBox="1">
          <a:spLocks noChangeArrowheads="1"/>
        </xdr:cNvSpPr>
      </xdr:nvSpPr>
      <xdr:spPr>
        <a:xfrm>
          <a:off x="10296525" y="2105025"/>
          <a:ext cx="10668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19</xdr:col>
      <xdr:colOff>0</xdr:colOff>
      <xdr:row>8</xdr:row>
      <xdr:rowOff>0</xdr:rowOff>
    </xdr:from>
    <xdr:to>
      <xdr:col>19</xdr:col>
      <xdr:colOff>106680</xdr:colOff>
      <xdr:row>8</xdr:row>
      <xdr:rowOff>209550</xdr:rowOff>
    </xdr:to>
    <xdr:sp macro="" textlink="">
      <xdr:nvSpPr>
        <xdr:cNvPr id="2639" name="Text Box 283"/>
        <xdr:cNvSpPr txBox="1">
          <a:spLocks noChangeArrowheads="1"/>
        </xdr:cNvSpPr>
      </xdr:nvSpPr>
      <xdr:spPr>
        <a:xfrm>
          <a:off x="10296525" y="2105025"/>
          <a:ext cx="10668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19</xdr:col>
      <xdr:colOff>0</xdr:colOff>
      <xdr:row>8</xdr:row>
      <xdr:rowOff>0</xdr:rowOff>
    </xdr:from>
    <xdr:to>
      <xdr:col>19</xdr:col>
      <xdr:colOff>106680</xdr:colOff>
      <xdr:row>8</xdr:row>
      <xdr:rowOff>209550</xdr:rowOff>
    </xdr:to>
    <xdr:sp macro="" textlink="">
      <xdr:nvSpPr>
        <xdr:cNvPr id="2640" name="Text Box 284"/>
        <xdr:cNvSpPr txBox="1">
          <a:spLocks noChangeArrowheads="1"/>
        </xdr:cNvSpPr>
      </xdr:nvSpPr>
      <xdr:spPr>
        <a:xfrm>
          <a:off x="10296525" y="2105025"/>
          <a:ext cx="10668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19</xdr:col>
      <xdr:colOff>0</xdr:colOff>
      <xdr:row>8</xdr:row>
      <xdr:rowOff>0</xdr:rowOff>
    </xdr:from>
    <xdr:to>
      <xdr:col>19</xdr:col>
      <xdr:colOff>106680</xdr:colOff>
      <xdr:row>8</xdr:row>
      <xdr:rowOff>209550</xdr:rowOff>
    </xdr:to>
    <xdr:sp macro="" textlink="">
      <xdr:nvSpPr>
        <xdr:cNvPr id="2641" name="Text Box 285"/>
        <xdr:cNvSpPr txBox="1">
          <a:spLocks noChangeArrowheads="1"/>
        </xdr:cNvSpPr>
      </xdr:nvSpPr>
      <xdr:spPr>
        <a:xfrm>
          <a:off x="10296525" y="2105025"/>
          <a:ext cx="10668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19</xdr:col>
      <xdr:colOff>0</xdr:colOff>
      <xdr:row>8</xdr:row>
      <xdr:rowOff>0</xdr:rowOff>
    </xdr:from>
    <xdr:to>
      <xdr:col>19</xdr:col>
      <xdr:colOff>106680</xdr:colOff>
      <xdr:row>8</xdr:row>
      <xdr:rowOff>209550</xdr:rowOff>
    </xdr:to>
    <xdr:sp macro="" textlink="">
      <xdr:nvSpPr>
        <xdr:cNvPr id="2642" name="Text Box 286"/>
        <xdr:cNvSpPr txBox="1">
          <a:spLocks noChangeArrowheads="1"/>
        </xdr:cNvSpPr>
      </xdr:nvSpPr>
      <xdr:spPr>
        <a:xfrm>
          <a:off x="10296525" y="2105025"/>
          <a:ext cx="10668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19</xdr:col>
      <xdr:colOff>0</xdr:colOff>
      <xdr:row>8</xdr:row>
      <xdr:rowOff>0</xdr:rowOff>
    </xdr:from>
    <xdr:to>
      <xdr:col>19</xdr:col>
      <xdr:colOff>106680</xdr:colOff>
      <xdr:row>8</xdr:row>
      <xdr:rowOff>209550</xdr:rowOff>
    </xdr:to>
    <xdr:sp macro="" textlink="">
      <xdr:nvSpPr>
        <xdr:cNvPr id="2643" name="Text Box 287"/>
        <xdr:cNvSpPr txBox="1">
          <a:spLocks noChangeArrowheads="1"/>
        </xdr:cNvSpPr>
      </xdr:nvSpPr>
      <xdr:spPr>
        <a:xfrm>
          <a:off x="10296525" y="2105025"/>
          <a:ext cx="10668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19</xdr:col>
      <xdr:colOff>0</xdr:colOff>
      <xdr:row>8</xdr:row>
      <xdr:rowOff>0</xdr:rowOff>
    </xdr:from>
    <xdr:to>
      <xdr:col>19</xdr:col>
      <xdr:colOff>106680</xdr:colOff>
      <xdr:row>8</xdr:row>
      <xdr:rowOff>209550</xdr:rowOff>
    </xdr:to>
    <xdr:sp macro="" textlink="">
      <xdr:nvSpPr>
        <xdr:cNvPr id="2644" name="Text Box 288"/>
        <xdr:cNvSpPr txBox="1">
          <a:spLocks noChangeArrowheads="1"/>
        </xdr:cNvSpPr>
      </xdr:nvSpPr>
      <xdr:spPr>
        <a:xfrm>
          <a:off x="10296525" y="2105025"/>
          <a:ext cx="10668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19</xdr:col>
      <xdr:colOff>0</xdr:colOff>
      <xdr:row>8</xdr:row>
      <xdr:rowOff>0</xdr:rowOff>
    </xdr:from>
    <xdr:to>
      <xdr:col>19</xdr:col>
      <xdr:colOff>106680</xdr:colOff>
      <xdr:row>8</xdr:row>
      <xdr:rowOff>209550</xdr:rowOff>
    </xdr:to>
    <xdr:sp macro="" textlink="">
      <xdr:nvSpPr>
        <xdr:cNvPr id="2645" name="Text Box 289"/>
        <xdr:cNvSpPr txBox="1">
          <a:spLocks noChangeArrowheads="1"/>
        </xdr:cNvSpPr>
      </xdr:nvSpPr>
      <xdr:spPr>
        <a:xfrm>
          <a:off x="10296525" y="2105025"/>
          <a:ext cx="10668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19</xdr:col>
      <xdr:colOff>0</xdr:colOff>
      <xdr:row>8</xdr:row>
      <xdr:rowOff>0</xdr:rowOff>
    </xdr:from>
    <xdr:to>
      <xdr:col>19</xdr:col>
      <xdr:colOff>106680</xdr:colOff>
      <xdr:row>8</xdr:row>
      <xdr:rowOff>209550</xdr:rowOff>
    </xdr:to>
    <xdr:sp macro="" textlink="">
      <xdr:nvSpPr>
        <xdr:cNvPr id="2646" name="Text Box 290"/>
        <xdr:cNvSpPr txBox="1">
          <a:spLocks noChangeArrowheads="1"/>
        </xdr:cNvSpPr>
      </xdr:nvSpPr>
      <xdr:spPr>
        <a:xfrm>
          <a:off x="10296525" y="2105025"/>
          <a:ext cx="10668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19</xdr:col>
      <xdr:colOff>0</xdr:colOff>
      <xdr:row>8</xdr:row>
      <xdr:rowOff>0</xdr:rowOff>
    </xdr:from>
    <xdr:to>
      <xdr:col>19</xdr:col>
      <xdr:colOff>106680</xdr:colOff>
      <xdr:row>8</xdr:row>
      <xdr:rowOff>209550</xdr:rowOff>
    </xdr:to>
    <xdr:sp macro="" textlink="">
      <xdr:nvSpPr>
        <xdr:cNvPr id="2647" name="Text Box 291"/>
        <xdr:cNvSpPr txBox="1">
          <a:spLocks noChangeArrowheads="1"/>
        </xdr:cNvSpPr>
      </xdr:nvSpPr>
      <xdr:spPr>
        <a:xfrm>
          <a:off x="10296525" y="2105025"/>
          <a:ext cx="10668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19</xdr:col>
      <xdr:colOff>0</xdr:colOff>
      <xdr:row>8</xdr:row>
      <xdr:rowOff>0</xdr:rowOff>
    </xdr:from>
    <xdr:to>
      <xdr:col>19</xdr:col>
      <xdr:colOff>106680</xdr:colOff>
      <xdr:row>8</xdr:row>
      <xdr:rowOff>209550</xdr:rowOff>
    </xdr:to>
    <xdr:sp macro="" textlink="">
      <xdr:nvSpPr>
        <xdr:cNvPr id="2648" name="Text Box 292"/>
        <xdr:cNvSpPr txBox="1">
          <a:spLocks noChangeArrowheads="1"/>
        </xdr:cNvSpPr>
      </xdr:nvSpPr>
      <xdr:spPr>
        <a:xfrm>
          <a:off x="10296525" y="2105025"/>
          <a:ext cx="10668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19</xdr:col>
      <xdr:colOff>0</xdr:colOff>
      <xdr:row>8</xdr:row>
      <xdr:rowOff>0</xdr:rowOff>
    </xdr:from>
    <xdr:to>
      <xdr:col>19</xdr:col>
      <xdr:colOff>106680</xdr:colOff>
      <xdr:row>8</xdr:row>
      <xdr:rowOff>209550</xdr:rowOff>
    </xdr:to>
    <xdr:sp macro="" textlink="">
      <xdr:nvSpPr>
        <xdr:cNvPr id="2649" name="Text Box 293"/>
        <xdr:cNvSpPr txBox="1">
          <a:spLocks noChangeArrowheads="1"/>
        </xdr:cNvSpPr>
      </xdr:nvSpPr>
      <xdr:spPr>
        <a:xfrm>
          <a:off x="10296525" y="2105025"/>
          <a:ext cx="10668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19</xdr:col>
      <xdr:colOff>0</xdr:colOff>
      <xdr:row>8</xdr:row>
      <xdr:rowOff>0</xdr:rowOff>
    </xdr:from>
    <xdr:to>
      <xdr:col>19</xdr:col>
      <xdr:colOff>106680</xdr:colOff>
      <xdr:row>8</xdr:row>
      <xdr:rowOff>209550</xdr:rowOff>
    </xdr:to>
    <xdr:sp macro="" textlink="">
      <xdr:nvSpPr>
        <xdr:cNvPr id="2650" name="Text Box 294"/>
        <xdr:cNvSpPr txBox="1">
          <a:spLocks noChangeArrowheads="1"/>
        </xdr:cNvSpPr>
      </xdr:nvSpPr>
      <xdr:spPr>
        <a:xfrm>
          <a:off x="10296525" y="2105025"/>
          <a:ext cx="10668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19</xdr:col>
      <xdr:colOff>0</xdr:colOff>
      <xdr:row>8</xdr:row>
      <xdr:rowOff>0</xdr:rowOff>
    </xdr:from>
    <xdr:to>
      <xdr:col>19</xdr:col>
      <xdr:colOff>106680</xdr:colOff>
      <xdr:row>8</xdr:row>
      <xdr:rowOff>209550</xdr:rowOff>
    </xdr:to>
    <xdr:sp macro="" textlink="">
      <xdr:nvSpPr>
        <xdr:cNvPr id="2651" name="Text Box 295"/>
        <xdr:cNvSpPr txBox="1">
          <a:spLocks noChangeArrowheads="1"/>
        </xdr:cNvSpPr>
      </xdr:nvSpPr>
      <xdr:spPr>
        <a:xfrm>
          <a:off x="10296525" y="2105025"/>
          <a:ext cx="10668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19</xdr:col>
      <xdr:colOff>0</xdr:colOff>
      <xdr:row>8</xdr:row>
      <xdr:rowOff>0</xdr:rowOff>
    </xdr:from>
    <xdr:to>
      <xdr:col>19</xdr:col>
      <xdr:colOff>106680</xdr:colOff>
      <xdr:row>8</xdr:row>
      <xdr:rowOff>209550</xdr:rowOff>
    </xdr:to>
    <xdr:sp macro="" textlink="">
      <xdr:nvSpPr>
        <xdr:cNvPr id="2652" name="Text Box 296"/>
        <xdr:cNvSpPr txBox="1">
          <a:spLocks noChangeArrowheads="1"/>
        </xdr:cNvSpPr>
      </xdr:nvSpPr>
      <xdr:spPr>
        <a:xfrm>
          <a:off x="10296525" y="2105025"/>
          <a:ext cx="10668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19</xdr:col>
      <xdr:colOff>0</xdr:colOff>
      <xdr:row>8</xdr:row>
      <xdr:rowOff>0</xdr:rowOff>
    </xdr:from>
    <xdr:to>
      <xdr:col>19</xdr:col>
      <xdr:colOff>106680</xdr:colOff>
      <xdr:row>8</xdr:row>
      <xdr:rowOff>209550</xdr:rowOff>
    </xdr:to>
    <xdr:sp macro="" textlink="">
      <xdr:nvSpPr>
        <xdr:cNvPr id="2653" name="Text Box 297"/>
        <xdr:cNvSpPr txBox="1">
          <a:spLocks noChangeArrowheads="1"/>
        </xdr:cNvSpPr>
      </xdr:nvSpPr>
      <xdr:spPr>
        <a:xfrm>
          <a:off x="10296525" y="2105025"/>
          <a:ext cx="10668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19</xdr:col>
      <xdr:colOff>0</xdr:colOff>
      <xdr:row>8</xdr:row>
      <xdr:rowOff>0</xdr:rowOff>
    </xdr:from>
    <xdr:to>
      <xdr:col>19</xdr:col>
      <xdr:colOff>106680</xdr:colOff>
      <xdr:row>8</xdr:row>
      <xdr:rowOff>209550</xdr:rowOff>
    </xdr:to>
    <xdr:sp macro="" textlink="">
      <xdr:nvSpPr>
        <xdr:cNvPr id="2654" name="Text Box 298"/>
        <xdr:cNvSpPr txBox="1">
          <a:spLocks noChangeArrowheads="1"/>
        </xdr:cNvSpPr>
      </xdr:nvSpPr>
      <xdr:spPr>
        <a:xfrm>
          <a:off x="10296525" y="2105025"/>
          <a:ext cx="10668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19</xdr:col>
      <xdr:colOff>0</xdr:colOff>
      <xdr:row>8</xdr:row>
      <xdr:rowOff>0</xdr:rowOff>
    </xdr:from>
    <xdr:to>
      <xdr:col>19</xdr:col>
      <xdr:colOff>106680</xdr:colOff>
      <xdr:row>8</xdr:row>
      <xdr:rowOff>209550</xdr:rowOff>
    </xdr:to>
    <xdr:sp macro="" textlink="">
      <xdr:nvSpPr>
        <xdr:cNvPr id="2655" name="Text Box 299"/>
        <xdr:cNvSpPr txBox="1">
          <a:spLocks noChangeArrowheads="1"/>
        </xdr:cNvSpPr>
      </xdr:nvSpPr>
      <xdr:spPr>
        <a:xfrm>
          <a:off x="10296525" y="2105025"/>
          <a:ext cx="10668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19</xdr:col>
      <xdr:colOff>0</xdr:colOff>
      <xdr:row>8</xdr:row>
      <xdr:rowOff>0</xdr:rowOff>
    </xdr:from>
    <xdr:to>
      <xdr:col>19</xdr:col>
      <xdr:colOff>106680</xdr:colOff>
      <xdr:row>8</xdr:row>
      <xdr:rowOff>209550</xdr:rowOff>
    </xdr:to>
    <xdr:sp macro="" textlink="">
      <xdr:nvSpPr>
        <xdr:cNvPr id="2656" name="Text Box 300"/>
        <xdr:cNvSpPr txBox="1">
          <a:spLocks noChangeArrowheads="1"/>
        </xdr:cNvSpPr>
      </xdr:nvSpPr>
      <xdr:spPr>
        <a:xfrm>
          <a:off x="10296525" y="2105025"/>
          <a:ext cx="10668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19</xdr:col>
      <xdr:colOff>0</xdr:colOff>
      <xdr:row>8</xdr:row>
      <xdr:rowOff>0</xdr:rowOff>
    </xdr:from>
    <xdr:to>
      <xdr:col>19</xdr:col>
      <xdr:colOff>106680</xdr:colOff>
      <xdr:row>8</xdr:row>
      <xdr:rowOff>209550</xdr:rowOff>
    </xdr:to>
    <xdr:sp macro="" textlink="">
      <xdr:nvSpPr>
        <xdr:cNvPr id="2657" name="Text Box 301"/>
        <xdr:cNvSpPr txBox="1">
          <a:spLocks noChangeArrowheads="1"/>
        </xdr:cNvSpPr>
      </xdr:nvSpPr>
      <xdr:spPr>
        <a:xfrm>
          <a:off x="10296525" y="2105025"/>
          <a:ext cx="10668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19</xdr:col>
      <xdr:colOff>0</xdr:colOff>
      <xdr:row>8</xdr:row>
      <xdr:rowOff>0</xdr:rowOff>
    </xdr:from>
    <xdr:to>
      <xdr:col>19</xdr:col>
      <xdr:colOff>106680</xdr:colOff>
      <xdr:row>8</xdr:row>
      <xdr:rowOff>209550</xdr:rowOff>
    </xdr:to>
    <xdr:sp macro="" textlink="">
      <xdr:nvSpPr>
        <xdr:cNvPr id="2658" name="Text Box 302"/>
        <xdr:cNvSpPr txBox="1">
          <a:spLocks noChangeArrowheads="1"/>
        </xdr:cNvSpPr>
      </xdr:nvSpPr>
      <xdr:spPr>
        <a:xfrm>
          <a:off x="10296525" y="2105025"/>
          <a:ext cx="10668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19</xdr:col>
      <xdr:colOff>0</xdr:colOff>
      <xdr:row>8</xdr:row>
      <xdr:rowOff>0</xdr:rowOff>
    </xdr:from>
    <xdr:to>
      <xdr:col>19</xdr:col>
      <xdr:colOff>106680</xdr:colOff>
      <xdr:row>8</xdr:row>
      <xdr:rowOff>209550</xdr:rowOff>
    </xdr:to>
    <xdr:sp macro="" textlink="">
      <xdr:nvSpPr>
        <xdr:cNvPr id="2659" name="Text Box 303"/>
        <xdr:cNvSpPr txBox="1">
          <a:spLocks noChangeArrowheads="1"/>
        </xdr:cNvSpPr>
      </xdr:nvSpPr>
      <xdr:spPr>
        <a:xfrm>
          <a:off x="10296525" y="2105025"/>
          <a:ext cx="10668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19</xdr:col>
      <xdr:colOff>0</xdr:colOff>
      <xdr:row>8</xdr:row>
      <xdr:rowOff>0</xdr:rowOff>
    </xdr:from>
    <xdr:to>
      <xdr:col>19</xdr:col>
      <xdr:colOff>106680</xdr:colOff>
      <xdr:row>8</xdr:row>
      <xdr:rowOff>209550</xdr:rowOff>
    </xdr:to>
    <xdr:sp macro="" textlink="">
      <xdr:nvSpPr>
        <xdr:cNvPr id="2660" name="Text Box 304"/>
        <xdr:cNvSpPr txBox="1">
          <a:spLocks noChangeArrowheads="1"/>
        </xdr:cNvSpPr>
      </xdr:nvSpPr>
      <xdr:spPr>
        <a:xfrm>
          <a:off x="10296525" y="2105025"/>
          <a:ext cx="10668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19</xdr:col>
      <xdr:colOff>0</xdr:colOff>
      <xdr:row>8</xdr:row>
      <xdr:rowOff>0</xdr:rowOff>
    </xdr:from>
    <xdr:to>
      <xdr:col>19</xdr:col>
      <xdr:colOff>106680</xdr:colOff>
      <xdr:row>8</xdr:row>
      <xdr:rowOff>209550</xdr:rowOff>
    </xdr:to>
    <xdr:sp macro="" textlink="">
      <xdr:nvSpPr>
        <xdr:cNvPr id="2661" name="Text Box 305"/>
        <xdr:cNvSpPr txBox="1">
          <a:spLocks noChangeArrowheads="1"/>
        </xdr:cNvSpPr>
      </xdr:nvSpPr>
      <xdr:spPr>
        <a:xfrm>
          <a:off x="10296525" y="2105025"/>
          <a:ext cx="10668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19</xdr:col>
      <xdr:colOff>0</xdr:colOff>
      <xdr:row>8</xdr:row>
      <xdr:rowOff>0</xdr:rowOff>
    </xdr:from>
    <xdr:to>
      <xdr:col>19</xdr:col>
      <xdr:colOff>106680</xdr:colOff>
      <xdr:row>8</xdr:row>
      <xdr:rowOff>209550</xdr:rowOff>
    </xdr:to>
    <xdr:sp macro="" textlink="">
      <xdr:nvSpPr>
        <xdr:cNvPr id="2662" name="Text Box 306"/>
        <xdr:cNvSpPr txBox="1">
          <a:spLocks noChangeArrowheads="1"/>
        </xdr:cNvSpPr>
      </xdr:nvSpPr>
      <xdr:spPr>
        <a:xfrm>
          <a:off x="10296525" y="2105025"/>
          <a:ext cx="10668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19</xdr:col>
      <xdr:colOff>0</xdr:colOff>
      <xdr:row>8</xdr:row>
      <xdr:rowOff>0</xdr:rowOff>
    </xdr:from>
    <xdr:to>
      <xdr:col>19</xdr:col>
      <xdr:colOff>106680</xdr:colOff>
      <xdr:row>8</xdr:row>
      <xdr:rowOff>209550</xdr:rowOff>
    </xdr:to>
    <xdr:sp macro="" textlink="">
      <xdr:nvSpPr>
        <xdr:cNvPr id="2663" name="Text Box 307"/>
        <xdr:cNvSpPr txBox="1">
          <a:spLocks noChangeArrowheads="1"/>
        </xdr:cNvSpPr>
      </xdr:nvSpPr>
      <xdr:spPr>
        <a:xfrm>
          <a:off x="10296525" y="2105025"/>
          <a:ext cx="10668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19</xdr:col>
      <xdr:colOff>0</xdr:colOff>
      <xdr:row>8</xdr:row>
      <xdr:rowOff>0</xdr:rowOff>
    </xdr:from>
    <xdr:to>
      <xdr:col>19</xdr:col>
      <xdr:colOff>106680</xdr:colOff>
      <xdr:row>8</xdr:row>
      <xdr:rowOff>209550</xdr:rowOff>
    </xdr:to>
    <xdr:sp macro="" textlink="">
      <xdr:nvSpPr>
        <xdr:cNvPr id="2664" name="Text Box 308"/>
        <xdr:cNvSpPr txBox="1">
          <a:spLocks noChangeArrowheads="1"/>
        </xdr:cNvSpPr>
      </xdr:nvSpPr>
      <xdr:spPr>
        <a:xfrm>
          <a:off x="10296525" y="2105025"/>
          <a:ext cx="10668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19</xdr:col>
      <xdr:colOff>0</xdr:colOff>
      <xdr:row>8</xdr:row>
      <xdr:rowOff>0</xdr:rowOff>
    </xdr:from>
    <xdr:to>
      <xdr:col>19</xdr:col>
      <xdr:colOff>106680</xdr:colOff>
      <xdr:row>8</xdr:row>
      <xdr:rowOff>209550</xdr:rowOff>
    </xdr:to>
    <xdr:sp macro="" textlink="">
      <xdr:nvSpPr>
        <xdr:cNvPr id="2665" name="Text Box 309"/>
        <xdr:cNvSpPr txBox="1">
          <a:spLocks noChangeArrowheads="1"/>
        </xdr:cNvSpPr>
      </xdr:nvSpPr>
      <xdr:spPr>
        <a:xfrm>
          <a:off x="10296525" y="2105025"/>
          <a:ext cx="10668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19</xdr:col>
      <xdr:colOff>0</xdr:colOff>
      <xdr:row>8</xdr:row>
      <xdr:rowOff>0</xdr:rowOff>
    </xdr:from>
    <xdr:to>
      <xdr:col>19</xdr:col>
      <xdr:colOff>106680</xdr:colOff>
      <xdr:row>8</xdr:row>
      <xdr:rowOff>209550</xdr:rowOff>
    </xdr:to>
    <xdr:sp macro="" textlink="">
      <xdr:nvSpPr>
        <xdr:cNvPr id="2666" name="Text Box 310"/>
        <xdr:cNvSpPr txBox="1">
          <a:spLocks noChangeArrowheads="1"/>
        </xdr:cNvSpPr>
      </xdr:nvSpPr>
      <xdr:spPr>
        <a:xfrm>
          <a:off x="10296525" y="2105025"/>
          <a:ext cx="10668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19</xdr:col>
      <xdr:colOff>0</xdr:colOff>
      <xdr:row>8</xdr:row>
      <xdr:rowOff>0</xdr:rowOff>
    </xdr:from>
    <xdr:to>
      <xdr:col>19</xdr:col>
      <xdr:colOff>106680</xdr:colOff>
      <xdr:row>8</xdr:row>
      <xdr:rowOff>209550</xdr:rowOff>
    </xdr:to>
    <xdr:sp macro="" textlink="">
      <xdr:nvSpPr>
        <xdr:cNvPr id="2667" name="Text Box 311"/>
        <xdr:cNvSpPr txBox="1">
          <a:spLocks noChangeArrowheads="1"/>
        </xdr:cNvSpPr>
      </xdr:nvSpPr>
      <xdr:spPr>
        <a:xfrm>
          <a:off x="10296525" y="2105025"/>
          <a:ext cx="10668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19</xdr:col>
      <xdr:colOff>0</xdr:colOff>
      <xdr:row>8</xdr:row>
      <xdr:rowOff>0</xdr:rowOff>
    </xdr:from>
    <xdr:to>
      <xdr:col>19</xdr:col>
      <xdr:colOff>106680</xdr:colOff>
      <xdr:row>8</xdr:row>
      <xdr:rowOff>209550</xdr:rowOff>
    </xdr:to>
    <xdr:sp macro="" textlink="">
      <xdr:nvSpPr>
        <xdr:cNvPr id="2668" name="Text Box 312"/>
        <xdr:cNvSpPr txBox="1">
          <a:spLocks noChangeArrowheads="1"/>
        </xdr:cNvSpPr>
      </xdr:nvSpPr>
      <xdr:spPr>
        <a:xfrm>
          <a:off x="10296525" y="2105025"/>
          <a:ext cx="10668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19</xdr:col>
      <xdr:colOff>0</xdr:colOff>
      <xdr:row>8</xdr:row>
      <xdr:rowOff>0</xdr:rowOff>
    </xdr:from>
    <xdr:to>
      <xdr:col>19</xdr:col>
      <xdr:colOff>106680</xdr:colOff>
      <xdr:row>8</xdr:row>
      <xdr:rowOff>209550</xdr:rowOff>
    </xdr:to>
    <xdr:sp macro="" textlink="">
      <xdr:nvSpPr>
        <xdr:cNvPr id="2669" name="Text Box 313"/>
        <xdr:cNvSpPr txBox="1">
          <a:spLocks noChangeArrowheads="1"/>
        </xdr:cNvSpPr>
      </xdr:nvSpPr>
      <xdr:spPr>
        <a:xfrm>
          <a:off x="10296525" y="2105025"/>
          <a:ext cx="10668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19</xdr:col>
      <xdr:colOff>0</xdr:colOff>
      <xdr:row>8</xdr:row>
      <xdr:rowOff>0</xdr:rowOff>
    </xdr:from>
    <xdr:to>
      <xdr:col>19</xdr:col>
      <xdr:colOff>106680</xdr:colOff>
      <xdr:row>8</xdr:row>
      <xdr:rowOff>209550</xdr:rowOff>
    </xdr:to>
    <xdr:sp macro="" textlink="">
      <xdr:nvSpPr>
        <xdr:cNvPr id="2670" name="Text Box 314"/>
        <xdr:cNvSpPr txBox="1">
          <a:spLocks noChangeArrowheads="1"/>
        </xdr:cNvSpPr>
      </xdr:nvSpPr>
      <xdr:spPr>
        <a:xfrm>
          <a:off x="10296525" y="2105025"/>
          <a:ext cx="10668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19</xdr:col>
      <xdr:colOff>0</xdr:colOff>
      <xdr:row>8</xdr:row>
      <xdr:rowOff>0</xdr:rowOff>
    </xdr:from>
    <xdr:to>
      <xdr:col>19</xdr:col>
      <xdr:colOff>106680</xdr:colOff>
      <xdr:row>8</xdr:row>
      <xdr:rowOff>209550</xdr:rowOff>
    </xdr:to>
    <xdr:sp macro="" textlink="">
      <xdr:nvSpPr>
        <xdr:cNvPr id="2671" name="Text Box 315"/>
        <xdr:cNvSpPr txBox="1">
          <a:spLocks noChangeArrowheads="1"/>
        </xdr:cNvSpPr>
      </xdr:nvSpPr>
      <xdr:spPr>
        <a:xfrm>
          <a:off x="10296525" y="2105025"/>
          <a:ext cx="10668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19</xdr:col>
      <xdr:colOff>0</xdr:colOff>
      <xdr:row>8</xdr:row>
      <xdr:rowOff>0</xdr:rowOff>
    </xdr:from>
    <xdr:to>
      <xdr:col>19</xdr:col>
      <xdr:colOff>106680</xdr:colOff>
      <xdr:row>8</xdr:row>
      <xdr:rowOff>209550</xdr:rowOff>
    </xdr:to>
    <xdr:sp macro="" textlink="">
      <xdr:nvSpPr>
        <xdr:cNvPr id="2672" name="Text Box 316"/>
        <xdr:cNvSpPr txBox="1">
          <a:spLocks noChangeArrowheads="1"/>
        </xdr:cNvSpPr>
      </xdr:nvSpPr>
      <xdr:spPr>
        <a:xfrm>
          <a:off x="10296525" y="2105025"/>
          <a:ext cx="10668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19</xdr:col>
      <xdr:colOff>0</xdr:colOff>
      <xdr:row>8</xdr:row>
      <xdr:rowOff>0</xdr:rowOff>
    </xdr:from>
    <xdr:to>
      <xdr:col>19</xdr:col>
      <xdr:colOff>106680</xdr:colOff>
      <xdr:row>8</xdr:row>
      <xdr:rowOff>209550</xdr:rowOff>
    </xdr:to>
    <xdr:sp macro="" textlink="">
      <xdr:nvSpPr>
        <xdr:cNvPr id="2673" name="Text Box 317"/>
        <xdr:cNvSpPr txBox="1">
          <a:spLocks noChangeArrowheads="1"/>
        </xdr:cNvSpPr>
      </xdr:nvSpPr>
      <xdr:spPr>
        <a:xfrm>
          <a:off x="10296525" y="2105025"/>
          <a:ext cx="10668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19</xdr:col>
      <xdr:colOff>0</xdr:colOff>
      <xdr:row>8</xdr:row>
      <xdr:rowOff>0</xdr:rowOff>
    </xdr:from>
    <xdr:to>
      <xdr:col>19</xdr:col>
      <xdr:colOff>106680</xdr:colOff>
      <xdr:row>8</xdr:row>
      <xdr:rowOff>209550</xdr:rowOff>
    </xdr:to>
    <xdr:sp macro="" textlink="">
      <xdr:nvSpPr>
        <xdr:cNvPr id="2674" name="Text Box 318"/>
        <xdr:cNvSpPr txBox="1">
          <a:spLocks noChangeArrowheads="1"/>
        </xdr:cNvSpPr>
      </xdr:nvSpPr>
      <xdr:spPr>
        <a:xfrm>
          <a:off x="10296525" y="2105025"/>
          <a:ext cx="10668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19</xdr:col>
      <xdr:colOff>0</xdr:colOff>
      <xdr:row>8</xdr:row>
      <xdr:rowOff>0</xdr:rowOff>
    </xdr:from>
    <xdr:to>
      <xdr:col>19</xdr:col>
      <xdr:colOff>106680</xdr:colOff>
      <xdr:row>8</xdr:row>
      <xdr:rowOff>209550</xdr:rowOff>
    </xdr:to>
    <xdr:sp macro="" textlink="">
      <xdr:nvSpPr>
        <xdr:cNvPr id="2675" name="Text Box 319"/>
        <xdr:cNvSpPr txBox="1">
          <a:spLocks noChangeArrowheads="1"/>
        </xdr:cNvSpPr>
      </xdr:nvSpPr>
      <xdr:spPr>
        <a:xfrm>
          <a:off x="10296525" y="2105025"/>
          <a:ext cx="10668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19</xdr:col>
      <xdr:colOff>0</xdr:colOff>
      <xdr:row>8</xdr:row>
      <xdr:rowOff>0</xdr:rowOff>
    </xdr:from>
    <xdr:to>
      <xdr:col>19</xdr:col>
      <xdr:colOff>106680</xdr:colOff>
      <xdr:row>8</xdr:row>
      <xdr:rowOff>209550</xdr:rowOff>
    </xdr:to>
    <xdr:sp macro="" textlink="">
      <xdr:nvSpPr>
        <xdr:cNvPr id="2676" name="Text Box 320"/>
        <xdr:cNvSpPr txBox="1">
          <a:spLocks noChangeArrowheads="1"/>
        </xdr:cNvSpPr>
      </xdr:nvSpPr>
      <xdr:spPr>
        <a:xfrm>
          <a:off x="10296525" y="2105025"/>
          <a:ext cx="10668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19</xdr:col>
      <xdr:colOff>0</xdr:colOff>
      <xdr:row>8</xdr:row>
      <xdr:rowOff>0</xdr:rowOff>
    </xdr:from>
    <xdr:to>
      <xdr:col>19</xdr:col>
      <xdr:colOff>106680</xdr:colOff>
      <xdr:row>8</xdr:row>
      <xdr:rowOff>209550</xdr:rowOff>
    </xdr:to>
    <xdr:sp macro="" textlink="">
      <xdr:nvSpPr>
        <xdr:cNvPr id="2677" name="Text Box 321"/>
        <xdr:cNvSpPr txBox="1">
          <a:spLocks noChangeArrowheads="1"/>
        </xdr:cNvSpPr>
      </xdr:nvSpPr>
      <xdr:spPr>
        <a:xfrm>
          <a:off x="10296525" y="2105025"/>
          <a:ext cx="10668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19</xdr:col>
      <xdr:colOff>0</xdr:colOff>
      <xdr:row>8</xdr:row>
      <xdr:rowOff>0</xdr:rowOff>
    </xdr:from>
    <xdr:to>
      <xdr:col>19</xdr:col>
      <xdr:colOff>106680</xdr:colOff>
      <xdr:row>8</xdr:row>
      <xdr:rowOff>209550</xdr:rowOff>
    </xdr:to>
    <xdr:sp macro="" textlink="">
      <xdr:nvSpPr>
        <xdr:cNvPr id="2678" name="Text Box 322"/>
        <xdr:cNvSpPr txBox="1">
          <a:spLocks noChangeArrowheads="1"/>
        </xdr:cNvSpPr>
      </xdr:nvSpPr>
      <xdr:spPr>
        <a:xfrm>
          <a:off x="10296525" y="2105025"/>
          <a:ext cx="10668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19</xdr:col>
      <xdr:colOff>0</xdr:colOff>
      <xdr:row>8</xdr:row>
      <xdr:rowOff>0</xdr:rowOff>
    </xdr:from>
    <xdr:to>
      <xdr:col>19</xdr:col>
      <xdr:colOff>106680</xdr:colOff>
      <xdr:row>8</xdr:row>
      <xdr:rowOff>209550</xdr:rowOff>
    </xdr:to>
    <xdr:sp macro="" textlink="">
      <xdr:nvSpPr>
        <xdr:cNvPr id="2679" name="Text Box 323"/>
        <xdr:cNvSpPr txBox="1">
          <a:spLocks noChangeArrowheads="1"/>
        </xdr:cNvSpPr>
      </xdr:nvSpPr>
      <xdr:spPr>
        <a:xfrm>
          <a:off x="10296525" y="2105025"/>
          <a:ext cx="10668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19</xdr:col>
      <xdr:colOff>0</xdr:colOff>
      <xdr:row>8</xdr:row>
      <xdr:rowOff>0</xdr:rowOff>
    </xdr:from>
    <xdr:to>
      <xdr:col>19</xdr:col>
      <xdr:colOff>106680</xdr:colOff>
      <xdr:row>8</xdr:row>
      <xdr:rowOff>209550</xdr:rowOff>
    </xdr:to>
    <xdr:sp macro="" textlink="">
      <xdr:nvSpPr>
        <xdr:cNvPr id="2680" name="Text Box 324"/>
        <xdr:cNvSpPr txBox="1">
          <a:spLocks noChangeArrowheads="1"/>
        </xdr:cNvSpPr>
      </xdr:nvSpPr>
      <xdr:spPr>
        <a:xfrm>
          <a:off x="10296525" y="2105025"/>
          <a:ext cx="10668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19</xdr:col>
      <xdr:colOff>0</xdr:colOff>
      <xdr:row>8</xdr:row>
      <xdr:rowOff>0</xdr:rowOff>
    </xdr:from>
    <xdr:to>
      <xdr:col>19</xdr:col>
      <xdr:colOff>106680</xdr:colOff>
      <xdr:row>8</xdr:row>
      <xdr:rowOff>209550</xdr:rowOff>
    </xdr:to>
    <xdr:sp macro="" textlink="">
      <xdr:nvSpPr>
        <xdr:cNvPr id="2681" name="Text Box 325"/>
        <xdr:cNvSpPr txBox="1">
          <a:spLocks noChangeArrowheads="1"/>
        </xdr:cNvSpPr>
      </xdr:nvSpPr>
      <xdr:spPr>
        <a:xfrm>
          <a:off x="10296525" y="2105025"/>
          <a:ext cx="10668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19</xdr:col>
      <xdr:colOff>0</xdr:colOff>
      <xdr:row>8</xdr:row>
      <xdr:rowOff>0</xdr:rowOff>
    </xdr:from>
    <xdr:to>
      <xdr:col>19</xdr:col>
      <xdr:colOff>106680</xdr:colOff>
      <xdr:row>8</xdr:row>
      <xdr:rowOff>209550</xdr:rowOff>
    </xdr:to>
    <xdr:sp macro="" textlink="">
      <xdr:nvSpPr>
        <xdr:cNvPr id="2682" name="Text Box 326"/>
        <xdr:cNvSpPr txBox="1">
          <a:spLocks noChangeArrowheads="1"/>
        </xdr:cNvSpPr>
      </xdr:nvSpPr>
      <xdr:spPr>
        <a:xfrm>
          <a:off x="10296525" y="2105025"/>
          <a:ext cx="10668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19</xdr:col>
      <xdr:colOff>0</xdr:colOff>
      <xdr:row>8</xdr:row>
      <xdr:rowOff>0</xdr:rowOff>
    </xdr:from>
    <xdr:to>
      <xdr:col>19</xdr:col>
      <xdr:colOff>106680</xdr:colOff>
      <xdr:row>8</xdr:row>
      <xdr:rowOff>209550</xdr:rowOff>
    </xdr:to>
    <xdr:sp macro="" textlink="">
      <xdr:nvSpPr>
        <xdr:cNvPr id="2683" name="Text Box 327"/>
        <xdr:cNvSpPr txBox="1">
          <a:spLocks noChangeArrowheads="1"/>
        </xdr:cNvSpPr>
      </xdr:nvSpPr>
      <xdr:spPr>
        <a:xfrm>
          <a:off x="10296525" y="2105025"/>
          <a:ext cx="10668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19</xdr:col>
      <xdr:colOff>0</xdr:colOff>
      <xdr:row>8</xdr:row>
      <xdr:rowOff>0</xdr:rowOff>
    </xdr:from>
    <xdr:to>
      <xdr:col>19</xdr:col>
      <xdr:colOff>106680</xdr:colOff>
      <xdr:row>8</xdr:row>
      <xdr:rowOff>209550</xdr:rowOff>
    </xdr:to>
    <xdr:sp macro="" textlink="">
      <xdr:nvSpPr>
        <xdr:cNvPr id="2684" name="Text Box 328"/>
        <xdr:cNvSpPr txBox="1">
          <a:spLocks noChangeArrowheads="1"/>
        </xdr:cNvSpPr>
      </xdr:nvSpPr>
      <xdr:spPr>
        <a:xfrm>
          <a:off x="10296525" y="2105025"/>
          <a:ext cx="10668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19</xdr:col>
      <xdr:colOff>0</xdr:colOff>
      <xdr:row>8</xdr:row>
      <xdr:rowOff>0</xdr:rowOff>
    </xdr:from>
    <xdr:to>
      <xdr:col>19</xdr:col>
      <xdr:colOff>106680</xdr:colOff>
      <xdr:row>8</xdr:row>
      <xdr:rowOff>209550</xdr:rowOff>
    </xdr:to>
    <xdr:sp macro="" textlink="">
      <xdr:nvSpPr>
        <xdr:cNvPr id="2685" name="Text Box 329"/>
        <xdr:cNvSpPr txBox="1">
          <a:spLocks noChangeArrowheads="1"/>
        </xdr:cNvSpPr>
      </xdr:nvSpPr>
      <xdr:spPr>
        <a:xfrm>
          <a:off x="10296525" y="2105025"/>
          <a:ext cx="10668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19</xdr:col>
      <xdr:colOff>0</xdr:colOff>
      <xdr:row>8</xdr:row>
      <xdr:rowOff>0</xdr:rowOff>
    </xdr:from>
    <xdr:to>
      <xdr:col>19</xdr:col>
      <xdr:colOff>106680</xdr:colOff>
      <xdr:row>8</xdr:row>
      <xdr:rowOff>209550</xdr:rowOff>
    </xdr:to>
    <xdr:sp macro="" textlink="">
      <xdr:nvSpPr>
        <xdr:cNvPr id="2686" name="Text Box 330"/>
        <xdr:cNvSpPr txBox="1">
          <a:spLocks noChangeArrowheads="1"/>
        </xdr:cNvSpPr>
      </xdr:nvSpPr>
      <xdr:spPr>
        <a:xfrm>
          <a:off x="10296525" y="2105025"/>
          <a:ext cx="10668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19</xdr:col>
      <xdr:colOff>0</xdr:colOff>
      <xdr:row>8</xdr:row>
      <xdr:rowOff>0</xdr:rowOff>
    </xdr:from>
    <xdr:to>
      <xdr:col>19</xdr:col>
      <xdr:colOff>106680</xdr:colOff>
      <xdr:row>8</xdr:row>
      <xdr:rowOff>209550</xdr:rowOff>
    </xdr:to>
    <xdr:sp macro="" textlink="">
      <xdr:nvSpPr>
        <xdr:cNvPr id="2687" name="Text Box 331"/>
        <xdr:cNvSpPr txBox="1">
          <a:spLocks noChangeArrowheads="1"/>
        </xdr:cNvSpPr>
      </xdr:nvSpPr>
      <xdr:spPr>
        <a:xfrm>
          <a:off x="10296525" y="2105025"/>
          <a:ext cx="10668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19</xdr:col>
      <xdr:colOff>0</xdr:colOff>
      <xdr:row>8</xdr:row>
      <xdr:rowOff>0</xdr:rowOff>
    </xdr:from>
    <xdr:to>
      <xdr:col>19</xdr:col>
      <xdr:colOff>106680</xdr:colOff>
      <xdr:row>8</xdr:row>
      <xdr:rowOff>209550</xdr:rowOff>
    </xdr:to>
    <xdr:sp macro="" textlink="">
      <xdr:nvSpPr>
        <xdr:cNvPr id="2688" name="Text Box 332"/>
        <xdr:cNvSpPr txBox="1">
          <a:spLocks noChangeArrowheads="1"/>
        </xdr:cNvSpPr>
      </xdr:nvSpPr>
      <xdr:spPr>
        <a:xfrm>
          <a:off x="10296525" y="2105025"/>
          <a:ext cx="10668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19</xdr:col>
      <xdr:colOff>0</xdr:colOff>
      <xdr:row>8</xdr:row>
      <xdr:rowOff>0</xdr:rowOff>
    </xdr:from>
    <xdr:to>
      <xdr:col>19</xdr:col>
      <xdr:colOff>106680</xdr:colOff>
      <xdr:row>8</xdr:row>
      <xdr:rowOff>209550</xdr:rowOff>
    </xdr:to>
    <xdr:sp macro="" textlink="">
      <xdr:nvSpPr>
        <xdr:cNvPr id="2689" name="Text Box 333"/>
        <xdr:cNvSpPr txBox="1">
          <a:spLocks noChangeArrowheads="1"/>
        </xdr:cNvSpPr>
      </xdr:nvSpPr>
      <xdr:spPr>
        <a:xfrm>
          <a:off x="10296525" y="2105025"/>
          <a:ext cx="10668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19</xdr:col>
      <xdr:colOff>0</xdr:colOff>
      <xdr:row>8</xdr:row>
      <xdr:rowOff>0</xdr:rowOff>
    </xdr:from>
    <xdr:to>
      <xdr:col>19</xdr:col>
      <xdr:colOff>106680</xdr:colOff>
      <xdr:row>8</xdr:row>
      <xdr:rowOff>209550</xdr:rowOff>
    </xdr:to>
    <xdr:sp macro="" textlink="">
      <xdr:nvSpPr>
        <xdr:cNvPr id="2690" name="Text Box 334"/>
        <xdr:cNvSpPr txBox="1">
          <a:spLocks noChangeArrowheads="1"/>
        </xdr:cNvSpPr>
      </xdr:nvSpPr>
      <xdr:spPr>
        <a:xfrm>
          <a:off x="10296525" y="2105025"/>
          <a:ext cx="10668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19</xdr:col>
      <xdr:colOff>0</xdr:colOff>
      <xdr:row>8</xdr:row>
      <xdr:rowOff>0</xdr:rowOff>
    </xdr:from>
    <xdr:to>
      <xdr:col>19</xdr:col>
      <xdr:colOff>106680</xdr:colOff>
      <xdr:row>8</xdr:row>
      <xdr:rowOff>209550</xdr:rowOff>
    </xdr:to>
    <xdr:sp macro="" textlink="">
      <xdr:nvSpPr>
        <xdr:cNvPr id="2691" name="Text Box 335"/>
        <xdr:cNvSpPr txBox="1">
          <a:spLocks noChangeArrowheads="1"/>
        </xdr:cNvSpPr>
      </xdr:nvSpPr>
      <xdr:spPr>
        <a:xfrm>
          <a:off x="10296525" y="2105025"/>
          <a:ext cx="10668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19</xdr:col>
      <xdr:colOff>0</xdr:colOff>
      <xdr:row>8</xdr:row>
      <xdr:rowOff>0</xdr:rowOff>
    </xdr:from>
    <xdr:to>
      <xdr:col>19</xdr:col>
      <xdr:colOff>106680</xdr:colOff>
      <xdr:row>8</xdr:row>
      <xdr:rowOff>209550</xdr:rowOff>
    </xdr:to>
    <xdr:sp macro="" textlink="">
      <xdr:nvSpPr>
        <xdr:cNvPr id="2692" name="Text Box 336"/>
        <xdr:cNvSpPr txBox="1">
          <a:spLocks noChangeArrowheads="1"/>
        </xdr:cNvSpPr>
      </xdr:nvSpPr>
      <xdr:spPr>
        <a:xfrm>
          <a:off x="10296525" y="2105025"/>
          <a:ext cx="10668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19</xdr:col>
      <xdr:colOff>0</xdr:colOff>
      <xdr:row>8</xdr:row>
      <xdr:rowOff>0</xdr:rowOff>
    </xdr:from>
    <xdr:to>
      <xdr:col>19</xdr:col>
      <xdr:colOff>106680</xdr:colOff>
      <xdr:row>8</xdr:row>
      <xdr:rowOff>209550</xdr:rowOff>
    </xdr:to>
    <xdr:sp macro="" textlink="">
      <xdr:nvSpPr>
        <xdr:cNvPr id="2693" name="Text Box 337"/>
        <xdr:cNvSpPr txBox="1">
          <a:spLocks noChangeArrowheads="1"/>
        </xdr:cNvSpPr>
      </xdr:nvSpPr>
      <xdr:spPr>
        <a:xfrm>
          <a:off x="10296525" y="2105025"/>
          <a:ext cx="10668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19</xdr:col>
      <xdr:colOff>0</xdr:colOff>
      <xdr:row>8</xdr:row>
      <xdr:rowOff>0</xdr:rowOff>
    </xdr:from>
    <xdr:to>
      <xdr:col>19</xdr:col>
      <xdr:colOff>106680</xdr:colOff>
      <xdr:row>8</xdr:row>
      <xdr:rowOff>209550</xdr:rowOff>
    </xdr:to>
    <xdr:sp macro="" textlink="">
      <xdr:nvSpPr>
        <xdr:cNvPr id="2694" name="Text Box 338"/>
        <xdr:cNvSpPr txBox="1">
          <a:spLocks noChangeArrowheads="1"/>
        </xdr:cNvSpPr>
      </xdr:nvSpPr>
      <xdr:spPr>
        <a:xfrm>
          <a:off x="10296525" y="2105025"/>
          <a:ext cx="10668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19</xdr:col>
      <xdr:colOff>0</xdr:colOff>
      <xdr:row>8</xdr:row>
      <xdr:rowOff>0</xdr:rowOff>
    </xdr:from>
    <xdr:to>
      <xdr:col>19</xdr:col>
      <xdr:colOff>106680</xdr:colOff>
      <xdr:row>8</xdr:row>
      <xdr:rowOff>209550</xdr:rowOff>
    </xdr:to>
    <xdr:sp macro="" textlink="">
      <xdr:nvSpPr>
        <xdr:cNvPr id="2695" name="Text Box 339"/>
        <xdr:cNvSpPr txBox="1">
          <a:spLocks noChangeArrowheads="1"/>
        </xdr:cNvSpPr>
      </xdr:nvSpPr>
      <xdr:spPr>
        <a:xfrm>
          <a:off x="10296525" y="2105025"/>
          <a:ext cx="10668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19</xdr:col>
      <xdr:colOff>0</xdr:colOff>
      <xdr:row>8</xdr:row>
      <xdr:rowOff>0</xdr:rowOff>
    </xdr:from>
    <xdr:to>
      <xdr:col>19</xdr:col>
      <xdr:colOff>106680</xdr:colOff>
      <xdr:row>8</xdr:row>
      <xdr:rowOff>209550</xdr:rowOff>
    </xdr:to>
    <xdr:sp macro="" textlink="">
      <xdr:nvSpPr>
        <xdr:cNvPr id="2696" name="Text Box 340"/>
        <xdr:cNvSpPr txBox="1">
          <a:spLocks noChangeArrowheads="1"/>
        </xdr:cNvSpPr>
      </xdr:nvSpPr>
      <xdr:spPr>
        <a:xfrm>
          <a:off x="10296525" y="2105025"/>
          <a:ext cx="10668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19</xdr:col>
      <xdr:colOff>0</xdr:colOff>
      <xdr:row>8</xdr:row>
      <xdr:rowOff>0</xdr:rowOff>
    </xdr:from>
    <xdr:to>
      <xdr:col>19</xdr:col>
      <xdr:colOff>106680</xdr:colOff>
      <xdr:row>8</xdr:row>
      <xdr:rowOff>209550</xdr:rowOff>
    </xdr:to>
    <xdr:sp macro="" textlink="">
      <xdr:nvSpPr>
        <xdr:cNvPr id="2697" name="Text Box 341"/>
        <xdr:cNvSpPr txBox="1">
          <a:spLocks noChangeArrowheads="1"/>
        </xdr:cNvSpPr>
      </xdr:nvSpPr>
      <xdr:spPr>
        <a:xfrm>
          <a:off x="10296525" y="2105025"/>
          <a:ext cx="10668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19</xdr:col>
      <xdr:colOff>0</xdr:colOff>
      <xdr:row>8</xdr:row>
      <xdr:rowOff>0</xdr:rowOff>
    </xdr:from>
    <xdr:to>
      <xdr:col>19</xdr:col>
      <xdr:colOff>106680</xdr:colOff>
      <xdr:row>8</xdr:row>
      <xdr:rowOff>209550</xdr:rowOff>
    </xdr:to>
    <xdr:sp macro="" textlink="">
      <xdr:nvSpPr>
        <xdr:cNvPr id="2698" name="Text Box 342"/>
        <xdr:cNvSpPr txBox="1">
          <a:spLocks noChangeArrowheads="1"/>
        </xdr:cNvSpPr>
      </xdr:nvSpPr>
      <xdr:spPr>
        <a:xfrm>
          <a:off x="10296525" y="2105025"/>
          <a:ext cx="10668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19</xdr:col>
      <xdr:colOff>0</xdr:colOff>
      <xdr:row>8</xdr:row>
      <xdr:rowOff>0</xdr:rowOff>
    </xdr:from>
    <xdr:to>
      <xdr:col>19</xdr:col>
      <xdr:colOff>106680</xdr:colOff>
      <xdr:row>8</xdr:row>
      <xdr:rowOff>209550</xdr:rowOff>
    </xdr:to>
    <xdr:sp macro="" textlink="">
      <xdr:nvSpPr>
        <xdr:cNvPr id="2699" name="Text Box 343"/>
        <xdr:cNvSpPr txBox="1">
          <a:spLocks noChangeArrowheads="1"/>
        </xdr:cNvSpPr>
      </xdr:nvSpPr>
      <xdr:spPr>
        <a:xfrm>
          <a:off x="10296525" y="2105025"/>
          <a:ext cx="10668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19</xdr:col>
      <xdr:colOff>0</xdr:colOff>
      <xdr:row>8</xdr:row>
      <xdr:rowOff>0</xdr:rowOff>
    </xdr:from>
    <xdr:to>
      <xdr:col>19</xdr:col>
      <xdr:colOff>106680</xdr:colOff>
      <xdr:row>8</xdr:row>
      <xdr:rowOff>209550</xdr:rowOff>
    </xdr:to>
    <xdr:sp macro="" textlink="">
      <xdr:nvSpPr>
        <xdr:cNvPr id="2700" name="Text Box 344"/>
        <xdr:cNvSpPr txBox="1">
          <a:spLocks noChangeArrowheads="1"/>
        </xdr:cNvSpPr>
      </xdr:nvSpPr>
      <xdr:spPr>
        <a:xfrm>
          <a:off x="10296525" y="2105025"/>
          <a:ext cx="10668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19</xdr:col>
      <xdr:colOff>0</xdr:colOff>
      <xdr:row>8</xdr:row>
      <xdr:rowOff>0</xdr:rowOff>
    </xdr:from>
    <xdr:to>
      <xdr:col>19</xdr:col>
      <xdr:colOff>106680</xdr:colOff>
      <xdr:row>8</xdr:row>
      <xdr:rowOff>209550</xdr:rowOff>
    </xdr:to>
    <xdr:sp macro="" textlink="">
      <xdr:nvSpPr>
        <xdr:cNvPr id="2701" name="Text Box 345"/>
        <xdr:cNvSpPr txBox="1">
          <a:spLocks noChangeArrowheads="1"/>
        </xdr:cNvSpPr>
      </xdr:nvSpPr>
      <xdr:spPr>
        <a:xfrm>
          <a:off x="10296525" y="2105025"/>
          <a:ext cx="10668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19</xdr:col>
      <xdr:colOff>0</xdr:colOff>
      <xdr:row>8</xdr:row>
      <xdr:rowOff>0</xdr:rowOff>
    </xdr:from>
    <xdr:to>
      <xdr:col>19</xdr:col>
      <xdr:colOff>106680</xdr:colOff>
      <xdr:row>8</xdr:row>
      <xdr:rowOff>209550</xdr:rowOff>
    </xdr:to>
    <xdr:sp macro="" textlink="">
      <xdr:nvSpPr>
        <xdr:cNvPr id="2702" name="Text Box 346"/>
        <xdr:cNvSpPr txBox="1">
          <a:spLocks noChangeArrowheads="1"/>
        </xdr:cNvSpPr>
      </xdr:nvSpPr>
      <xdr:spPr>
        <a:xfrm>
          <a:off x="10296525" y="2105025"/>
          <a:ext cx="10668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19</xdr:col>
      <xdr:colOff>0</xdr:colOff>
      <xdr:row>8</xdr:row>
      <xdr:rowOff>0</xdr:rowOff>
    </xdr:from>
    <xdr:to>
      <xdr:col>19</xdr:col>
      <xdr:colOff>106680</xdr:colOff>
      <xdr:row>8</xdr:row>
      <xdr:rowOff>209550</xdr:rowOff>
    </xdr:to>
    <xdr:sp macro="" textlink="">
      <xdr:nvSpPr>
        <xdr:cNvPr id="2703" name="Text Box 347"/>
        <xdr:cNvSpPr txBox="1">
          <a:spLocks noChangeArrowheads="1"/>
        </xdr:cNvSpPr>
      </xdr:nvSpPr>
      <xdr:spPr>
        <a:xfrm>
          <a:off x="10296525" y="2105025"/>
          <a:ext cx="10668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19</xdr:col>
      <xdr:colOff>0</xdr:colOff>
      <xdr:row>8</xdr:row>
      <xdr:rowOff>0</xdr:rowOff>
    </xdr:from>
    <xdr:to>
      <xdr:col>19</xdr:col>
      <xdr:colOff>106680</xdr:colOff>
      <xdr:row>8</xdr:row>
      <xdr:rowOff>209550</xdr:rowOff>
    </xdr:to>
    <xdr:sp macro="" textlink="">
      <xdr:nvSpPr>
        <xdr:cNvPr id="2704" name="Text Box 348"/>
        <xdr:cNvSpPr txBox="1">
          <a:spLocks noChangeArrowheads="1"/>
        </xdr:cNvSpPr>
      </xdr:nvSpPr>
      <xdr:spPr>
        <a:xfrm>
          <a:off x="10296525" y="2105025"/>
          <a:ext cx="10668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19</xdr:col>
      <xdr:colOff>0</xdr:colOff>
      <xdr:row>8</xdr:row>
      <xdr:rowOff>0</xdr:rowOff>
    </xdr:from>
    <xdr:to>
      <xdr:col>19</xdr:col>
      <xdr:colOff>106680</xdr:colOff>
      <xdr:row>8</xdr:row>
      <xdr:rowOff>209550</xdr:rowOff>
    </xdr:to>
    <xdr:sp macro="" textlink="">
      <xdr:nvSpPr>
        <xdr:cNvPr id="2705" name="Text Box 349"/>
        <xdr:cNvSpPr txBox="1">
          <a:spLocks noChangeArrowheads="1"/>
        </xdr:cNvSpPr>
      </xdr:nvSpPr>
      <xdr:spPr>
        <a:xfrm>
          <a:off x="10296525" y="2105025"/>
          <a:ext cx="10668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19</xdr:col>
      <xdr:colOff>0</xdr:colOff>
      <xdr:row>8</xdr:row>
      <xdr:rowOff>0</xdr:rowOff>
    </xdr:from>
    <xdr:to>
      <xdr:col>19</xdr:col>
      <xdr:colOff>106680</xdr:colOff>
      <xdr:row>8</xdr:row>
      <xdr:rowOff>209550</xdr:rowOff>
    </xdr:to>
    <xdr:sp macro="" textlink="">
      <xdr:nvSpPr>
        <xdr:cNvPr id="2706" name="Text Box 350"/>
        <xdr:cNvSpPr txBox="1">
          <a:spLocks noChangeArrowheads="1"/>
        </xdr:cNvSpPr>
      </xdr:nvSpPr>
      <xdr:spPr>
        <a:xfrm>
          <a:off x="10296525" y="2105025"/>
          <a:ext cx="10668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19</xdr:col>
      <xdr:colOff>0</xdr:colOff>
      <xdr:row>8</xdr:row>
      <xdr:rowOff>0</xdr:rowOff>
    </xdr:from>
    <xdr:to>
      <xdr:col>19</xdr:col>
      <xdr:colOff>106680</xdr:colOff>
      <xdr:row>8</xdr:row>
      <xdr:rowOff>209550</xdr:rowOff>
    </xdr:to>
    <xdr:sp macro="" textlink="">
      <xdr:nvSpPr>
        <xdr:cNvPr id="2707" name="Text Box 351"/>
        <xdr:cNvSpPr txBox="1">
          <a:spLocks noChangeArrowheads="1"/>
        </xdr:cNvSpPr>
      </xdr:nvSpPr>
      <xdr:spPr>
        <a:xfrm>
          <a:off x="10296525" y="2105025"/>
          <a:ext cx="10668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19</xdr:col>
      <xdr:colOff>0</xdr:colOff>
      <xdr:row>8</xdr:row>
      <xdr:rowOff>0</xdr:rowOff>
    </xdr:from>
    <xdr:to>
      <xdr:col>19</xdr:col>
      <xdr:colOff>106680</xdr:colOff>
      <xdr:row>8</xdr:row>
      <xdr:rowOff>209550</xdr:rowOff>
    </xdr:to>
    <xdr:sp macro="" textlink="">
      <xdr:nvSpPr>
        <xdr:cNvPr id="2708" name="Text Box 352"/>
        <xdr:cNvSpPr txBox="1">
          <a:spLocks noChangeArrowheads="1"/>
        </xdr:cNvSpPr>
      </xdr:nvSpPr>
      <xdr:spPr>
        <a:xfrm>
          <a:off x="10296525" y="2105025"/>
          <a:ext cx="10668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19</xdr:col>
      <xdr:colOff>0</xdr:colOff>
      <xdr:row>8</xdr:row>
      <xdr:rowOff>0</xdr:rowOff>
    </xdr:from>
    <xdr:to>
      <xdr:col>19</xdr:col>
      <xdr:colOff>106680</xdr:colOff>
      <xdr:row>8</xdr:row>
      <xdr:rowOff>209550</xdr:rowOff>
    </xdr:to>
    <xdr:sp macro="" textlink="">
      <xdr:nvSpPr>
        <xdr:cNvPr id="2709" name="Text Box 353"/>
        <xdr:cNvSpPr txBox="1">
          <a:spLocks noChangeArrowheads="1"/>
        </xdr:cNvSpPr>
      </xdr:nvSpPr>
      <xdr:spPr>
        <a:xfrm>
          <a:off x="10296525" y="2105025"/>
          <a:ext cx="10668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19</xdr:col>
      <xdr:colOff>0</xdr:colOff>
      <xdr:row>8</xdr:row>
      <xdr:rowOff>0</xdr:rowOff>
    </xdr:from>
    <xdr:to>
      <xdr:col>19</xdr:col>
      <xdr:colOff>106680</xdr:colOff>
      <xdr:row>8</xdr:row>
      <xdr:rowOff>209550</xdr:rowOff>
    </xdr:to>
    <xdr:sp macro="" textlink="">
      <xdr:nvSpPr>
        <xdr:cNvPr id="2710" name="Text Box 354"/>
        <xdr:cNvSpPr txBox="1">
          <a:spLocks noChangeArrowheads="1"/>
        </xdr:cNvSpPr>
      </xdr:nvSpPr>
      <xdr:spPr>
        <a:xfrm>
          <a:off x="10296525" y="2105025"/>
          <a:ext cx="10668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19</xdr:col>
      <xdr:colOff>0</xdr:colOff>
      <xdr:row>8</xdr:row>
      <xdr:rowOff>0</xdr:rowOff>
    </xdr:from>
    <xdr:to>
      <xdr:col>19</xdr:col>
      <xdr:colOff>106680</xdr:colOff>
      <xdr:row>8</xdr:row>
      <xdr:rowOff>209550</xdr:rowOff>
    </xdr:to>
    <xdr:sp macro="" textlink="">
      <xdr:nvSpPr>
        <xdr:cNvPr id="2711" name="Text Box 355"/>
        <xdr:cNvSpPr txBox="1">
          <a:spLocks noChangeArrowheads="1"/>
        </xdr:cNvSpPr>
      </xdr:nvSpPr>
      <xdr:spPr>
        <a:xfrm>
          <a:off x="10296525" y="2105025"/>
          <a:ext cx="10668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19</xdr:col>
      <xdr:colOff>0</xdr:colOff>
      <xdr:row>8</xdr:row>
      <xdr:rowOff>0</xdr:rowOff>
    </xdr:from>
    <xdr:to>
      <xdr:col>19</xdr:col>
      <xdr:colOff>106680</xdr:colOff>
      <xdr:row>8</xdr:row>
      <xdr:rowOff>209550</xdr:rowOff>
    </xdr:to>
    <xdr:sp macro="" textlink="">
      <xdr:nvSpPr>
        <xdr:cNvPr id="2712" name="Text Box 356"/>
        <xdr:cNvSpPr txBox="1">
          <a:spLocks noChangeArrowheads="1"/>
        </xdr:cNvSpPr>
      </xdr:nvSpPr>
      <xdr:spPr>
        <a:xfrm>
          <a:off x="10296525" y="2105025"/>
          <a:ext cx="10668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19</xdr:col>
      <xdr:colOff>0</xdr:colOff>
      <xdr:row>8</xdr:row>
      <xdr:rowOff>0</xdr:rowOff>
    </xdr:from>
    <xdr:to>
      <xdr:col>19</xdr:col>
      <xdr:colOff>106680</xdr:colOff>
      <xdr:row>8</xdr:row>
      <xdr:rowOff>209550</xdr:rowOff>
    </xdr:to>
    <xdr:sp macro="" textlink="">
      <xdr:nvSpPr>
        <xdr:cNvPr id="2713" name="Text Box 357"/>
        <xdr:cNvSpPr txBox="1">
          <a:spLocks noChangeArrowheads="1"/>
        </xdr:cNvSpPr>
      </xdr:nvSpPr>
      <xdr:spPr>
        <a:xfrm>
          <a:off x="10296525" y="2105025"/>
          <a:ext cx="10668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19</xdr:col>
      <xdr:colOff>0</xdr:colOff>
      <xdr:row>8</xdr:row>
      <xdr:rowOff>0</xdr:rowOff>
    </xdr:from>
    <xdr:to>
      <xdr:col>19</xdr:col>
      <xdr:colOff>106680</xdr:colOff>
      <xdr:row>8</xdr:row>
      <xdr:rowOff>209550</xdr:rowOff>
    </xdr:to>
    <xdr:sp macro="" textlink="">
      <xdr:nvSpPr>
        <xdr:cNvPr id="2714" name="Text Box 358"/>
        <xdr:cNvSpPr txBox="1">
          <a:spLocks noChangeArrowheads="1"/>
        </xdr:cNvSpPr>
      </xdr:nvSpPr>
      <xdr:spPr>
        <a:xfrm>
          <a:off x="10296525" y="2105025"/>
          <a:ext cx="10668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19</xdr:col>
      <xdr:colOff>0</xdr:colOff>
      <xdr:row>8</xdr:row>
      <xdr:rowOff>0</xdr:rowOff>
    </xdr:from>
    <xdr:to>
      <xdr:col>19</xdr:col>
      <xdr:colOff>106680</xdr:colOff>
      <xdr:row>8</xdr:row>
      <xdr:rowOff>209550</xdr:rowOff>
    </xdr:to>
    <xdr:sp macro="" textlink="">
      <xdr:nvSpPr>
        <xdr:cNvPr id="2715" name="Text Box 359"/>
        <xdr:cNvSpPr txBox="1">
          <a:spLocks noChangeArrowheads="1"/>
        </xdr:cNvSpPr>
      </xdr:nvSpPr>
      <xdr:spPr>
        <a:xfrm>
          <a:off x="10296525" y="2105025"/>
          <a:ext cx="10668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19</xdr:col>
      <xdr:colOff>0</xdr:colOff>
      <xdr:row>8</xdr:row>
      <xdr:rowOff>0</xdr:rowOff>
    </xdr:from>
    <xdr:to>
      <xdr:col>19</xdr:col>
      <xdr:colOff>106680</xdr:colOff>
      <xdr:row>8</xdr:row>
      <xdr:rowOff>209550</xdr:rowOff>
    </xdr:to>
    <xdr:sp macro="" textlink="">
      <xdr:nvSpPr>
        <xdr:cNvPr id="2716" name="Text Box 360"/>
        <xdr:cNvSpPr txBox="1">
          <a:spLocks noChangeArrowheads="1"/>
        </xdr:cNvSpPr>
      </xdr:nvSpPr>
      <xdr:spPr>
        <a:xfrm>
          <a:off x="10296525" y="2105025"/>
          <a:ext cx="10668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19</xdr:col>
      <xdr:colOff>0</xdr:colOff>
      <xdr:row>8</xdr:row>
      <xdr:rowOff>0</xdr:rowOff>
    </xdr:from>
    <xdr:to>
      <xdr:col>19</xdr:col>
      <xdr:colOff>106680</xdr:colOff>
      <xdr:row>8</xdr:row>
      <xdr:rowOff>209550</xdr:rowOff>
    </xdr:to>
    <xdr:sp macro="" textlink="">
      <xdr:nvSpPr>
        <xdr:cNvPr id="2717" name="Text Box 361"/>
        <xdr:cNvSpPr txBox="1">
          <a:spLocks noChangeArrowheads="1"/>
        </xdr:cNvSpPr>
      </xdr:nvSpPr>
      <xdr:spPr>
        <a:xfrm>
          <a:off x="10296525" y="2105025"/>
          <a:ext cx="10668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19</xdr:col>
      <xdr:colOff>0</xdr:colOff>
      <xdr:row>8</xdr:row>
      <xdr:rowOff>0</xdr:rowOff>
    </xdr:from>
    <xdr:to>
      <xdr:col>19</xdr:col>
      <xdr:colOff>106680</xdr:colOff>
      <xdr:row>8</xdr:row>
      <xdr:rowOff>209550</xdr:rowOff>
    </xdr:to>
    <xdr:sp macro="" textlink="">
      <xdr:nvSpPr>
        <xdr:cNvPr id="2718" name="Text Box 362"/>
        <xdr:cNvSpPr txBox="1">
          <a:spLocks noChangeArrowheads="1"/>
        </xdr:cNvSpPr>
      </xdr:nvSpPr>
      <xdr:spPr>
        <a:xfrm>
          <a:off x="10296525" y="2105025"/>
          <a:ext cx="10668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19</xdr:col>
      <xdr:colOff>0</xdr:colOff>
      <xdr:row>8</xdr:row>
      <xdr:rowOff>0</xdr:rowOff>
    </xdr:from>
    <xdr:to>
      <xdr:col>19</xdr:col>
      <xdr:colOff>106680</xdr:colOff>
      <xdr:row>8</xdr:row>
      <xdr:rowOff>209550</xdr:rowOff>
    </xdr:to>
    <xdr:sp macro="" textlink="">
      <xdr:nvSpPr>
        <xdr:cNvPr id="2719" name="Text Box 363"/>
        <xdr:cNvSpPr txBox="1">
          <a:spLocks noChangeArrowheads="1"/>
        </xdr:cNvSpPr>
      </xdr:nvSpPr>
      <xdr:spPr>
        <a:xfrm>
          <a:off x="10296525" y="2105025"/>
          <a:ext cx="10668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19</xdr:col>
      <xdr:colOff>0</xdr:colOff>
      <xdr:row>8</xdr:row>
      <xdr:rowOff>0</xdr:rowOff>
    </xdr:from>
    <xdr:to>
      <xdr:col>19</xdr:col>
      <xdr:colOff>106680</xdr:colOff>
      <xdr:row>8</xdr:row>
      <xdr:rowOff>209550</xdr:rowOff>
    </xdr:to>
    <xdr:sp macro="" textlink="">
      <xdr:nvSpPr>
        <xdr:cNvPr id="2720" name="Text Box 364"/>
        <xdr:cNvSpPr txBox="1">
          <a:spLocks noChangeArrowheads="1"/>
        </xdr:cNvSpPr>
      </xdr:nvSpPr>
      <xdr:spPr>
        <a:xfrm>
          <a:off x="10296525" y="2105025"/>
          <a:ext cx="10668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19</xdr:col>
      <xdr:colOff>0</xdr:colOff>
      <xdr:row>8</xdr:row>
      <xdr:rowOff>0</xdr:rowOff>
    </xdr:from>
    <xdr:to>
      <xdr:col>19</xdr:col>
      <xdr:colOff>106680</xdr:colOff>
      <xdr:row>8</xdr:row>
      <xdr:rowOff>209550</xdr:rowOff>
    </xdr:to>
    <xdr:sp macro="" textlink="">
      <xdr:nvSpPr>
        <xdr:cNvPr id="2721" name="Text Box 365"/>
        <xdr:cNvSpPr txBox="1">
          <a:spLocks noChangeArrowheads="1"/>
        </xdr:cNvSpPr>
      </xdr:nvSpPr>
      <xdr:spPr>
        <a:xfrm>
          <a:off x="10296525" y="2105025"/>
          <a:ext cx="10668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19</xdr:col>
      <xdr:colOff>0</xdr:colOff>
      <xdr:row>8</xdr:row>
      <xdr:rowOff>0</xdr:rowOff>
    </xdr:from>
    <xdr:to>
      <xdr:col>19</xdr:col>
      <xdr:colOff>106680</xdr:colOff>
      <xdr:row>8</xdr:row>
      <xdr:rowOff>209550</xdr:rowOff>
    </xdr:to>
    <xdr:sp macro="" textlink="">
      <xdr:nvSpPr>
        <xdr:cNvPr id="2722" name="Text Box 366"/>
        <xdr:cNvSpPr txBox="1">
          <a:spLocks noChangeArrowheads="1"/>
        </xdr:cNvSpPr>
      </xdr:nvSpPr>
      <xdr:spPr>
        <a:xfrm>
          <a:off x="10296525" y="2105025"/>
          <a:ext cx="10668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19</xdr:col>
      <xdr:colOff>0</xdr:colOff>
      <xdr:row>8</xdr:row>
      <xdr:rowOff>0</xdr:rowOff>
    </xdr:from>
    <xdr:to>
      <xdr:col>19</xdr:col>
      <xdr:colOff>106680</xdr:colOff>
      <xdr:row>8</xdr:row>
      <xdr:rowOff>209550</xdr:rowOff>
    </xdr:to>
    <xdr:sp macro="" textlink="">
      <xdr:nvSpPr>
        <xdr:cNvPr id="2723" name="Text Box 367"/>
        <xdr:cNvSpPr txBox="1">
          <a:spLocks noChangeArrowheads="1"/>
        </xdr:cNvSpPr>
      </xdr:nvSpPr>
      <xdr:spPr>
        <a:xfrm>
          <a:off x="10296525" y="2105025"/>
          <a:ext cx="10668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19</xdr:col>
      <xdr:colOff>0</xdr:colOff>
      <xdr:row>8</xdr:row>
      <xdr:rowOff>0</xdr:rowOff>
    </xdr:from>
    <xdr:to>
      <xdr:col>19</xdr:col>
      <xdr:colOff>106680</xdr:colOff>
      <xdr:row>8</xdr:row>
      <xdr:rowOff>209550</xdr:rowOff>
    </xdr:to>
    <xdr:sp macro="" textlink="">
      <xdr:nvSpPr>
        <xdr:cNvPr id="2724" name="Text Box 368"/>
        <xdr:cNvSpPr txBox="1">
          <a:spLocks noChangeArrowheads="1"/>
        </xdr:cNvSpPr>
      </xdr:nvSpPr>
      <xdr:spPr>
        <a:xfrm>
          <a:off x="10296525" y="2105025"/>
          <a:ext cx="10668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19</xdr:col>
      <xdr:colOff>0</xdr:colOff>
      <xdr:row>8</xdr:row>
      <xdr:rowOff>0</xdr:rowOff>
    </xdr:from>
    <xdr:to>
      <xdr:col>19</xdr:col>
      <xdr:colOff>106680</xdr:colOff>
      <xdr:row>8</xdr:row>
      <xdr:rowOff>209550</xdr:rowOff>
    </xdr:to>
    <xdr:sp macro="" textlink="">
      <xdr:nvSpPr>
        <xdr:cNvPr id="2725" name="Text Box 369"/>
        <xdr:cNvSpPr txBox="1">
          <a:spLocks noChangeArrowheads="1"/>
        </xdr:cNvSpPr>
      </xdr:nvSpPr>
      <xdr:spPr>
        <a:xfrm>
          <a:off x="10296525" y="2105025"/>
          <a:ext cx="10668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19</xdr:col>
      <xdr:colOff>0</xdr:colOff>
      <xdr:row>8</xdr:row>
      <xdr:rowOff>0</xdr:rowOff>
    </xdr:from>
    <xdr:to>
      <xdr:col>19</xdr:col>
      <xdr:colOff>106680</xdr:colOff>
      <xdr:row>8</xdr:row>
      <xdr:rowOff>209550</xdr:rowOff>
    </xdr:to>
    <xdr:sp macro="" textlink="">
      <xdr:nvSpPr>
        <xdr:cNvPr id="2726" name="Text Box 370"/>
        <xdr:cNvSpPr txBox="1">
          <a:spLocks noChangeArrowheads="1"/>
        </xdr:cNvSpPr>
      </xdr:nvSpPr>
      <xdr:spPr>
        <a:xfrm>
          <a:off x="10296525" y="2105025"/>
          <a:ext cx="10668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19</xdr:col>
      <xdr:colOff>0</xdr:colOff>
      <xdr:row>8</xdr:row>
      <xdr:rowOff>0</xdr:rowOff>
    </xdr:from>
    <xdr:to>
      <xdr:col>19</xdr:col>
      <xdr:colOff>106680</xdr:colOff>
      <xdr:row>8</xdr:row>
      <xdr:rowOff>209550</xdr:rowOff>
    </xdr:to>
    <xdr:sp macro="" textlink="">
      <xdr:nvSpPr>
        <xdr:cNvPr id="2727" name="Text Box 371"/>
        <xdr:cNvSpPr txBox="1">
          <a:spLocks noChangeArrowheads="1"/>
        </xdr:cNvSpPr>
      </xdr:nvSpPr>
      <xdr:spPr>
        <a:xfrm>
          <a:off x="10296525" y="2105025"/>
          <a:ext cx="10668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19</xdr:col>
      <xdr:colOff>0</xdr:colOff>
      <xdr:row>8</xdr:row>
      <xdr:rowOff>0</xdr:rowOff>
    </xdr:from>
    <xdr:to>
      <xdr:col>19</xdr:col>
      <xdr:colOff>106680</xdr:colOff>
      <xdr:row>8</xdr:row>
      <xdr:rowOff>209550</xdr:rowOff>
    </xdr:to>
    <xdr:sp macro="" textlink="">
      <xdr:nvSpPr>
        <xdr:cNvPr id="2728" name="Text Box 372"/>
        <xdr:cNvSpPr txBox="1">
          <a:spLocks noChangeArrowheads="1"/>
        </xdr:cNvSpPr>
      </xdr:nvSpPr>
      <xdr:spPr>
        <a:xfrm>
          <a:off x="10296525" y="2105025"/>
          <a:ext cx="10668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19</xdr:col>
      <xdr:colOff>0</xdr:colOff>
      <xdr:row>8</xdr:row>
      <xdr:rowOff>0</xdr:rowOff>
    </xdr:from>
    <xdr:to>
      <xdr:col>19</xdr:col>
      <xdr:colOff>106680</xdr:colOff>
      <xdr:row>8</xdr:row>
      <xdr:rowOff>209550</xdr:rowOff>
    </xdr:to>
    <xdr:sp macro="" textlink="">
      <xdr:nvSpPr>
        <xdr:cNvPr id="2729" name="Text Box 373"/>
        <xdr:cNvSpPr txBox="1">
          <a:spLocks noChangeArrowheads="1"/>
        </xdr:cNvSpPr>
      </xdr:nvSpPr>
      <xdr:spPr>
        <a:xfrm>
          <a:off x="10296525" y="2105025"/>
          <a:ext cx="10668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19</xdr:col>
      <xdr:colOff>0</xdr:colOff>
      <xdr:row>8</xdr:row>
      <xdr:rowOff>0</xdr:rowOff>
    </xdr:from>
    <xdr:to>
      <xdr:col>19</xdr:col>
      <xdr:colOff>106680</xdr:colOff>
      <xdr:row>8</xdr:row>
      <xdr:rowOff>209550</xdr:rowOff>
    </xdr:to>
    <xdr:sp macro="" textlink="">
      <xdr:nvSpPr>
        <xdr:cNvPr id="2730" name="Text Box 374"/>
        <xdr:cNvSpPr txBox="1">
          <a:spLocks noChangeArrowheads="1"/>
        </xdr:cNvSpPr>
      </xdr:nvSpPr>
      <xdr:spPr>
        <a:xfrm>
          <a:off x="10296525" y="2105025"/>
          <a:ext cx="10668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19</xdr:col>
      <xdr:colOff>0</xdr:colOff>
      <xdr:row>8</xdr:row>
      <xdr:rowOff>0</xdr:rowOff>
    </xdr:from>
    <xdr:to>
      <xdr:col>19</xdr:col>
      <xdr:colOff>106680</xdr:colOff>
      <xdr:row>8</xdr:row>
      <xdr:rowOff>209550</xdr:rowOff>
    </xdr:to>
    <xdr:sp macro="" textlink="">
      <xdr:nvSpPr>
        <xdr:cNvPr id="2731" name="Text Box 375"/>
        <xdr:cNvSpPr txBox="1">
          <a:spLocks noChangeArrowheads="1"/>
        </xdr:cNvSpPr>
      </xdr:nvSpPr>
      <xdr:spPr>
        <a:xfrm>
          <a:off x="10296525" y="2105025"/>
          <a:ext cx="10668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19</xdr:col>
      <xdr:colOff>0</xdr:colOff>
      <xdr:row>8</xdr:row>
      <xdr:rowOff>0</xdr:rowOff>
    </xdr:from>
    <xdr:to>
      <xdr:col>19</xdr:col>
      <xdr:colOff>106680</xdr:colOff>
      <xdr:row>8</xdr:row>
      <xdr:rowOff>209550</xdr:rowOff>
    </xdr:to>
    <xdr:sp macro="" textlink="">
      <xdr:nvSpPr>
        <xdr:cNvPr id="2732" name="Text Box 376"/>
        <xdr:cNvSpPr txBox="1">
          <a:spLocks noChangeArrowheads="1"/>
        </xdr:cNvSpPr>
      </xdr:nvSpPr>
      <xdr:spPr>
        <a:xfrm>
          <a:off x="10296525" y="2105025"/>
          <a:ext cx="10668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19</xdr:col>
      <xdr:colOff>0</xdr:colOff>
      <xdr:row>8</xdr:row>
      <xdr:rowOff>0</xdr:rowOff>
    </xdr:from>
    <xdr:to>
      <xdr:col>19</xdr:col>
      <xdr:colOff>106680</xdr:colOff>
      <xdr:row>8</xdr:row>
      <xdr:rowOff>209550</xdr:rowOff>
    </xdr:to>
    <xdr:sp macro="" textlink="">
      <xdr:nvSpPr>
        <xdr:cNvPr id="2733" name="Text Box 377"/>
        <xdr:cNvSpPr txBox="1">
          <a:spLocks noChangeArrowheads="1"/>
        </xdr:cNvSpPr>
      </xdr:nvSpPr>
      <xdr:spPr>
        <a:xfrm>
          <a:off x="10296525" y="2105025"/>
          <a:ext cx="10668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19</xdr:col>
      <xdr:colOff>0</xdr:colOff>
      <xdr:row>8</xdr:row>
      <xdr:rowOff>0</xdr:rowOff>
    </xdr:from>
    <xdr:to>
      <xdr:col>19</xdr:col>
      <xdr:colOff>106680</xdr:colOff>
      <xdr:row>8</xdr:row>
      <xdr:rowOff>209550</xdr:rowOff>
    </xdr:to>
    <xdr:sp macro="" textlink="">
      <xdr:nvSpPr>
        <xdr:cNvPr id="2734" name="Text Box 378"/>
        <xdr:cNvSpPr txBox="1">
          <a:spLocks noChangeArrowheads="1"/>
        </xdr:cNvSpPr>
      </xdr:nvSpPr>
      <xdr:spPr>
        <a:xfrm>
          <a:off x="10296525" y="2105025"/>
          <a:ext cx="10668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19</xdr:col>
      <xdr:colOff>0</xdr:colOff>
      <xdr:row>8</xdr:row>
      <xdr:rowOff>0</xdr:rowOff>
    </xdr:from>
    <xdr:to>
      <xdr:col>19</xdr:col>
      <xdr:colOff>106680</xdr:colOff>
      <xdr:row>8</xdr:row>
      <xdr:rowOff>209550</xdr:rowOff>
    </xdr:to>
    <xdr:sp macro="" textlink="">
      <xdr:nvSpPr>
        <xdr:cNvPr id="2735" name="Text Box 379"/>
        <xdr:cNvSpPr txBox="1">
          <a:spLocks noChangeArrowheads="1"/>
        </xdr:cNvSpPr>
      </xdr:nvSpPr>
      <xdr:spPr>
        <a:xfrm>
          <a:off x="10296525" y="2105025"/>
          <a:ext cx="10668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19</xdr:col>
      <xdr:colOff>0</xdr:colOff>
      <xdr:row>8</xdr:row>
      <xdr:rowOff>0</xdr:rowOff>
    </xdr:from>
    <xdr:to>
      <xdr:col>19</xdr:col>
      <xdr:colOff>106680</xdr:colOff>
      <xdr:row>8</xdr:row>
      <xdr:rowOff>209550</xdr:rowOff>
    </xdr:to>
    <xdr:sp macro="" textlink="">
      <xdr:nvSpPr>
        <xdr:cNvPr id="2736" name="Text Box 380"/>
        <xdr:cNvSpPr txBox="1">
          <a:spLocks noChangeArrowheads="1"/>
        </xdr:cNvSpPr>
      </xdr:nvSpPr>
      <xdr:spPr>
        <a:xfrm>
          <a:off x="10296525" y="2105025"/>
          <a:ext cx="10668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19</xdr:col>
      <xdr:colOff>0</xdr:colOff>
      <xdr:row>8</xdr:row>
      <xdr:rowOff>0</xdr:rowOff>
    </xdr:from>
    <xdr:to>
      <xdr:col>19</xdr:col>
      <xdr:colOff>106680</xdr:colOff>
      <xdr:row>8</xdr:row>
      <xdr:rowOff>209550</xdr:rowOff>
    </xdr:to>
    <xdr:sp macro="" textlink="">
      <xdr:nvSpPr>
        <xdr:cNvPr id="2737" name="Text Box 381"/>
        <xdr:cNvSpPr txBox="1">
          <a:spLocks noChangeArrowheads="1"/>
        </xdr:cNvSpPr>
      </xdr:nvSpPr>
      <xdr:spPr>
        <a:xfrm>
          <a:off x="10296525" y="2105025"/>
          <a:ext cx="10668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19</xdr:col>
      <xdr:colOff>0</xdr:colOff>
      <xdr:row>8</xdr:row>
      <xdr:rowOff>0</xdr:rowOff>
    </xdr:from>
    <xdr:to>
      <xdr:col>19</xdr:col>
      <xdr:colOff>106680</xdr:colOff>
      <xdr:row>8</xdr:row>
      <xdr:rowOff>209550</xdr:rowOff>
    </xdr:to>
    <xdr:sp macro="" textlink="">
      <xdr:nvSpPr>
        <xdr:cNvPr id="2738" name="Text Box 382"/>
        <xdr:cNvSpPr txBox="1">
          <a:spLocks noChangeArrowheads="1"/>
        </xdr:cNvSpPr>
      </xdr:nvSpPr>
      <xdr:spPr>
        <a:xfrm>
          <a:off x="10296525" y="2105025"/>
          <a:ext cx="10668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19</xdr:col>
      <xdr:colOff>0</xdr:colOff>
      <xdr:row>8</xdr:row>
      <xdr:rowOff>0</xdr:rowOff>
    </xdr:from>
    <xdr:to>
      <xdr:col>19</xdr:col>
      <xdr:colOff>106680</xdr:colOff>
      <xdr:row>8</xdr:row>
      <xdr:rowOff>209550</xdr:rowOff>
    </xdr:to>
    <xdr:sp macro="" textlink="">
      <xdr:nvSpPr>
        <xdr:cNvPr id="2739" name="Text Box 383"/>
        <xdr:cNvSpPr txBox="1">
          <a:spLocks noChangeArrowheads="1"/>
        </xdr:cNvSpPr>
      </xdr:nvSpPr>
      <xdr:spPr>
        <a:xfrm>
          <a:off x="10296525" y="2105025"/>
          <a:ext cx="10668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19</xdr:col>
      <xdr:colOff>0</xdr:colOff>
      <xdr:row>8</xdr:row>
      <xdr:rowOff>0</xdr:rowOff>
    </xdr:from>
    <xdr:to>
      <xdr:col>19</xdr:col>
      <xdr:colOff>106680</xdr:colOff>
      <xdr:row>8</xdr:row>
      <xdr:rowOff>209550</xdr:rowOff>
    </xdr:to>
    <xdr:sp macro="" textlink="">
      <xdr:nvSpPr>
        <xdr:cNvPr id="2740" name="Text Box 384"/>
        <xdr:cNvSpPr txBox="1">
          <a:spLocks noChangeArrowheads="1"/>
        </xdr:cNvSpPr>
      </xdr:nvSpPr>
      <xdr:spPr>
        <a:xfrm>
          <a:off x="10296525" y="2105025"/>
          <a:ext cx="10668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19</xdr:col>
      <xdr:colOff>0</xdr:colOff>
      <xdr:row>8</xdr:row>
      <xdr:rowOff>0</xdr:rowOff>
    </xdr:from>
    <xdr:to>
      <xdr:col>19</xdr:col>
      <xdr:colOff>106680</xdr:colOff>
      <xdr:row>8</xdr:row>
      <xdr:rowOff>209550</xdr:rowOff>
    </xdr:to>
    <xdr:sp macro="" textlink="">
      <xdr:nvSpPr>
        <xdr:cNvPr id="2741" name="Text Box 385"/>
        <xdr:cNvSpPr txBox="1">
          <a:spLocks noChangeArrowheads="1"/>
        </xdr:cNvSpPr>
      </xdr:nvSpPr>
      <xdr:spPr>
        <a:xfrm>
          <a:off x="10296525" y="2105025"/>
          <a:ext cx="10668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19</xdr:col>
      <xdr:colOff>0</xdr:colOff>
      <xdr:row>8</xdr:row>
      <xdr:rowOff>0</xdr:rowOff>
    </xdr:from>
    <xdr:to>
      <xdr:col>19</xdr:col>
      <xdr:colOff>106680</xdr:colOff>
      <xdr:row>8</xdr:row>
      <xdr:rowOff>209550</xdr:rowOff>
    </xdr:to>
    <xdr:sp macro="" textlink="">
      <xdr:nvSpPr>
        <xdr:cNvPr id="2742" name="Text Box 386"/>
        <xdr:cNvSpPr txBox="1">
          <a:spLocks noChangeArrowheads="1"/>
        </xdr:cNvSpPr>
      </xdr:nvSpPr>
      <xdr:spPr>
        <a:xfrm>
          <a:off x="10296525" y="2105025"/>
          <a:ext cx="10668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19</xdr:col>
      <xdr:colOff>0</xdr:colOff>
      <xdr:row>8</xdr:row>
      <xdr:rowOff>0</xdr:rowOff>
    </xdr:from>
    <xdr:to>
      <xdr:col>19</xdr:col>
      <xdr:colOff>106680</xdr:colOff>
      <xdr:row>8</xdr:row>
      <xdr:rowOff>209550</xdr:rowOff>
    </xdr:to>
    <xdr:sp macro="" textlink="">
      <xdr:nvSpPr>
        <xdr:cNvPr id="2743" name="Text Box 387"/>
        <xdr:cNvSpPr txBox="1">
          <a:spLocks noChangeArrowheads="1"/>
        </xdr:cNvSpPr>
      </xdr:nvSpPr>
      <xdr:spPr>
        <a:xfrm>
          <a:off x="10296525" y="2105025"/>
          <a:ext cx="10668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19</xdr:col>
      <xdr:colOff>0</xdr:colOff>
      <xdr:row>8</xdr:row>
      <xdr:rowOff>0</xdr:rowOff>
    </xdr:from>
    <xdr:to>
      <xdr:col>19</xdr:col>
      <xdr:colOff>106680</xdr:colOff>
      <xdr:row>8</xdr:row>
      <xdr:rowOff>209550</xdr:rowOff>
    </xdr:to>
    <xdr:sp macro="" textlink="">
      <xdr:nvSpPr>
        <xdr:cNvPr id="2744" name="Text Box 388"/>
        <xdr:cNvSpPr txBox="1">
          <a:spLocks noChangeArrowheads="1"/>
        </xdr:cNvSpPr>
      </xdr:nvSpPr>
      <xdr:spPr>
        <a:xfrm>
          <a:off x="10296525" y="2105025"/>
          <a:ext cx="10668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19</xdr:col>
      <xdr:colOff>0</xdr:colOff>
      <xdr:row>8</xdr:row>
      <xdr:rowOff>0</xdr:rowOff>
    </xdr:from>
    <xdr:to>
      <xdr:col>19</xdr:col>
      <xdr:colOff>106680</xdr:colOff>
      <xdr:row>8</xdr:row>
      <xdr:rowOff>209550</xdr:rowOff>
    </xdr:to>
    <xdr:sp macro="" textlink="">
      <xdr:nvSpPr>
        <xdr:cNvPr id="2745" name="Text Box 389"/>
        <xdr:cNvSpPr txBox="1">
          <a:spLocks noChangeArrowheads="1"/>
        </xdr:cNvSpPr>
      </xdr:nvSpPr>
      <xdr:spPr>
        <a:xfrm>
          <a:off x="10296525" y="2105025"/>
          <a:ext cx="10668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19</xdr:col>
      <xdr:colOff>0</xdr:colOff>
      <xdr:row>8</xdr:row>
      <xdr:rowOff>0</xdr:rowOff>
    </xdr:from>
    <xdr:to>
      <xdr:col>19</xdr:col>
      <xdr:colOff>106680</xdr:colOff>
      <xdr:row>8</xdr:row>
      <xdr:rowOff>209550</xdr:rowOff>
    </xdr:to>
    <xdr:sp macro="" textlink="">
      <xdr:nvSpPr>
        <xdr:cNvPr id="2746" name="Text Box 390"/>
        <xdr:cNvSpPr txBox="1">
          <a:spLocks noChangeArrowheads="1"/>
        </xdr:cNvSpPr>
      </xdr:nvSpPr>
      <xdr:spPr>
        <a:xfrm>
          <a:off x="10296525" y="2105025"/>
          <a:ext cx="10668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19</xdr:col>
      <xdr:colOff>0</xdr:colOff>
      <xdr:row>8</xdr:row>
      <xdr:rowOff>0</xdr:rowOff>
    </xdr:from>
    <xdr:to>
      <xdr:col>19</xdr:col>
      <xdr:colOff>106680</xdr:colOff>
      <xdr:row>8</xdr:row>
      <xdr:rowOff>209550</xdr:rowOff>
    </xdr:to>
    <xdr:sp macro="" textlink="">
      <xdr:nvSpPr>
        <xdr:cNvPr id="2747" name="Text Box 391"/>
        <xdr:cNvSpPr txBox="1">
          <a:spLocks noChangeArrowheads="1"/>
        </xdr:cNvSpPr>
      </xdr:nvSpPr>
      <xdr:spPr>
        <a:xfrm>
          <a:off x="10296525" y="2105025"/>
          <a:ext cx="10668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19</xdr:col>
      <xdr:colOff>0</xdr:colOff>
      <xdr:row>8</xdr:row>
      <xdr:rowOff>0</xdr:rowOff>
    </xdr:from>
    <xdr:to>
      <xdr:col>19</xdr:col>
      <xdr:colOff>106680</xdr:colOff>
      <xdr:row>8</xdr:row>
      <xdr:rowOff>209550</xdr:rowOff>
    </xdr:to>
    <xdr:sp macro="" textlink="">
      <xdr:nvSpPr>
        <xdr:cNvPr id="2748" name="Text Box 392"/>
        <xdr:cNvSpPr txBox="1">
          <a:spLocks noChangeArrowheads="1"/>
        </xdr:cNvSpPr>
      </xdr:nvSpPr>
      <xdr:spPr>
        <a:xfrm>
          <a:off x="10296525" y="2105025"/>
          <a:ext cx="10668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19</xdr:col>
      <xdr:colOff>0</xdr:colOff>
      <xdr:row>8</xdr:row>
      <xdr:rowOff>0</xdr:rowOff>
    </xdr:from>
    <xdr:to>
      <xdr:col>19</xdr:col>
      <xdr:colOff>106680</xdr:colOff>
      <xdr:row>8</xdr:row>
      <xdr:rowOff>209550</xdr:rowOff>
    </xdr:to>
    <xdr:sp macro="" textlink="">
      <xdr:nvSpPr>
        <xdr:cNvPr id="2749" name="Text Box 393"/>
        <xdr:cNvSpPr txBox="1">
          <a:spLocks noChangeArrowheads="1"/>
        </xdr:cNvSpPr>
      </xdr:nvSpPr>
      <xdr:spPr>
        <a:xfrm>
          <a:off x="10296525" y="2105025"/>
          <a:ext cx="10668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19</xdr:col>
      <xdr:colOff>0</xdr:colOff>
      <xdr:row>8</xdr:row>
      <xdr:rowOff>0</xdr:rowOff>
    </xdr:from>
    <xdr:to>
      <xdr:col>19</xdr:col>
      <xdr:colOff>106680</xdr:colOff>
      <xdr:row>8</xdr:row>
      <xdr:rowOff>209550</xdr:rowOff>
    </xdr:to>
    <xdr:sp macro="" textlink="">
      <xdr:nvSpPr>
        <xdr:cNvPr id="2750" name="Text Box 394"/>
        <xdr:cNvSpPr txBox="1">
          <a:spLocks noChangeArrowheads="1"/>
        </xdr:cNvSpPr>
      </xdr:nvSpPr>
      <xdr:spPr>
        <a:xfrm>
          <a:off x="10296525" y="2105025"/>
          <a:ext cx="10668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19</xdr:col>
      <xdr:colOff>0</xdr:colOff>
      <xdr:row>8</xdr:row>
      <xdr:rowOff>0</xdr:rowOff>
    </xdr:from>
    <xdr:to>
      <xdr:col>19</xdr:col>
      <xdr:colOff>106680</xdr:colOff>
      <xdr:row>8</xdr:row>
      <xdr:rowOff>209550</xdr:rowOff>
    </xdr:to>
    <xdr:sp macro="" textlink="">
      <xdr:nvSpPr>
        <xdr:cNvPr id="2751" name="Text Box 395"/>
        <xdr:cNvSpPr txBox="1">
          <a:spLocks noChangeArrowheads="1"/>
        </xdr:cNvSpPr>
      </xdr:nvSpPr>
      <xdr:spPr>
        <a:xfrm>
          <a:off x="10296525" y="2105025"/>
          <a:ext cx="10668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19</xdr:col>
      <xdr:colOff>0</xdr:colOff>
      <xdr:row>8</xdr:row>
      <xdr:rowOff>0</xdr:rowOff>
    </xdr:from>
    <xdr:to>
      <xdr:col>19</xdr:col>
      <xdr:colOff>106680</xdr:colOff>
      <xdr:row>8</xdr:row>
      <xdr:rowOff>209550</xdr:rowOff>
    </xdr:to>
    <xdr:sp macro="" textlink="">
      <xdr:nvSpPr>
        <xdr:cNvPr id="2752" name="Text Box 396"/>
        <xdr:cNvSpPr txBox="1">
          <a:spLocks noChangeArrowheads="1"/>
        </xdr:cNvSpPr>
      </xdr:nvSpPr>
      <xdr:spPr>
        <a:xfrm>
          <a:off x="10296525" y="2105025"/>
          <a:ext cx="10668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19</xdr:col>
      <xdr:colOff>0</xdr:colOff>
      <xdr:row>8</xdr:row>
      <xdr:rowOff>0</xdr:rowOff>
    </xdr:from>
    <xdr:to>
      <xdr:col>19</xdr:col>
      <xdr:colOff>106680</xdr:colOff>
      <xdr:row>8</xdr:row>
      <xdr:rowOff>209550</xdr:rowOff>
    </xdr:to>
    <xdr:sp macro="" textlink="">
      <xdr:nvSpPr>
        <xdr:cNvPr id="2753" name="Text Box 397"/>
        <xdr:cNvSpPr txBox="1">
          <a:spLocks noChangeArrowheads="1"/>
        </xdr:cNvSpPr>
      </xdr:nvSpPr>
      <xdr:spPr>
        <a:xfrm>
          <a:off x="10296525" y="2105025"/>
          <a:ext cx="10668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19</xdr:col>
      <xdr:colOff>0</xdr:colOff>
      <xdr:row>8</xdr:row>
      <xdr:rowOff>0</xdr:rowOff>
    </xdr:from>
    <xdr:to>
      <xdr:col>19</xdr:col>
      <xdr:colOff>106680</xdr:colOff>
      <xdr:row>8</xdr:row>
      <xdr:rowOff>209550</xdr:rowOff>
    </xdr:to>
    <xdr:sp macro="" textlink="">
      <xdr:nvSpPr>
        <xdr:cNvPr id="2754" name="Text Box 398"/>
        <xdr:cNvSpPr txBox="1">
          <a:spLocks noChangeArrowheads="1"/>
        </xdr:cNvSpPr>
      </xdr:nvSpPr>
      <xdr:spPr>
        <a:xfrm>
          <a:off x="10296525" y="2105025"/>
          <a:ext cx="10668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19</xdr:col>
      <xdr:colOff>0</xdr:colOff>
      <xdr:row>8</xdr:row>
      <xdr:rowOff>0</xdr:rowOff>
    </xdr:from>
    <xdr:to>
      <xdr:col>19</xdr:col>
      <xdr:colOff>106680</xdr:colOff>
      <xdr:row>8</xdr:row>
      <xdr:rowOff>209550</xdr:rowOff>
    </xdr:to>
    <xdr:sp macro="" textlink="">
      <xdr:nvSpPr>
        <xdr:cNvPr id="2755" name="Text Box 399"/>
        <xdr:cNvSpPr txBox="1">
          <a:spLocks noChangeArrowheads="1"/>
        </xdr:cNvSpPr>
      </xdr:nvSpPr>
      <xdr:spPr>
        <a:xfrm>
          <a:off x="10296525" y="2105025"/>
          <a:ext cx="10668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19</xdr:col>
      <xdr:colOff>0</xdr:colOff>
      <xdr:row>8</xdr:row>
      <xdr:rowOff>0</xdr:rowOff>
    </xdr:from>
    <xdr:to>
      <xdr:col>19</xdr:col>
      <xdr:colOff>106680</xdr:colOff>
      <xdr:row>8</xdr:row>
      <xdr:rowOff>209550</xdr:rowOff>
    </xdr:to>
    <xdr:sp macro="" textlink="">
      <xdr:nvSpPr>
        <xdr:cNvPr id="2756" name="Text Box 400"/>
        <xdr:cNvSpPr txBox="1">
          <a:spLocks noChangeArrowheads="1"/>
        </xdr:cNvSpPr>
      </xdr:nvSpPr>
      <xdr:spPr>
        <a:xfrm>
          <a:off x="10296525" y="2105025"/>
          <a:ext cx="10668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19</xdr:col>
      <xdr:colOff>0</xdr:colOff>
      <xdr:row>8</xdr:row>
      <xdr:rowOff>0</xdr:rowOff>
    </xdr:from>
    <xdr:to>
      <xdr:col>19</xdr:col>
      <xdr:colOff>106680</xdr:colOff>
      <xdr:row>8</xdr:row>
      <xdr:rowOff>209550</xdr:rowOff>
    </xdr:to>
    <xdr:sp macro="" textlink="">
      <xdr:nvSpPr>
        <xdr:cNvPr id="2757" name="Text Box 401"/>
        <xdr:cNvSpPr txBox="1">
          <a:spLocks noChangeArrowheads="1"/>
        </xdr:cNvSpPr>
      </xdr:nvSpPr>
      <xdr:spPr>
        <a:xfrm>
          <a:off x="10296525" y="2105025"/>
          <a:ext cx="10668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19</xdr:col>
      <xdr:colOff>0</xdr:colOff>
      <xdr:row>8</xdr:row>
      <xdr:rowOff>0</xdr:rowOff>
    </xdr:from>
    <xdr:to>
      <xdr:col>19</xdr:col>
      <xdr:colOff>106680</xdr:colOff>
      <xdr:row>8</xdr:row>
      <xdr:rowOff>209550</xdr:rowOff>
    </xdr:to>
    <xdr:sp macro="" textlink="">
      <xdr:nvSpPr>
        <xdr:cNvPr id="2758" name="Text Box 402"/>
        <xdr:cNvSpPr txBox="1">
          <a:spLocks noChangeArrowheads="1"/>
        </xdr:cNvSpPr>
      </xdr:nvSpPr>
      <xdr:spPr>
        <a:xfrm>
          <a:off x="10296525" y="2105025"/>
          <a:ext cx="10668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19</xdr:col>
      <xdr:colOff>0</xdr:colOff>
      <xdr:row>8</xdr:row>
      <xdr:rowOff>0</xdr:rowOff>
    </xdr:from>
    <xdr:to>
      <xdr:col>19</xdr:col>
      <xdr:colOff>106680</xdr:colOff>
      <xdr:row>8</xdr:row>
      <xdr:rowOff>209550</xdr:rowOff>
    </xdr:to>
    <xdr:sp macro="" textlink="">
      <xdr:nvSpPr>
        <xdr:cNvPr id="2759" name="Text Box 403"/>
        <xdr:cNvSpPr txBox="1">
          <a:spLocks noChangeArrowheads="1"/>
        </xdr:cNvSpPr>
      </xdr:nvSpPr>
      <xdr:spPr>
        <a:xfrm>
          <a:off x="10296525" y="2105025"/>
          <a:ext cx="10668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19</xdr:col>
      <xdr:colOff>0</xdr:colOff>
      <xdr:row>8</xdr:row>
      <xdr:rowOff>0</xdr:rowOff>
    </xdr:from>
    <xdr:to>
      <xdr:col>19</xdr:col>
      <xdr:colOff>106680</xdr:colOff>
      <xdr:row>8</xdr:row>
      <xdr:rowOff>209550</xdr:rowOff>
    </xdr:to>
    <xdr:sp macro="" textlink="">
      <xdr:nvSpPr>
        <xdr:cNvPr id="2760" name="Text Box 404"/>
        <xdr:cNvSpPr txBox="1">
          <a:spLocks noChangeArrowheads="1"/>
        </xdr:cNvSpPr>
      </xdr:nvSpPr>
      <xdr:spPr>
        <a:xfrm>
          <a:off x="10296525" y="2105025"/>
          <a:ext cx="10668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19</xdr:col>
      <xdr:colOff>0</xdr:colOff>
      <xdr:row>8</xdr:row>
      <xdr:rowOff>0</xdr:rowOff>
    </xdr:from>
    <xdr:to>
      <xdr:col>19</xdr:col>
      <xdr:colOff>106680</xdr:colOff>
      <xdr:row>8</xdr:row>
      <xdr:rowOff>209550</xdr:rowOff>
    </xdr:to>
    <xdr:sp macro="" textlink="">
      <xdr:nvSpPr>
        <xdr:cNvPr id="2761" name="Text Box 405"/>
        <xdr:cNvSpPr txBox="1">
          <a:spLocks noChangeArrowheads="1"/>
        </xdr:cNvSpPr>
      </xdr:nvSpPr>
      <xdr:spPr>
        <a:xfrm>
          <a:off x="10296525" y="2105025"/>
          <a:ext cx="10668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19</xdr:col>
      <xdr:colOff>0</xdr:colOff>
      <xdr:row>8</xdr:row>
      <xdr:rowOff>0</xdr:rowOff>
    </xdr:from>
    <xdr:to>
      <xdr:col>19</xdr:col>
      <xdr:colOff>106680</xdr:colOff>
      <xdr:row>8</xdr:row>
      <xdr:rowOff>209550</xdr:rowOff>
    </xdr:to>
    <xdr:sp macro="" textlink="">
      <xdr:nvSpPr>
        <xdr:cNvPr id="2762" name="Text Box 406"/>
        <xdr:cNvSpPr txBox="1">
          <a:spLocks noChangeArrowheads="1"/>
        </xdr:cNvSpPr>
      </xdr:nvSpPr>
      <xdr:spPr>
        <a:xfrm>
          <a:off x="10296525" y="2105025"/>
          <a:ext cx="10668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19</xdr:col>
      <xdr:colOff>0</xdr:colOff>
      <xdr:row>8</xdr:row>
      <xdr:rowOff>0</xdr:rowOff>
    </xdr:from>
    <xdr:to>
      <xdr:col>19</xdr:col>
      <xdr:colOff>106680</xdr:colOff>
      <xdr:row>8</xdr:row>
      <xdr:rowOff>209550</xdr:rowOff>
    </xdr:to>
    <xdr:sp macro="" textlink="">
      <xdr:nvSpPr>
        <xdr:cNvPr id="2763" name="Text Box 407"/>
        <xdr:cNvSpPr txBox="1">
          <a:spLocks noChangeArrowheads="1"/>
        </xdr:cNvSpPr>
      </xdr:nvSpPr>
      <xdr:spPr>
        <a:xfrm>
          <a:off x="10296525" y="2105025"/>
          <a:ext cx="10668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19</xdr:col>
      <xdr:colOff>0</xdr:colOff>
      <xdr:row>8</xdr:row>
      <xdr:rowOff>0</xdr:rowOff>
    </xdr:from>
    <xdr:to>
      <xdr:col>19</xdr:col>
      <xdr:colOff>106680</xdr:colOff>
      <xdr:row>8</xdr:row>
      <xdr:rowOff>209550</xdr:rowOff>
    </xdr:to>
    <xdr:sp macro="" textlink="">
      <xdr:nvSpPr>
        <xdr:cNvPr id="2764" name="Text Box 408"/>
        <xdr:cNvSpPr txBox="1">
          <a:spLocks noChangeArrowheads="1"/>
        </xdr:cNvSpPr>
      </xdr:nvSpPr>
      <xdr:spPr>
        <a:xfrm>
          <a:off x="10296525" y="2105025"/>
          <a:ext cx="10668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19</xdr:col>
      <xdr:colOff>0</xdr:colOff>
      <xdr:row>8</xdr:row>
      <xdr:rowOff>0</xdr:rowOff>
    </xdr:from>
    <xdr:to>
      <xdr:col>19</xdr:col>
      <xdr:colOff>106680</xdr:colOff>
      <xdr:row>8</xdr:row>
      <xdr:rowOff>209550</xdr:rowOff>
    </xdr:to>
    <xdr:sp macro="" textlink="">
      <xdr:nvSpPr>
        <xdr:cNvPr id="2765" name="Text Box 409"/>
        <xdr:cNvSpPr txBox="1">
          <a:spLocks noChangeArrowheads="1"/>
        </xdr:cNvSpPr>
      </xdr:nvSpPr>
      <xdr:spPr>
        <a:xfrm>
          <a:off x="10296525" y="2105025"/>
          <a:ext cx="10668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19</xdr:col>
      <xdr:colOff>0</xdr:colOff>
      <xdr:row>8</xdr:row>
      <xdr:rowOff>0</xdr:rowOff>
    </xdr:from>
    <xdr:to>
      <xdr:col>19</xdr:col>
      <xdr:colOff>106680</xdr:colOff>
      <xdr:row>8</xdr:row>
      <xdr:rowOff>209550</xdr:rowOff>
    </xdr:to>
    <xdr:sp macro="" textlink="">
      <xdr:nvSpPr>
        <xdr:cNvPr id="2766" name="Text Box 410"/>
        <xdr:cNvSpPr txBox="1">
          <a:spLocks noChangeArrowheads="1"/>
        </xdr:cNvSpPr>
      </xdr:nvSpPr>
      <xdr:spPr>
        <a:xfrm>
          <a:off x="10296525" y="2105025"/>
          <a:ext cx="10668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19</xdr:col>
      <xdr:colOff>0</xdr:colOff>
      <xdr:row>8</xdr:row>
      <xdr:rowOff>0</xdr:rowOff>
    </xdr:from>
    <xdr:to>
      <xdr:col>19</xdr:col>
      <xdr:colOff>106680</xdr:colOff>
      <xdr:row>8</xdr:row>
      <xdr:rowOff>209550</xdr:rowOff>
    </xdr:to>
    <xdr:sp macro="" textlink="">
      <xdr:nvSpPr>
        <xdr:cNvPr id="2767" name="Text Box 411"/>
        <xdr:cNvSpPr txBox="1">
          <a:spLocks noChangeArrowheads="1"/>
        </xdr:cNvSpPr>
      </xdr:nvSpPr>
      <xdr:spPr>
        <a:xfrm>
          <a:off x="10296525" y="2105025"/>
          <a:ext cx="10668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19</xdr:col>
      <xdr:colOff>0</xdr:colOff>
      <xdr:row>8</xdr:row>
      <xdr:rowOff>0</xdr:rowOff>
    </xdr:from>
    <xdr:to>
      <xdr:col>19</xdr:col>
      <xdr:colOff>106680</xdr:colOff>
      <xdr:row>8</xdr:row>
      <xdr:rowOff>209550</xdr:rowOff>
    </xdr:to>
    <xdr:sp macro="" textlink="">
      <xdr:nvSpPr>
        <xdr:cNvPr id="2768" name="Text Box 412"/>
        <xdr:cNvSpPr txBox="1">
          <a:spLocks noChangeArrowheads="1"/>
        </xdr:cNvSpPr>
      </xdr:nvSpPr>
      <xdr:spPr>
        <a:xfrm>
          <a:off x="10296525" y="2105025"/>
          <a:ext cx="10668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19</xdr:col>
      <xdr:colOff>0</xdr:colOff>
      <xdr:row>8</xdr:row>
      <xdr:rowOff>0</xdr:rowOff>
    </xdr:from>
    <xdr:to>
      <xdr:col>19</xdr:col>
      <xdr:colOff>106680</xdr:colOff>
      <xdr:row>8</xdr:row>
      <xdr:rowOff>209550</xdr:rowOff>
    </xdr:to>
    <xdr:sp macro="" textlink="">
      <xdr:nvSpPr>
        <xdr:cNvPr id="2769" name="Text Box 413"/>
        <xdr:cNvSpPr txBox="1">
          <a:spLocks noChangeArrowheads="1"/>
        </xdr:cNvSpPr>
      </xdr:nvSpPr>
      <xdr:spPr>
        <a:xfrm>
          <a:off x="10296525" y="2105025"/>
          <a:ext cx="10668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19</xdr:col>
      <xdr:colOff>0</xdr:colOff>
      <xdr:row>8</xdr:row>
      <xdr:rowOff>0</xdr:rowOff>
    </xdr:from>
    <xdr:to>
      <xdr:col>19</xdr:col>
      <xdr:colOff>106680</xdr:colOff>
      <xdr:row>8</xdr:row>
      <xdr:rowOff>209550</xdr:rowOff>
    </xdr:to>
    <xdr:sp macro="" textlink="">
      <xdr:nvSpPr>
        <xdr:cNvPr id="2770" name="Text Box 414"/>
        <xdr:cNvSpPr txBox="1">
          <a:spLocks noChangeArrowheads="1"/>
        </xdr:cNvSpPr>
      </xdr:nvSpPr>
      <xdr:spPr>
        <a:xfrm>
          <a:off x="10296525" y="2105025"/>
          <a:ext cx="10668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19</xdr:col>
      <xdr:colOff>0</xdr:colOff>
      <xdr:row>8</xdr:row>
      <xdr:rowOff>0</xdr:rowOff>
    </xdr:from>
    <xdr:to>
      <xdr:col>19</xdr:col>
      <xdr:colOff>106680</xdr:colOff>
      <xdr:row>8</xdr:row>
      <xdr:rowOff>209550</xdr:rowOff>
    </xdr:to>
    <xdr:sp macro="" textlink="">
      <xdr:nvSpPr>
        <xdr:cNvPr id="2771" name="Text Box 415"/>
        <xdr:cNvSpPr txBox="1">
          <a:spLocks noChangeArrowheads="1"/>
        </xdr:cNvSpPr>
      </xdr:nvSpPr>
      <xdr:spPr>
        <a:xfrm>
          <a:off x="10296525" y="2105025"/>
          <a:ext cx="10668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19</xdr:col>
      <xdr:colOff>0</xdr:colOff>
      <xdr:row>8</xdr:row>
      <xdr:rowOff>0</xdr:rowOff>
    </xdr:from>
    <xdr:to>
      <xdr:col>19</xdr:col>
      <xdr:colOff>106680</xdr:colOff>
      <xdr:row>8</xdr:row>
      <xdr:rowOff>209550</xdr:rowOff>
    </xdr:to>
    <xdr:sp macro="" textlink="">
      <xdr:nvSpPr>
        <xdr:cNvPr id="2772" name="Text Box 416"/>
        <xdr:cNvSpPr txBox="1">
          <a:spLocks noChangeArrowheads="1"/>
        </xdr:cNvSpPr>
      </xdr:nvSpPr>
      <xdr:spPr>
        <a:xfrm>
          <a:off x="10296525" y="2105025"/>
          <a:ext cx="10668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19</xdr:col>
      <xdr:colOff>0</xdr:colOff>
      <xdr:row>8</xdr:row>
      <xdr:rowOff>0</xdr:rowOff>
    </xdr:from>
    <xdr:to>
      <xdr:col>19</xdr:col>
      <xdr:colOff>106680</xdr:colOff>
      <xdr:row>8</xdr:row>
      <xdr:rowOff>209550</xdr:rowOff>
    </xdr:to>
    <xdr:sp macro="" textlink="">
      <xdr:nvSpPr>
        <xdr:cNvPr id="2773" name="Text Box 417"/>
        <xdr:cNvSpPr txBox="1">
          <a:spLocks noChangeArrowheads="1"/>
        </xdr:cNvSpPr>
      </xdr:nvSpPr>
      <xdr:spPr>
        <a:xfrm>
          <a:off x="10296525" y="2105025"/>
          <a:ext cx="10668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19</xdr:col>
      <xdr:colOff>0</xdr:colOff>
      <xdr:row>8</xdr:row>
      <xdr:rowOff>0</xdr:rowOff>
    </xdr:from>
    <xdr:to>
      <xdr:col>19</xdr:col>
      <xdr:colOff>106680</xdr:colOff>
      <xdr:row>8</xdr:row>
      <xdr:rowOff>209550</xdr:rowOff>
    </xdr:to>
    <xdr:sp macro="" textlink="">
      <xdr:nvSpPr>
        <xdr:cNvPr id="2774" name="Text Box 418"/>
        <xdr:cNvSpPr txBox="1">
          <a:spLocks noChangeArrowheads="1"/>
        </xdr:cNvSpPr>
      </xdr:nvSpPr>
      <xdr:spPr>
        <a:xfrm>
          <a:off x="10296525" y="2105025"/>
          <a:ext cx="10668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19</xdr:col>
      <xdr:colOff>0</xdr:colOff>
      <xdr:row>8</xdr:row>
      <xdr:rowOff>0</xdr:rowOff>
    </xdr:from>
    <xdr:to>
      <xdr:col>19</xdr:col>
      <xdr:colOff>106680</xdr:colOff>
      <xdr:row>8</xdr:row>
      <xdr:rowOff>209550</xdr:rowOff>
    </xdr:to>
    <xdr:sp macro="" textlink="">
      <xdr:nvSpPr>
        <xdr:cNvPr id="2775" name="Text Box 419"/>
        <xdr:cNvSpPr txBox="1">
          <a:spLocks noChangeArrowheads="1"/>
        </xdr:cNvSpPr>
      </xdr:nvSpPr>
      <xdr:spPr>
        <a:xfrm>
          <a:off x="10296525" y="2105025"/>
          <a:ext cx="10668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19</xdr:col>
      <xdr:colOff>0</xdr:colOff>
      <xdr:row>8</xdr:row>
      <xdr:rowOff>0</xdr:rowOff>
    </xdr:from>
    <xdr:to>
      <xdr:col>19</xdr:col>
      <xdr:colOff>106680</xdr:colOff>
      <xdr:row>8</xdr:row>
      <xdr:rowOff>209550</xdr:rowOff>
    </xdr:to>
    <xdr:sp macro="" textlink="">
      <xdr:nvSpPr>
        <xdr:cNvPr id="2776" name="Text Box 420"/>
        <xdr:cNvSpPr txBox="1">
          <a:spLocks noChangeArrowheads="1"/>
        </xdr:cNvSpPr>
      </xdr:nvSpPr>
      <xdr:spPr>
        <a:xfrm>
          <a:off x="10296525" y="2105025"/>
          <a:ext cx="10668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19</xdr:col>
      <xdr:colOff>0</xdr:colOff>
      <xdr:row>8</xdr:row>
      <xdr:rowOff>0</xdr:rowOff>
    </xdr:from>
    <xdr:to>
      <xdr:col>19</xdr:col>
      <xdr:colOff>106680</xdr:colOff>
      <xdr:row>8</xdr:row>
      <xdr:rowOff>209550</xdr:rowOff>
    </xdr:to>
    <xdr:sp macro="" textlink="">
      <xdr:nvSpPr>
        <xdr:cNvPr id="2777" name="Text Box 421"/>
        <xdr:cNvSpPr txBox="1">
          <a:spLocks noChangeArrowheads="1"/>
        </xdr:cNvSpPr>
      </xdr:nvSpPr>
      <xdr:spPr>
        <a:xfrm>
          <a:off x="10296525" y="2105025"/>
          <a:ext cx="10668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19</xdr:col>
      <xdr:colOff>0</xdr:colOff>
      <xdr:row>8</xdr:row>
      <xdr:rowOff>0</xdr:rowOff>
    </xdr:from>
    <xdr:to>
      <xdr:col>19</xdr:col>
      <xdr:colOff>106680</xdr:colOff>
      <xdr:row>8</xdr:row>
      <xdr:rowOff>209550</xdr:rowOff>
    </xdr:to>
    <xdr:sp macro="" textlink="">
      <xdr:nvSpPr>
        <xdr:cNvPr id="2778" name="Text Box 422"/>
        <xdr:cNvSpPr txBox="1">
          <a:spLocks noChangeArrowheads="1"/>
        </xdr:cNvSpPr>
      </xdr:nvSpPr>
      <xdr:spPr>
        <a:xfrm>
          <a:off x="10296525" y="2105025"/>
          <a:ext cx="10668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19</xdr:col>
      <xdr:colOff>0</xdr:colOff>
      <xdr:row>8</xdr:row>
      <xdr:rowOff>0</xdr:rowOff>
    </xdr:from>
    <xdr:to>
      <xdr:col>19</xdr:col>
      <xdr:colOff>106680</xdr:colOff>
      <xdr:row>8</xdr:row>
      <xdr:rowOff>209550</xdr:rowOff>
    </xdr:to>
    <xdr:sp macro="" textlink="">
      <xdr:nvSpPr>
        <xdr:cNvPr id="2779" name="Text Box 423"/>
        <xdr:cNvSpPr txBox="1">
          <a:spLocks noChangeArrowheads="1"/>
        </xdr:cNvSpPr>
      </xdr:nvSpPr>
      <xdr:spPr>
        <a:xfrm>
          <a:off x="10296525" y="2105025"/>
          <a:ext cx="10668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19</xdr:col>
      <xdr:colOff>0</xdr:colOff>
      <xdr:row>8</xdr:row>
      <xdr:rowOff>0</xdr:rowOff>
    </xdr:from>
    <xdr:to>
      <xdr:col>19</xdr:col>
      <xdr:colOff>106680</xdr:colOff>
      <xdr:row>8</xdr:row>
      <xdr:rowOff>209550</xdr:rowOff>
    </xdr:to>
    <xdr:sp macro="" textlink="">
      <xdr:nvSpPr>
        <xdr:cNvPr id="2780" name="Text Box 424"/>
        <xdr:cNvSpPr txBox="1">
          <a:spLocks noChangeArrowheads="1"/>
        </xdr:cNvSpPr>
      </xdr:nvSpPr>
      <xdr:spPr>
        <a:xfrm>
          <a:off x="10296525" y="2105025"/>
          <a:ext cx="10668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19</xdr:col>
      <xdr:colOff>0</xdr:colOff>
      <xdr:row>8</xdr:row>
      <xdr:rowOff>0</xdr:rowOff>
    </xdr:from>
    <xdr:to>
      <xdr:col>19</xdr:col>
      <xdr:colOff>106680</xdr:colOff>
      <xdr:row>8</xdr:row>
      <xdr:rowOff>209550</xdr:rowOff>
    </xdr:to>
    <xdr:sp macro="" textlink="">
      <xdr:nvSpPr>
        <xdr:cNvPr id="2781" name="Text Box 425"/>
        <xdr:cNvSpPr txBox="1">
          <a:spLocks noChangeArrowheads="1"/>
        </xdr:cNvSpPr>
      </xdr:nvSpPr>
      <xdr:spPr>
        <a:xfrm>
          <a:off x="10296525" y="2105025"/>
          <a:ext cx="10668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19</xdr:col>
      <xdr:colOff>0</xdr:colOff>
      <xdr:row>8</xdr:row>
      <xdr:rowOff>0</xdr:rowOff>
    </xdr:from>
    <xdr:to>
      <xdr:col>19</xdr:col>
      <xdr:colOff>106680</xdr:colOff>
      <xdr:row>8</xdr:row>
      <xdr:rowOff>209550</xdr:rowOff>
    </xdr:to>
    <xdr:sp macro="" textlink="">
      <xdr:nvSpPr>
        <xdr:cNvPr id="2782" name="Text Box 426"/>
        <xdr:cNvSpPr txBox="1">
          <a:spLocks noChangeArrowheads="1"/>
        </xdr:cNvSpPr>
      </xdr:nvSpPr>
      <xdr:spPr>
        <a:xfrm>
          <a:off x="10296525" y="2105025"/>
          <a:ext cx="10668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19</xdr:col>
      <xdr:colOff>0</xdr:colOff>
      <xdr:row>8</xdr:row>
      <xdr:rowOff>0</xdr:rowOff>
    </xdr:from>
    <xdr:to>
      <xdr:col>19</xdr:col>
      <xdr:colOff>106680</xdr:colOff>
      <xdr:row>8</xdr:row>
      <xdr:rowOff>209550</xdr:rowOff>
    </xdr:to>
    <xdr:sp macro="" textlink="">
      <xdr:nvSpPr>
        <xdr:cNvPr id="2783" name="Text Box 427"/>
        <xdr:cNvSpPr txBox="1">
          <a:spLocks noChangeArrowheads="1"/>
        </xdr:cNvSpPr>
      </xdr:nvSpPr>
      <xdr:spPr>
        <a:xfrm>
          <a:off x="10296525" y="2105025"/>
          <a:ext cx="10668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19</xdr:col>
      <xdr:colOff>0</xdr:colOff>
      <xdr:row>8</xdr:row>
      <xdr:rowOff>0</xdr:rowOff>
    </xdr:from>
    <xdr:to>
      <xdr:col>19</xdr:col>
      <xdr:colOff>106680</xdr:colOff>
      <xdr:row>8</xdr:row>
      <xdr:rowOff>209550</xdr:rowOff>
    </xdr:to>
    <xdr:sp macro="" textlink="">
      <xdr:nvSpPr>
        <xdr:cNvPr id="2784" name="Text Box 428"/>
        <xdr:cNvSpPr txBox="1">
          <a:spLocks noChangeArrowheads="1"/>
        </xdr:cNvSpPr>
      </xdr:nvSpPr>
      <xdr:spPr>
        <a:xfrm>
          <a:off x="10296525" y="2105025"/>
          <a:ext cx="10668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19</xdr:col>
      <xdr:colOff>0</xdr:colOff>
      <xdr:row>8</xdr:row>
      <xdr:rowOff>0</xdr:rowOff>
    </xdr:from>
    <xdr:to>
      <xdr:col>19</xdr:col>
      <xdr:colOff>106680</xdr:colOff>
      <xdr:row>8</xdr:row>
      <xdr:rowOff>209550</xdr:rowOff>
    </xdr:to>
    <xdr:sp macro="" textlink="">
      <xdr:nvSpPr>
        <xdr:cNvPr id="2785" name="Text Box 429"/>
        <xdr:cNvSpPr txBox="1">
          <a:spLocks noChangeArrowheads="1"/>
        </xdr:cNvSpPr>
      </xdr:nvSpPr>
      <xdr:spPr>
        <a:xfrm>
          <a:off x="10296525" y="2105025"/>
          <a:ext cx="10668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19</xdr:col>
      <xdr:colOff>0</xdr:colOff>
      <xdr:row>8</xdr:row>
      <xdr:rowOff>0</xdr:rowOff>
    </xdr:from>
    <xdr:to>
      <xdr:col>19</xdr:col>
      <xdr:colOff>106680</xdr:colOff>
      <xdr:row>8</xdr:row>
      <xdr:rowOff>209550</xdr:rowOff>
    </xdr:to>
    <xdr:sp macro="" textlink="">
      <xdr:nvSpPr>
        <xdr:cNvPr id="2786" name="Text Box 430"/>
        <xdr:cNvSpPr txBox="1">
          <a:spLocks noChangeArrowheads="1"/>
        </xdr:cNvSpPr>
      </xdr:nvSpPr>
      <xdr:spPr>
        <a:xfrm>
          <a:off x="10296525" y="2105025"/>
          <a:ext cx="10668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19</xdr:col>
      <xdr:colOff>0</xdr:colOff>
      <xdr:row>8</xdr:row>
      <xdr:rowOff>0</xdr:rowOff>
    </xdr:from>
    <xdr:to>
      <xdr:col>19</xdr:col>
      <xdr:colOff>106680</xdr:colOff>
      <xdr:row>8</xdr:row>
      <xdr:rowOff>209550</xdr:rowOff>
    </xdr:to>
    <xdr:sp macro="" textlink="">
      <xdr:nvSpPr>
        <xdr:cNvPr id="2787" name="Text Box 431"/>
        <xdr:cNvSpPr txBox="1">
          <a:spLocks noChangeArrowheads="1"/>
        </xdr:cNvSpPr>
      </xdr:nvSpPr>
      <xdr:spPr>
        <a:xfrm>
          <a:off x="10296525" y="2105025"/>
          <a:ext cx="10668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19</xdr:col>
      <xdr:colOff>0</xdr:colOff>
      <xdr:row>8</xdr:row>
      <xdr:rowOff>0</xdr:rowOff>
    </xdr:from>
    <xdr:to>
      <xdr:col>19</xdr:col>
      <xdr:colOff>106680</xdr:colOff>
      <xdr:row>8</xdr:row>
      <xdr:rowOff>209550</xdr:rowOff>
    </xdr:to>
    <xdr:sp macro="" textlink="">
      <xdr:nvSpPr>
        <xdr:cNvPr id="2788" name="Text Box 432"/>
        <xdr:cNvSpPr txBox="1">
          <a:spLocks noChangeArrowheads="1"/>
        </xdr:cNvSpPr>
      </xdr:nvSpPr>
      <xdr:spPr>
        <a:xfrm>
          <a:off x="10296525" y="2105025"/>
          <a:ext cx="10668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19</xdr:col>
      <xdr:colOff>0</xdr:colOff>
      <xdr:row>8</xdr:row>
      <xdr:rowOff>0</xdr:rowOff>
    </xdr:from>
    <xdr:to>
      <xdr:col>19</xdr:col>
      <xdr:colOff>106680</xdr:colOff>
      <xdr:row>8</xdr:row>
      <xdr:rowOff>209550</xdr:rowOff>
    </xdr:to>
    <xdr:sp macro="" textlink="">
      <xdr:nvSpPr>
        <xdr:cNvPr id="2789" name="Text Box 433"/>
        <xdr:cNvSpPr txBox="1">
          <a:spLocks noChangeArrowheads="1"/>
        </xdr:cNvSpPr>
      </xdr:nvSpPr>
      <xdr:spPr>
        <a:xfrm>
          <a:off x="10296525" y="2105025"/>
          <a:ext cx="10668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19</xdr:col>
      <xdr:colOff>0</xdr:colOff>
      <xdr:row>8</xdr:row>
      <xdr:rowOff>0</xdr:rowOff>
    </xdr:from>
    <xdr:to>
      <xdr:col>19</xdr:col>
      <xdr:colOff>106680</xdr:colOff>
      <xdr:row>8</xdr:row>
      <xdr:rowOff>209550</xdr:rowOff>
    </xdr:to>
    <xdr:sp macro="" textlink="">
      <xdr:nvSpPr>
        <xdr:cNvPr id="2790" name="Text Box 434"/>
        <xdr:cNvSpPr txBox="1">
          <a:spLocks noChangeArrowheads="1"/>
        </xdr:cNvSpPr>
      </xdr:nvSpPr>
      <xdr:spPr>
        <a:xfrm>
          <a:off x="10296525" y="2105025"/>
          <a:ext cx="10668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19</xdr:col>
      <xdr:colOff>0</xdr:colOff>
      <xdr:row>8</xdr:row>
      <xdr:rowOff>0</xdr:rowOff>
    </xdr:from>
    <xdr:to>
      <xdr:col>19</xdr:col>
      <xdr:colOff>106680</xdr:colOff>
      <xdr:row>8</xdr:row>
      <xdr:rowOff>209550</xdr:rowOff>
    </xdr:to>
    <xdr:sp macro="" textlink="">
      <xdr:nvSpPr>
        <xdr:cNvPr id="2791" name="Text Box 435"/>
        <xdr:cNvSpPr txBox="1">
          <a:spLocks noChangeArrowheads="1"/>
        </xdr:cNvSpPr>
      </xdr:nvSpPr>
      <xdr:spPr>
        <a:xfrm>
          <a:off x="10296525" y="2105025"/>
          <a:ext cx="10668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19</xdr:col>
      <xdr:colOff>0</xdr:colOff>
      <xdr:row>8</xdr:row>
      <xdr:rowOff>0</xdr:rowOff>
    </xdr:from>
    <xdr:to>
      <xdr:col>19</xdr:col>
      <xdr:colOff>106680</xdr:colOff>
      <xdr:row>8</xdr:row>
      <xdr:rowOff>209550</xdr:rowOff>
    </xdr:to>
    <xdr:sp macro="" textlink="">
      <xdr:nvSpPr>
        <xdr:cNvPr id="2792" name="Text Box 436"/>
        <xdr:cNvSpPr txBox="1">
          <a:spLocks noChangeArrowheads="1"/>
        </xdr:cNvSpPr>
      </xdr:nvSpPr>
      <xdr:spPr>
        <a:xfrm>
          <a:off x="10296525" y="2105025"/>
          <a:ext cx="10668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19</xdr:col>
      <xdr:colOff>0</xdr:colOff>
      <xdr:row>8</xdr:row>
      <xdr:rowOff>0</xdr:rowOff>
    </xdr:from>
    <xdr:to>
      <xdr:col>19</xdr:col>
      <xdr:colOff>106680</xdr:colOff>
      <xdr:row>8</xdr:row>
      <xdr:rowOff>209550</xdr:rowOff>
    </xdr:to>
    <xdr:sp macro="" textlink="">
      <xdr:nvSpPr>
        <xdr:cNvPr id="2793" name="Text Box 437"/>
        <xdr:cNvSpPr txBox="1">
          <a:spLocks noChangeArrowheads="1"/>
        </xdr:cNvSpPr>
      </xdr:nvSpPr>
      <xdr:spPr>
        <a:xfrm>
          <a:off x="10296525" y="2105025"/>
          <a:ext cx="10668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19</xdr:col>
      <xdr:colOff>0</xdr:colOff>
      <xdr:row>8</xdr:row>
      <xdr:rowOff>0</xdr:rowOff>
    </xdr:from>
    <xdr:to>
      <xdr:col>19</xdr:col>
      <xdr:colOff>106680</xdr:colOff>
      <xdr:row>8</xdr:row>
      <xdr:rowOff>209550</xdr:rowOff>
    </xdr:to>
    <xdr:sp macro="" textlink="">
      <xdr:nvSpPr>
        <xdr:cNvPr id="2794" name="Text Box 438"/>
        <xdr:cNvSpPr txBox="1">
          <a:spLocks noChangeArrowheads="1"/>
        </xdr:cNvSpPr>
      </xdr:nvSpPr>
      <xdr:spPr>
        <a:xfrm>
          <a:off x="10296525" y="2105025"/>
          <a:ext cx="10668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19</xdr:col>
      <xdr:colOff>0</xdr:colOff>
      <xdr:row>8</xdr:row>
      <xdr:rowOff>0</xdr:rowOff>
    </xdr:from>
    <xdr:to>
      <xdr:col>19</xdr:col>
      <xdr:colOff>106680</xdr:colOff>
      <xdr:row>8</xdr:row>
      <xdr:rowOff>209550</xdr:rowOff>
    </xdr:to>
    <xdr:sp macro="" textlink="">
      <xdr:nvSpPr>
        <xdr:cNvPr id="2795" name="Text Box 439"/>
        <xdr:cNvSpPr txBox="1">
          <a:spLocks noChangeArrowheads="1"/>
        </xdr:cNvSpPr>
      </xdr:nvSpPr>
      <xdr:spPr>
        <a:xfrm>
          <a:off x="10296525" y="2105025"/>
          <a:ext cx="10668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19</xdr:col>
      <xdr:colOff>0</xdr:colOff>
      <xdr:row>8</xdr:row>
      <xdr:rowOff>0</xdr:rowOff>
    </xdr:from>
    <xdr:to>
      <xdr:col>19</xdr:col>
      <xdr:colOff>106680</xdr:colOff>
      <xdr:row>8</xdr:row>
      <xdr:rowOff>209550</xdr:rowOff>
    </xdr:to>
    <xdr:sp macro="" textlink="">
      <xdr:nvSpPr>
        <xdr:cNvPr id="2796" name="Text Box 440"/>
        <xdr:cNvSpPr txBox="1">
          <a:spLocks noChangeArrowheads="1"/>
        </xdr:cNvSpPr>
      </xdr:nvSpPr>
      <xdr:spPr>
        <a:xfrm>
          <a:off x="10296525" y="2105025"/>
          <a:ext cx="10668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19</xdr:col>
      <xdr:colOff>0</xdr:colOff>
      <xdr:row>8</xdr:row>
      <xdr:rowOff>0</xdr:rowOff>
    </xdr:from>
    <xdr:to>
      <xdr:col>19</xdr:col>
      <xdr:colOff>106680</xdr:colOff>
      <xdr:row>8</xdr:row>
      <xdr:rowOff>209550</xdr:rowOff>
    </xdr:to>
    <xdr:sp macro="" textlink="">
      <xdr:nvSpPr>
        <xdr:cNvPr id="2797" name="Text Box 441"/>
        <xdr:cNvSpPr txBox="1">
          <a:spLocks noChangeArrowheads="1"/>
        </xdr:cNvSpPr>
      </xdr:nvSpPr>
      <xdr:spPr>
        <a:xfrm>
          <a:off x="10296525" y="2105025"/>
          <a:ext cx="10668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19</xdr:col>
      <xdr:colOff>0</xdr:colOff>
      <xdr:row>8</xdr:row>
      <xdr:rowOff>0</xdr:rowOff>
    </xdr:from>
    <xdr:to>
      <xdr:col>19</xdr:col>
      <xdr:colOff>106680</xdr:colOff>
      <xdr:row>8</xdr:row>
      <xdr:rowOff>209550</xdr:rowOff>
    </xdr:to>
    <xdr:sp macro="" textlink="">
      <xdr:nvSpPr>
        <xdr:cNvPr id="2798" name="Text Box 442"/>
        <xdr:cNvSpPr txBox="1">
          <a:spLocks noChangeArrowheads="1"/>
        </xdr:cNvSpPr>
      </xdr:nvSpPr>
      <xdr:spPr>
        <a:xfrm>
          <a:off x="10296525" y="2105025"/>
          <a:ext cx="10668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19</xdr:col>
      <xdr:colOff>0</xdr:colOff>
      <xdr:row>8</xdr:row>
      <xdr:rowOff>0</xdr:rowOff>
    </xdr:from>
    <xdr:to>
      <xdr:col>19</xdr:col>
      <xdr:colOff>106680</xdr:colOff>
      <xdr:row>8</xdr:row>
      <xdr:rowOff>209550</xdr:rowOff>
    </xdr:to>
    <xdr:sp macro="" textlink="">
      <xdr:nvSpPr>
        <xdr:cNvPr id="2799" name="Text Box 443"/>
        <xdr:cNvSpPr txBox="1">
          <a:spLocks noChangeArrowheads="1"/>
        </xdr:cNvSpPr>
      </xdr:nvSpPr>
      <xdr:spPr>
        <a:xfrm>
          <a:off x="10296525" y="2105025"/>
          <a:ext cx="10668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19</xdr:col>
      <xdr:colOff>0</xdr:colOff>
      <xdr:row>8</xdr:row>
      <xdr:rowOff>0</xdr:rowOff>
    </xdr:from>
    <xdr:to>
      <xdr:col>19</xdr:col>
      <xdr:colOff>106680</xdr:colOff>
      <xdr:row>8</xdr:row>
      <xdr:rowOff>209550</xdr:rowOff>
    </xdr:to>
    <xdr:sp macro="" textlink="">
      <xdr:nvSpPr>
        <xdr:cNvPr id="2800" name="Text Box 444"/>
        <xdr:cNvSpPr txBox="1">
          <a:spLocks noChangeArrowheads="1"/>
        </xdr:cNvSpPr>
      </xdr:nvSpPr>
      <xdr:spPr>
        <a:xfrm>
          <a:off x="10296525" y="2105025"/>
          <a:ext cx="10668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19</xdr:col>
      <xdr:colOff>0</xdr:colOff>
      <xdr:row>8</xdr:row>
      <xdr:rowOff>0</xdr:rowOff>
    </xdr:from>
    <xdr:to>
      <xdr:col>19</xdr:col>
      <xdr:colOff>106680</xdr:colOff>
      <xdr:row>8</xdr:row>
      <xdr:rowOff>209550</xdr:rowOff>
    </xdr:to>
    <xdr:sp macro="" textlink="">
      <xdr:nvSpPr>
        <xdr:cNvPr id="2801" name="Text Box 445"/>
        <xdr:cNvSpPr txBox="1">
          <a:spLocks noChangeArrowheads="1"/>
        </xdr:cNvSpPr>
      </xdr:nvSpPr>
      <xdr:spPr>
        <a:xfrm>
          <a:off x="10296525" y="2105025"/>
          <a:ext cx="10668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19</xdr:col>
      <xdr:colOff>0</xdr:colOff>
      <xdr:row>8</xdr:row>
      <xdr:rowOff>0</xdr:rowOff>
    </xdr:from>
    <xdr:to>
      <xdr:col>19</xdr:col>
      <xdr:colOff>106680</xdr:colOff>
      <xdr:row>8</xdr:row>
      <xdr:rowOff>209550</xdr:rowOff>
    </xdr:to>
    <xdr:sp macro="" textlink="">
      <xdr:nvSpPr>
        <xdr:cNvPr id="2802" name="Text Box 446"/>
        <xdr:cNvSpPr txBox="1">
          <a:spLocks noChangeArrowheads="1"/>
        </xdr:cNvSpPr>
      </xdr:nvSpPr>
      <xdr:spPr>
        <a:xfrm>
          <a:off x="10296525" y="2105025"/>
          <a:ext cx="10668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19</xdr:col>
      <xdr:colOff>0</xdr:colOff>
      <xdr:row>8</xdr:row>
      <xdr:rowOff>0</xdr:rowOff>
    </xdr:from>
    <xdr:to>
      <xdr:col>19</xdr:col>
      <xdr:colOff>106680</xdr:colOff>
      <xdr:row>8</xdr:row>
      <xdr:rowOff>209550</xdr:rowOff>
    </xdr:to>
    <xdr:sp macro="" textlink="">
      <xdr:nvSpPr>
        <xdr:cNvPr id="2803" name="Text Box 447"/>
        <xdr:cNvSpPr txBox="1">
          <a:spLocks noChangeArrowheads="1"/>
        </xdr:cNvSpPr>
      </xdr:nvSpPr>
      <xdr:spPr>
        <a:xfrm>
          <a:off x="10296525" y="2105025"/>
          <a:ext cx="10668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19</xdr:col>
      <xdr:colOff>0</xdr:colOff>
      <xdr:row>8</xdr:row>
      <xdr:rowOff>0</xdr:rowOff>
    </xdr:from>
    <xdr:to>
      <xdr:col>19</xdr:col>
      <xdr:colOff>106680</xdr:colOff>
      <xdr:row>8</xdr:row>
      <xdr:rowOff>209550</xdr:rowOff>
    </xdr:to>
    <xdr:sp macro="" textlink="">
      <xdr:nvSpPr>
        <xdr:cNvPr id="2804" name="Text Box 448"/>
        <xdr:cNvSpPr txBox="1">
          <a:spLocks noChangeArrowheads="1"/>
        </xdr:cNvSpPr>
      </xdr:nvSpPr>
      <xdr:spPr>
        <a:xfrm>
          <a:off x="10296525" y="2105025"/>
          <a:ext cx="10668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19</xdr:col>
      <xdr:colOff>0</xdr:colOff>
      <xdr:row>8</xdr:row>
      <xdr:rowOff>0</xdr:rowOff>
    </xdr:from>
    <xdr:to>
      <xdr:col>19</xdr:col>
      <xdr:colOff>106680</xdr:colOff>
      <xdr:row>8</xdr:row>
      <xdr:rowOff>209550</xdr:rowOff>
    </xdr:to>
    <xdr:sp macro="" textlink="">
      <xdr:nvSpPr>
        <xdr:cNvPr id="2805" name="Text Box 449"/>
        <xdr:cNvSpPr txBox="1">
          <a:spLocks noChangeArrowheads="1"/>
        </xdr:cNvSpPr>
      </xdr:nvSpPr>
      <xdr:spPr>
        <a:xfrm>
          <a:off x="10296525" y="2105025"/>
          <a:ext cx="10668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19</xdr:col>
      <xdr:colOff>0</xdr:colOff>
      <xdr:row>8</xdr:row>
      <xdr:rowOff>0</xdr:rowOff>
    </xdr:from>
    <xdr:to>
      <xdr:col>19</xdr:col>
      <xdr:colOff>106680</xdr:colOff>
      <xdr:row>8</xdr:row>
      <xdr:rowOff>209550</xdr:rowOff>
    </xdr:to>
    <xdr:sp macro="" textlink="">
      <xdr:nvSpPr>
        <xdr:cNvPr id="2806" name="Text Box 450"/>
        <xdr:cNvSpPr txBox="1">
          <a:spLocks noChangeArrowheads="1"/>
        </xdr:cNvSpPr>
      </xdr:nvSpPr>
      <xdr:spPr>
        <a:xfrm>
          <a:off x="10296525" y="2105025"/>
          <a:ext cx="10668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19</xdr:col>
      <xdr:colOff>0</xdr:colOff>
      <xdr:row>8</xdr:row>
      <xdr:rowOff>0</xdr:rowOff>
    </xdr:from>
    <xdr:to>
      <xdr:col>19</xdr:col>
      <xdr:colOff>106680</xdr:colOff>
      <xdr:row>8</xdr:row>
      <xdr:rowOff>209550</xdr:rowOff>
    </xdr:to>
    <xdr:sp macro="" textlink="">
      <xdr:nvSpPr>
        <xdr:cNvPr id="2807" name="Text Box 451"/>
        <xdr:cNvSpPr txBox="1">
          <a:spLocks noChangeArrowheads="1"/>
        </xdr:cNvSpPr>
      </xdr:nvSpPr>
      <xdr:spPr>
        <a:xfrm>
          <a:off x="10296525" y="2105025"/>
          <a:ext cx="10668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19</xdr:col>
      <xdr:colOff>0</xdr:colOff>
      <xdr:row>8</xdr:row>
      <xdr:rowOff>0</xdr:rowOff>
    </xdr:from>
    <xdr:to>
      <xdr:col>19</xdr:col>
      <xdr:colOff>106680</xdr:colOff>
      <xdr:row>8</xdr:row>
      <xdr:rowOff>209550</xdr:rowOff>
    </xdr:to>
    <xdr:sp macro="" textlink="">
      <xdr:nvSpPr>
        <xdr:cNvPr id="2808" name="Text Box 452"/>
        <xdr:cNvSpPr txBox="1">
          <a:spLocks noChangeArrowheads="1"/>
        </xdr:cNvSpPr>
      </xdr:nvSpPr>
      <xdr:spPr>
        <a:xfrm>
          <a:off x="10296525" y="2105025"/>
          <a:ext cx="10668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19</xdr:col>
      <xdr:colOff>0</xdr:colOff>
      <xdr:row>8</xdr:row>
      <xdr:rowOff>0</xdr:rowOff>
    </xdr:from>
    <xdr:to>
      <xdr:col>19</xdr:col>
      <xdr:colOff>106680</xdr:colOff>
      <xdr:row>8</xdr:row>
      <xdr:rowOff>209550</xdr:rowOff>
    </xdr:to>
    <xdr:sp macro="" textlink="">
      <xdr:nvSpPr>
        <xdr:cNvPr id="2809" name="Text Box 453"/>
        <xdr:cNvSpPr txBox="1">
          <a:spLocks noChangeArrowheads="1"/>
        </xdr:cNvSpPr>
      </xdr:nvSpPr>
      <xdr:spPr>
        <a:xfrm>
          <a:off x="10296525" y="2105025"/>
          <a:ext cx="10668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19</xdr:col>
      <xdr:colOff>0</xdr:colOff>
      <xdr:row>8</xdr:row>
      <xdr:rowOff>0</xdr:rowOff>
    </xdr:from>
    <xdr:to>
      <xdr:col>19</xdr:col>
      <xdr:colOff>106680</xdr:colOff>
      <xdr:row>8</xdr:row>
      <xdr:rowOff>209550</xdr:rowOff>
    </xdr:to>
    <xdr:sp macro="" textlink="">
      <xdr:nvSpPr>
        <xdr:cNvPr id="2810" name="Text Box 454"/>
        <xdr:cNvSpPr txBox="1">
          <a:spLocks noChangeArrowheads="1"/>
        </xdr:cNvSpPr>
      </xdr:nvSpPr>
      <xdr:spPr>
        <a:xfrm>
          <a:off x="10296525" y="2105025"/>
          <a:ext cx="10668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19</xdr:col>
      <xdr:colOff>0</xdr:colOff>
      <xdr:row>8</xdr:row>
      <xdr:rowOff>0</xdr:rowOff>
    </xdr:from>
    <xdr:to>
      <xdr:col>19</xdr:col>
      <xdr:colOff>106680</xdr:colOff>
      <xdr:row>8</xdr:row>
      <xdr:rowOff>209550</xdr:rowOff>
    </xdr:to>
    <xdr:sp macro="" textlink="">
      <xdr:nvSpPr>
        <xdr:cNvPr id="2811" name="Text Box 455"/>
        <xdr:cNvSpPr txBox="1">
          <a:spLocks noChangeArrowheads="1"/>
        </xdr:cNvSpPr>
      </xdr:nvSpPr>
      <xdr:spPr>
        <a:xfrm>
          <a:off x="10296525" y="2105025"/>
          <a:ext cx="10668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19</xdr:col>
      <xdr:colOff>0</xdr:colOff>
      <xdr:row>8</xdr:row>
      <xdr:rowOff>0</xdr:rowOff>
    </xdr:from>
    <xdr:to>
      <xdr:col>19</xdr:col>
      <xdr:colOff>106680</xdr:colOff>
      <xdr:row>8</xdr:row>
      <xdr:rowOff>209550</xdr:rowOff>
    </xdr:to>
    <xdr:sp macro="" textlink="">
      <xdr:nvSpPr>
        <xdr:cNvPr id="2812" name="Text Box 456"/>
        <xdr:cNvSpPr txBox="1">
          <a:spLocks noChangeArrowheads="1"/>
        </xdr:cNvSpPr>
      </xdr:nvSpPr>
      <xdr:spPr>
        <a:xfrm>
          <a:off x="10296525" y="2105025"/>
          <a:ext cx="10668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19</xdr:col>
      <xdr:colOff>0</xdr:colOff>
      <xdr:row>8</xdr:row>
      <xdr:rowOff>0</xdr:rowOff>
    </xdr:from>
    <xdr:to>
      <xdr:col>19</xdr:col>
      <xdr:colOff>106680</xdr:colOff>
      <xdr:row>8</xdr:row>
      <xdr:rowOff>209550</xdr:rowOff>
    </xdr:to>
    <xdr:sp macro="" textlink="">
      <xdr:nvSpPr>
        <xdr:cNvPr id="2813" name="Text Box 457"/>
        <xdr:cNvSpPr txBox="1">
          <a:spLocks noChangeArrowheads="1"/>
        </xdr:cNvSpPr>
      </xdr:nvSpPr>
      <xdr:spPr>
        <a:xfrm>
          <a:off x="10296525" y="2105025"/>
          <a:ext cx="10668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19</xdr:col>
      <xdr:colOff>0</xdr:colOff>
      <xdr:row>8</xdr:row>
      <xdr:rowOff>0</xdr:rowOff>
    </xdr:from>
    <xdr:to>
      <xdr:col>19</xdr:col>
      <xdr:colOff>106680</xdr:colOff>
      <xdr:row>8</xdr:row>
      <xdr:rowOff>209550</xdr:rowOff>
    </xdr:to>
    <xdr:sp macro="" textlink="">
      <xdr:nvSpPr>
        <xdr:cNvPr id="2814" name="Text Box 458"/>
        <xdr:cNvSpPr txBox="1">
          <a:spLocks noChangeArrowheads="1"/>
        </xdr:cNvSpPr>
      </xdr:nvSpPr>
      <xdr:spPr>
        <a:xfrm>
          <a:off x="10296525" y="2105025"/>
          <a:ext cx="10668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19</xdr:col>
      <xdr:colOff>0</xdr:colOff>
      <xdr:row>8</xdr:row>
      <xdr:rowOff>0</xdr:rowOff>
    </xdr:from>
    <xdr:to>
      <xdr:col>19</xdr:col>
      <xdr:colOff>106680</xdr:colOff>
      <xdr:row>8</xdr:row>
      <xdr:rowOff>209550</xdr:rowOff>
    </xdr:to>
    <xdr:sp macro="" textlink="">
      <xdr:nvSpPr>
        <xdr:cNvPr id="2815" name="Text Box 459"/>
        <xdr:cNvSpPr txBox="1">
          <a:spLocks noChangeArrowheads="1"/>
        </xdr:cNvSpPr>
      </xdr:nvSpPr>
      <xdr:spPr>
        <a:xfrm>
          <a:off x="10296525" y="2105025"/>
          <a:ext cx="10668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19</xdr:col>
      <xdr:colOff>0</xdr:colOff>
      <xdr:row>8</xdr:row>
      <xdr:rowOff>0</xdr:rowOff>
    </xdr:from>
    <xdr:to>
      <xdr:col>19</xdr:col>
      <xdr:colOff>106680</xdr:colOff>
      <xdr:row>8</xdr:row>
      <xdr:rowOff>209550</xdr:rowOff>
    </xdr:to>
    <xdr:sp macro="" textlink="">
      <xdr:nvSpPr>
        <xdr:cNvPr id="2816" name="Text Box 460"/>
        <xdr:cNvSpPr txBox="1">
          <a:spLocks noChangeArrowheads="1"/>
        </xdr:cNvSpPr>
      </xdr:nvSpPr>
      <xdr:spPr>
        <a:xfrm>
          <a:off x="10296525" y="2105025"/>
          <a:ext cx="10668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19</xdr:col>
      <xdr:colOff>0</xdr:colOff>
      <xdr:row>8</xdr:row>
      <xdr:rowOff>0</xdr:rowOff>
    </xdr:from>
    <xdr:to>
      <xdr:col>19</xdr:col>
      <xdr:colOff>106680</xdr:colOff>
      <xdr:row>8</xdr:row>
      <xdr:rowOff>209550</xdr:rowOff>
    </xdr:to>
    <xdr:sp macro="" textlink="">
      <xdr:nvSpPr>
        <xdr:cNvPr id="2817" name="Text Box 461"/>
        <xdr:cNvSpPr txBox="1">
          <a:spLocks noChangeArrowheads="1"/>
        </xdr:cNvSpPr>
      </xdr:nvSpPr>
      <xdr:spPr>
        <a:xfrm>
          <a:off x="10296525" y="2105025"/>
          <a:ext cx="10668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19</xdr:col>
      <xdr:colOff>0</xdr:colOff>
      <xdr:row>8</xdr:row>
      <xdr:rowOff>0</xdr:rowOff>
    </xdr:from>
    <xdr:to>
      <xdr:col>19</xdr:col>
      <xdr:colOff>106680</xdr:colOff>
      <xdr:row>8</xdr:row>
      <xdr:rowOff>209550</xdr:rowOff>
    </xdr:to>
    <xdr:sp macro="" textlink="">
      <xdr:nvSpPr>
        <xdr:cNvPr id="2818" name="Text Box 462"/>
        <xdr:cNvSpPr txBox="1">
          <a:spLocks noChangeArrowheads="1"/>
        </xdr:cNvSpPr>
      </xdr:nvSpPr>
      <xdr:spPr>
        <a:xfrm>
          <a:off x="10296525" y="2105025"/>
          <a:ext cx="10668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19</xdr:col>
      <xdr:colOff>0</xdr:colOff>
      <xdr:row>8</xdr:row>
      <xdr:rowOff>0</xdr:rowOff>
    </xdr:from>
    <xdr:to>
      <xdr:col>19</xdr:col>
      <xdr:colOff>106680</xdr:colOff>
      <xdr:row>8</xdr:row>
      <xdr:rowOff>209550</xdr:rowOff>
    </xdr:to>
    <xdr:sp macro="" textlink="">
      <xdr:nvSpPr>
        <xdr:cNvPr id="2819" name="Text Box 463"/>
        <xdr:cNvSpPr txBox="1">
          <a:spLocks noChangeArrowheads="1"/>
        </xdr:cNvSpPr>
      </xdr:nvSpPr>
      <xdr:spPr>
        <a:xfrm>
          <a:off x="10296525" y="2105025"/>
          <a:ext cx="10668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19</xdr:col>
      <xdr:colOff>0</xdr:colOff>
      <xdr:row>8</xdr:row>
      <xdr:rowOff>0</xdr:rowOff>
    </xdr:from>
    <xdr:to>
      <xdr:col>19</xdr:col>
      <xdr:colOff>106680</xdr:colOff>
      <xdr:row>8</xdr:row>
      <xdr:rowOff>209550</xdr:rowOff>
    </xdr:to>
    <xdr:sp macro="" textlink="">
      <xdr:nvSpPr>
        <xdr:cNvPr id="2820" name="Text Box 464"/>
        <xdr:cNvSpPr txBox="1">
          <a:spLocks noChangeArrowheads="1"/>
        </xdr:cNvSpPr>
      </xdr:nvSpPr>
      <xdr:spPr>
        <a:xfrm>
          <a:off x="10296525" y="2105025"/>
          <a:ext cx="10668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19</xdr:col>
      <xdr:colOff>0</xdr:colOff>
      <xdr:row>8</xdr:row>
      <xdr:rowOff>0</xdr:rowOff>
    </xdr:from>
    <xdr:to>
      <xdr:col>19</xdr:col>
      <xdr:colOff>106680</xdr:colOff>
      <xdr:row>8</xdr:row>
      <xdr:rowOff>209550</xdr:rowOff>
    </xdr:to>
    <xdr:sp macro="" textlink="">
      <xdr:nvSpPr>
        <xdr:cNvPr id="2821" name="Text Box 465"/>
        <xdr:cNvSpPr txBox="1">
          <a:spLocks noChangeArrowheads="1"/>
        </xdr:cNvSpPr>
      </xdr:nvSpPr>
      <xdr:spPr>
        <a:xfrm>
          <a:off x="10296525" y="2105025"/>
          <a:ext cx="10668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19</xdr:col>
      <xdr:colOff>0</xdr:colOff>
      <xdr:row>8</xdr:row>
      <xdr:rowOff>0</xdr:rowOff>
    </xdr:from>
    <xdr:to>
      <xdr:col>19</xdr:col>
      <xdr:colOff>106680</xdr:colOff>
      <xdr:row>8</xdr:row>
      <xdr:rowOff>209550</xdr:rowOff>
    </xdr:to>
    <xdr:sp macro="" textlink="">
      <xdr:nvSpPr>
        <xdr:cNvPr id="2822" name="Text Box 466"/>
        <xdr:cNvSpPr txBox="1">
          <a:spLocks noChangeArrowheads="1"/>
        </xdr:cNvSpPr>
      </xdr:nvSpPr>
      <xdr:spPr>
        <a:xfrm>
          <a:off x="10296525" y="2105025"/>
          <a:ext cx="10668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19</xdr:col>
      <xdr:colOff>0</xdr:colOff>
      <xdr:row>8</xdr:row>
      <xdr:rowOff>0</xdr:rowOff>
    </xdr:from>
    <xdr:to>
      <xdr:col>19</xdr:col>
      <xdr:colOff>106680</xdr:colOff>
      <xdr:row>8</xdr:row>
      <xdr:rowOff>209550</xdr:rowOff>
    </xdr:to>
    <xdr:sp macro="" textlink="">
      <xdr:nvSpPr>
        <xdr:cNvPr id="2823" name="Text Box 467"/>
        <xdr:cNvSpPr txBox="1">
          <a:spLocks noChangeArrowheads="1"/>
        </xdr:cNvSpPr>
      </xdr:nvSpPr>
      <xdr:spPr>
        <a:xfrm>
          <a:off x="10296525" y="2105025"/>
          <a:ext cx="10668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19</xdr:col>
      <xdr:colOff>0</xdr:colOff>
      <xdr:row>8</xdr:row>
      <xdr:rowOff>0</xdr:rowOff>
    </xdr:from>
    <xdr:to>
      <xdr:col>19</xdr:col>
      <xdr:colOff>106680</xdr:colOff>
      <xdr:row>8</xdr:row>
      <xdr:rowOff>209550</xdr:rowOff>
    </xdr:to>
    <xdr:sp macro="" textlink="">
      <xdr:nvSpPr>
        <xdr:cNvPr id="2824" name="Text Box 468"/>
        <xdr:cNvSpPr txBox="1">
          <a:spLocks noChangeArrowheads="1"/>
        </xdr:cNvSpPr>
      </xdr:nvSpPr>
      <xdr:spPr>
        <a:xfrm>
          <a:off x="10296525" y="2105025"/>
          <a:ext cx="10668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19</xdr:col>
      <xdr:colOff>0</xdr:colOff>
      <xdr:row>8</xdr:row>
      <xdr:rowOff>0</xdr:rowOff>
    </xdr:from>
    <xdr:to>
      <xdr:col>19</xdr:col>
      <xdr:colOff>106680</xdr:colOff>
      <xdr:row>8</xdr:row>
      <xdr:rowOff>209550</xdr:rowOff>
    </xdr:to>
    <xdr:sp macro="" textlink="">
      <xdr:nvSpPr>
        <xdr:cNvPr id="2825" name="Text Box 469"/>
        <xdr:cNvSpPr txBox="1">
          <a:spLocks noChangeArrowheads="1"/>
        </xdr:cNvSpPr>
      </xdr:nvSpPr>
      <xdr:spPr>
        <a:xfrm>
          <a:off x="10296525" y="2105025"/>
          <a:ext cx="10668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19</xdr:col>
      <xdr:colOff>0</xdr:colOff>
      <xdr:row>8</xdr:row>
      <xdr:rowOff>0</xdr:rowOff>
    </xdr:from>
    <xdr:to>
      <xdr:col>19</xdr:col>
      <xdr:colOff>106680</xdr:colOff>
      <xdr:row>8</xdr:row>
      <xdr:rowOff>209550</xdr:rowOff>
    </xdr:to>
    <xdr:sp macro="" textlink="">
      <xdr:nvSpPr>
        <xdr:cNvPr id="2826" name="Text Box 470"/>
        <xdr:cNvSpPr txBox="1">
          <a:spLocks noChangeArrowheads="1"/>
        </xdr:cNvSpPr>
      </xdr:nvSpPr>
      <xdr:spPr>
        <a:xfrm>
          <a:off x="10296525" y="2105025"/>
          <a:ext cx="10668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19</xdr:col>
      <xdr:colOff>0</xdr:colOff>
      <xdr:row>8</xdr:row>
      <xdr:rowOff>0</xdr:rowOff>
    </xdr:from>
    <xdr:to>
      <xdr:col>19</xdr:col>
      <xdr:colOff>106680</xdr:colOff>
      <xdr:row>8</xdr:row>
      <xdr:rowOff>209550</xdr:rowOff>
    </xdr:to>
    <xdr:sp macro="" textlink="">
      <xdr:nvSpPr>
        <xdr:cNvPr id="2827" name="Text Box 471"/>
        <xdr:cNvSpPr txBox="1">
          <a:spLocks noChangeArrowheads="1"/>
        </xdr:cNvSpPr>
      </xdr:nvSpPr>
      <xdr:spPr>
        <a:xfrm>
          <a:off x="10296525" y="2105025"/>
          <a:ext cx="10668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19</xdr:col>
      <xdr:colOff>0</xdr:colOff>
      <xdr:row>8</xdr:row>
      <xdr:rowOff>0</xdr:rowOff>
    </xdr:from>
    <xdr:to>
      <xdr:col>19</xdr:col>
      <xdr:colOff>106680</xdr:colOff>
      <xdr:row>8</xdr:row>
      <xdr:rowOff>209550</xdr:rowOff>
    </xdr:to>
    <xdr:sp macro="" textlink="">
      <xdr:nvSpPr>
        <xdr:cNvPr id="2828" name="Text Box 472"/>
        <xdr:cNvSpPr txBox="1">
          <a:spLocks noChangeArrowheads="1"/>
        </xdr:cNvSpPr>
      </xdr:nvSpPr>
      <xdr:spPr>
        <a:xfrm>
          <a:off x="10296525" y="2105025"/>
          <a:ext cx="10668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19</xdr:col>
      <xdr:colOff>0</xdr:colOff>
      <xdr:row>8</xdr:row>
      <xdr:rowOff>0</xdr:rowOff>
    </xdr:from>
    <xdr:to>
      <xdr:col>19</xdr:col>
      <xdr:colOff>106680</xdr:colOff>
      <xdr:row>8</xdr:row>
      <xdr:rowOff>209550</xdr:rowOff>
    </xdr:to>
    <xdr:sp macro="" textlink="">
      <xdr:nvSpPr>
        <xdr:cNvPr id="2829" name="Text Box 473"/>
        <xdr:cNvSpPr txBox="1">
          <a:spLocks noChangeArrowheads="1"/>
        </xdr:cNvSpPr>
      </xdr:nvSpPr>
      <xdr:spPr>
        <a:xfrm>
          <a:off x="10296525" y="2105025"/>
          <a:ext cx="10668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19</xdr:col>
      <xdr:colOff>0</xdr:colOff>
      <xdr:row>8</xdr:row>
      <xdr:rowOff>0</xdr:rowOff>
    </xdr:from>
    <xdr:to>
      <xdr:col>19</xdr:col>
      <xdr:colOff>106680</xdr:colOff>
      <xdr:row>8</xdr:row>
      <xdr:rowOff>209550</xdr:rowOff>
    </xdr:to>
    <xdr:sp macro="" textlink="">
      <xdr:nvSpPr>
        <xdr:cNvPr id="2830" name="Text Box 474"/>
        <xdr:cNvSpPr txBox="1">
          <a:spLocks noChangeArrowheads="1"/>
        </xdr:cNvSpPr>
      </xdr:nvSpPr>
      <xdr:spPr>
        <a:xfrm>
          <a:off x="10296525" y="2105025"/>
          <a:ext cx="10668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19</xdr:col>
      <xdr:colOff>0</xdr:colOff>
      <xdr:row>8</xdr:row>
      <xdr:rowOff>0</xdr:rowOff>
    </xdr:from>
    <xdr:to>
      <xdr:col>19</xdr:col>
      <xdr:colOff>106680</xdr:colOff>
      <xdr:row>8</xdr:row>
      <xdr:rowOff>209550</xdr:rowOff>
    </xdr:to>
    <xdr:sp macro="" textlink="">
      <xdr:nvSpPr>
        <xdr:cNvPr id="2831" name="Text Box 475"/>
        <xdr:cNvSpPr txBox="1">
          <a:spLocks noChangeArrowheads="1"/>
        </xdr:cNvSpPr>
      </xdr:nvSpPr>
      <xdr:spPr>
        <a:xfrm>
          <a:off x="10296525" y="2105025"/>
          <a:ext cx="10668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19</xdr:col>
      <xdr:colOff>0</xdr:colOff>
      <xdr:row>8</xdr:row>
      <xdr:rowOff>0</xdr:rowOff>
    </xdr:from>
    <xdr:to>
      <xdr:col>19</xdr:col>
      <xdr:colOff>106680</xdr:colOff>
      <xdr:row>8</xdr:row>
      <xdr:rowOff>209550</xdr:rowOff>
    </xdr:to>
    <xdr:sp macro="" textlink="">
      <xdr:nvSpPr>
        <xdr:cNvPr id="2832" name="Text Box 476"/>
        <xdr:cNvSpPr txBox="1">
          <a:spLocks noChangeArrowheads="1"/>
        </xdr:cNvSpPr>
      </xdr:nvSpPr>
      <xdr:spPr>
        <a:xfrm>
          <a:off x="10296525" y="2105025"/>
          <a:ext cx="10668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19</xdr:col>
      <xdr:colOff>0</xdr:colOff>
      <xdr:row>8</xdr:row>
      <xdr:rowOff>0</xdr:rowOff>
    </xdr:from>
    <xdr:to>
      <xdr:col>19</xdr:col>
      <xdr:colOff>106680</xdr:colOff>
      <xdr:row>8</xdr:row>
      <xdr:rowOff>209550</xdr:rowOff>
    </xdr:to>
    <xdr:sp macro="" textlink="">
      <xdr:nvSpPr>
        <xdr:cNvPr id="2833" name="Text Box 477"/>
        <xdr:cNvSpPr txBox="1">
          <a:spLocks noChangeArrowheads="1"/>
        </xdr:cNvSpPr>
      </xdr:nvSpPr>
      <xdr:spPr>
        <a:xfrm>
          <a:off x="10296525" y="2105025"/>
          <a:ext cx="10668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19</xdr:col>
      <xdr:colOff>0</xdr:colOff>
      <xdr:row>8</xdr:row>
      <xdr:rowOff>0</xdr:rowOff>
    </xdr:from>
    <xdr:to>
      <xdr:col>19</xdr:col>
      <xdr:colOff>106680</xdr:colOff>
      <xdr:row>8</xdr:row>
      <xdr:rowOff>209550</xdr:rowOff>
    </xdr:to>
    <xdr:sp macro="" textlink="">
      <xdr:nvSpPr>
        <xdr:cNvPr id="2834" name="Text Box 478"/>
        <xdr:cNvSpPr txBox="1">
          <a:spLocks noChangeArrowheads="1"/>
        </xdr:cNvSpPr>
      </xdr:nvSpPr>
      <xdr:spPr>
        <a:xfrm>
          <a:off x="10296525" y="2105025"/>
          <a:ext cx="10668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19</xdr:col>
      <xdr:colOff>0</xdr:colOff>
      <xdr:row>8</xdr:row>
      <xdr:rowOff>0</xdr:rowOff>
    </xdr:from>
    <xdr:to>
      <xdr:col>19</xdr:col>
      <xdr:colOff>106680</xdr:colOff>
      <xdr:row>8</xdr:row>
      <xdr:rowOff>209550</xdr:rowOff>
    </xdr:to>
    <xdr:sp macro="" textlink="">
      <xdr:nvSpPr>
        <xdr:cNvPr id="2835" name="Text Box 479"/>
        <xdr:cNvSpPr txBox="1">
          <a:spLocks noChangeArrowheads="1"/>
        </xdr:cNvSpPr>
      </xdr:nvSpPr>
      <xdr:spPr>
        <a:xfrm>
          <a:off x="10296525" y="2105025"/>
          <a:ext cx="10668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19</xdr:col>
      <xdr:colOff>0</xdr:colOff>
      <xdr:row>8</xdr:row>
      <xdr:rowOff>0</xdr:rowOff>
    </xdr:from>
    <xdr:to>
      <xdr:col>19</xdr:col>
      <xdr:colOff>106680</xdr:colOff>
      <xdr:row>8</xdr:row>
      <xdr:rowOff>209550</xdr:rowOff>
    </xdr:to>
    <xdr:sp macro="" textlink="">
      <xdr:nvSpPr>
        <xdr:cNvPr id="2836" name="Text Box 480"/>
        <xdr:cNvSpPr txBox="1">
          <a:spLocks noChangeArrowheads="1"/>
        </xdr:cNvSpPr>
      </xdr:nvSpPr>
      <xdr:spPr>
        <a:xfrm>
          <a:off x="10296525" y="2105025"/>
          <a:ext cx="10668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19</xdr:col>
      <xdr:colOff>0</xdr:colOff>
      <xdr:row>8</xdr:row>
      <xdr:rowOff>0</xdr:rowOff>
    </xdr:from>
    <xdr:to>
      <xdr:col>19</xdr:col>
      <xdr:colOff>106680</xdr:colOff>
      <xdr:row>8</xdr:row>
      <xdr:rowOff>209550</xdr:rowOff>
    </xdr:to>
    <xdr:sp macro="" textlink="">
      <xdr:nvSpPr>
        <xdr:cNvPr id="2837" name="Text Box 481"/>
        <xdr:cNvSpPr txBox="1">
          <a:spLocks noChangeArrowheads="1"/>
        </xdr:cNvSpPr>
      </xdr:nvSpPr>
      <xdr:spPr>
        <a:xfrm>
          <a:off x="10296525" y="2105025"/>
          <a:ext cx="10668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19</xdr:col>
      <xdr:colOff>0</xdr:colOff>
      <xdr:row>8</xdr:row>
      <xdr:rowOff>0</xdr:rowOff>
    </xdr:from>
    <xdr:to>
      <xdr:col>19</xdr:col>
      <xdr:colOff>106680</xdr:colOff>
      <xdr:row>8</xdr:row>
      <xdr:rowOff>209550</xdr:rowOff>
    </xdr:to>
    <xdr:sp macro="" textlink="">
      <xdr:nvSpPr>
        <xdr:cNvPr id="2838" name="Text Box 482"/>
        <xdr:cNvSpPr txBox="1">
          <a:spLocks noChangeArrowheads="1"/>
        </xdr:cNvSpPr>
      </xdr:nvSpPr>
      <xdr:spPr>
        <a:xfrm>
          <a:off x="10296525" y="2105025"/>
          <a:ext cx="10668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19</xdr:col>
      <xdr:colOff>0</xdr:colOff>
      <xdr:row>8</xdr:row>
      <xdr:rowOff>0</xdr:rowOff>
    </xdr:from>
    <xdr:to>
      <xdr:col>19</xdr:col>
      <xdr:colOff>106680</xdr:colOff>
      <xdr:row>8</xdr:row>
      <xdr:rowOff>209550</xdr:rowOff>
    </xdr:to>
    <xdr:sp macro="" textlink="">
      <xdr:nvSpPr>
        <xdr:cNvPr id="2839" name="Text Box 483"/>
        <xdr:cNvSpPr txBox="1">
          <a:spLocks noChangeArrowheads="1"/>
        </xdr:cNvSpPr>
      </xdr:nvSpPr>
      <xdr:spPr>
        <a:xfrm>
          <a:off x="10296525" y="2105025"/>
          <a:ext cx="10668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19</xdr:col>
      <xdr:colOff>0</xdr:colOff>
      <xdr:row>8</xdr:row>
      <xdr:rowOff>0</xdr:rowOff>
    </xdr:from>
    <xdr:to>
      <xdr:col>19</xdr:col>
      <xdr:colOff>106680</xdr:colOff>
      <xdr:row>8</xdr:row>
      <xdr:rowOff>209550</xdr:rowOff>
    </xdr:to>
    <xdr:sp macro="" textlink="">
      <xdr:nvSpPr>
        <xdr:cNvPr id="2840" name="Text Box 484"/>
        <xdr:cNvSpPr txBox="1">
          <a:spLocks noChangeArrowheads="1"/>
        </xdr:cNvSpPr>
      </xdr:nvSpPr>
      <xdr:spPr>
        <a:xfrm>
          <a:off x="10296525" y="2105025"/>
          <a:ext cx="10668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19</xdr:col>
      <xdr:colOff>0</xdr:colOff>
      <xdr:row>8</xdr:row>
      <xdr:rowOff>0</xdr:rowOff>
    </xdr:from>
    <xdr:to>
      <xdr:col>19</xdr:col>
      <xdr:colOff>106680</xdr:colOff>
      <xdr:row>8</xdr:row>
      <xdr:rowOff>209550</xdr:rowOff>
    </xdr:to>
    <xdr:sp macro="" textlink="">
      <xdr:nvSpPr>
        <xdr:cNvPr id="2841" name="Text Box 485"/>
        <xdr:cNvSpPr txBox="1">
          <a:spLocks noChangeArrowheads="1"/>
        </xdr:cNvSpPr>
      </xdr:nvSpPr>
      <xdr:spPr>
        <a:xfrm>
          <a:off x="10296525" y="2105025"/>
          <a:ext cx="10668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19</xdr:col>
      <xdr:colOff>0</xdr:colOff>
      <xdr:row>8</xdr:row>
      <xdr:rowOff>0</xdr:rowOff>
    </xdr:from>
    <xdr:to>
      <xdr:col>19</xdr:col>
      <xdr:colOff>106680</xdr:colOff>
      <xdr:row>8</xdr:row>
      <xdr:rowOff>209550</xdr:rowOff>
    </xdr:to>
    <xdr:sp macro="" textlink="">
      <xdr:nvSpPr>
        <xdr:cNvPr id="2842" name="Text Box 486"/>
        <xdr:cNvSpPr txBox="1">
          <a:spLocks noChangeArrowheads="1"/>
        </xdr:cNvSpPr>
      </xdr:nvSpPr>
      <xdr:spPr>
        <a:xfrm>
          <a:off x="10296525" y="2105025"/>
          <a:ext cx="10668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19</xdr:col>
      <xdr:colOff>0</xdr:colOff>
      <xdr:row>8</xdr:row>
      <xdr:rowOff>0</xdr:rowOff>
    </xdr:from>
    <xdr:to>
      <xdr:col>19</xdr:col>
      <xdr:colOff>106680</xdr:colOff>
      <xdr:row>8</xdr:row>
      <xdr:rowOff>209550</xdr:rowOff>
    </xdr:to>
    <xdr:sp macro="" textlink="">
      <xdr:nvSpPr>
        <xdr:cNvPr id="2843" name="Text Box 487"/>
        <xdr:cNvSpPr txBox="1">
          <a:spLocks noChangeArrowheads="1"/>
        </xdr:cNvSpPr>
      </xdr:nvSpPr>
      <xdr:spPr>
        <a:xfrm>
          <a:off x="10296525" y="2105025"/>
          <a:ext cx="10668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19</xdr:col>
      <xdr:colOff>0</xdr:colOff>
      <xdr:row>8</xdr:row>
      <xdr:rowOff>0</xdr:rowOff>
    </xdr:from>
    <xdr:to>
      <xdr:col>19</xdr:col>
      <xdr:colOff>106680</xdr:colOff>
      <xdr:row>8</xdr:row>
      <xdr:rowOff>209550</xdr:rowOff>
    </xdr:to>
    <xdr:sp macro="" textlink="">
      <xdr:nvSpPr>
        <xdr:cNvPr id="2844" name="Text Box 488"/>
        <xdr:cNvSpPr txBox="1">
          <a:spLocks noChangeArrowheads="1"/>
        </xdr:cNvSpPr>
      </xdr:nvSpPr>
      <xdr:spPr>
        <a:xfrm>
          <a:off x="10296525" y="2105025"/>
          <a:ext cx="10668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19</xdr:col>
      <xdr:colOff>0</xdr:colOff>
      <xdr:row>8</xdr:row>
      <xdr:rowOff>0</xdr:rowOff>
    </xdr:from>
    <xdr:to>
      <xdr:col>19</xdr:col>
      <xdr:colOff>106680</xdr:colOff>
      <xdr:row>8</xdr:row>
      <xdr:rowOff>209550</xdr:rowOff>
    </xdr:to>
    <xdr:sp macro="" textlink="">
      <xdr:nvSpPr>
        <xdr:cNvPr id="2845" name="Text Box 489"/>
        <xdr:cNvSpPr txBox="1">
          <a:spLocks noChangeArrowheads="1"/>
        </xdr:cNvSpPr>
      </xdr:nvSpPr>
      <xdr:spPr>
        <a:xfrm>
          <a:off x="10296525" y="2105025"/>
          <a:ext cx="10668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19</xdr:col>
      <xdr:colOff>0</xdr:colOff>
      <xdr:row>8</xdr:row>
      <xdr:rowOff>0</xdr:rowOff>
    </xdr:from>
    <xdr:to>
      <xdr:col>19</xdr:col>
      <xdr:colOff>106680</xdr:colOff>
      <xdr:row>8</xdr:row>
      <xdr:rowOff>209550</xdr:rowOff>
    </xdr:to>
    <xdr:sp macro="" textlink="">
      <xdr:nvSpPr>
        <xdr:cNvPr id="2846" name="Text Box 490"/>
        <xdr:cNvSpPr txBox="1">
          <a:spLocks noChangeArrowheads="1"/>
        </xdr:cNvSpPr>
      </xdr:nvSpPr>
      <xdr:spPr>
        <a:xfrm>
          <a:off x="10296525" y="2105025"/>
          <a:ext cx="10668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19</xdr:col>
      <xdr:colOff>0</xdr:colOff>
      <xdr:row>8</xdr:row>
      <xdr:rowOff>0</xdr:rowOff>
    </xdr:from>
    <xdr:to>
      <xdr:col>19</xdr:col>
      <xdr:colOff>106680</xdr:colOff>
      <xdr:row>8</xdr:row>
      <xdr:rowOff>209550</xdr:rowOff>
    </xdr:to>
    <xdr:sp macro="" textlink="">
      <xdr:nvSpPr>
        <xdr:cNvPr id="2847" name="Text Box 491"/>
        <xdr:cNvSpPr txBox="1">
          <a:spLocks noChangeArrowheads="1"/>
        </xdr:cNvSpPr>
      </xdr:nvSpPr>
      <xdr:spPr>
        <a:xfrm>
          <a:off x="10296525" y="2105025"/>
          <a:ext cx="10668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19</xdr:col>
      <xdr:colOff>0</xdr:colOff>
      <xdr:row>8</xdr:row>
      <xdr:rowOff>0</xdr:rowOff>
    </xdr:from>
    <xdr:to>
      <xdr:col>19</xdr:col>
      <xdr:colOff>106680</xdr:colOff>
      <xdr:row>8</xdr:row>
      <xdr:rowOff>209550</xdr:rowOff>
    </xdr:to>
    <xdr:sp macro="" textlink="">
      <xdr:nvSpPr>
        <xdr:cNvPr id="2848" name="Text Box 492"/>
        <xdr:cNvSpPr txBox="1">
          <a:spLocks noChangeArrowheads="1"/>
        </xdr:cNvSpPr>
      </xdr:nvSpPr>
      <xdr:spPr>
        <a:xfrm>
          <a:off x="10296525" y="2105025"/>
          <a:ext cx="10668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19</xdr:col>
      <xdr:colOff>0</xdr:colOff>
      <xdr:row>8</xdr:row>
      <xdr:rowOff>0</xdr:rowOff>
    </xdr:from>
    <xdr:to>
      <xdr:col>19</xdr:col>
      <xdr:colOff>106680</xdr:colOff>
      <xdr:row>8</xdr:row>
      <xdr:rowOff>209550</xdr:rowOff>
    </xdr:to>
    <xdr:sp macro="" textlink="">
      <xdr:nvSpPr>
        <xdr:cNvPr id="2849" name="Text Box 493"/>
        <xdr:cNvSpPr txBox="1">
          <a:spLocks noChangeArrowheads="1"/>
        </xdr:cNvSpPr>
      </xdr:nvSpPr>
      <xdr:spPr>
        <a:xfrm>
          <a:off x="10296525" y="2105025"/>
          <a:ext cx="10668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19</xdr:col>
      <xdr:colOff>0</xdr:colOff>
      <xdr:row>8</xdr:row>
      <xdr:rowOff>0</xdr:rowOff>
    </xdr:from>
    <xdr:to>
      <xdr:col>19</xdr:col>
      <xdr:colOff>106680</xdr:colOff>
      <xdr:row>8</xdr:row>
      <xdr:rowOff>209550</xdr:rowOff>
    </xdr:to>
    <xdr:sp macro="" textlink="">
      <xdr:nvSpPr>
        <xdr:cNvPr id="2850" name="Text Box 494"/>
        <xdr:cNvSpPr txBox="1">
          <a:spLocks noChangeArrowheads="1"/>
        </xdr:cNvSpPr>
      </xdr:nvSpPr>
      <xdr:spPr>
        <a:xfrm>
          <a:off x="10296525" y="2105025"/>
          <a:ext cx="10668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19</xdr:col>
      <xdr:colOff>0</xdr:colOff>
      <xdr:row>8</xdr:row>
      <xdr:rowOff>0</xdr:rowOff>
    </xdr:from>
    <xdr:to>
      <xdr:col>19</xdr:col>
      <xdr:colOff>106680</xdr:colOff>
      <xdr:row>8</xdr:row>
      <xdr:rowOff>209550</xdr:rowOff>
    </xdr:to>
    <xdr:sp macro="" textlink="">
      <xdr:nvSpPr>
        <xdr:cNvPr id="2851" name="Text Box 495"/>
        <xdr:cNvSpPr txBox="1">
          <a:spLocks noChangeArrowheads="1"/>
        </xdr:cNvSpPr>
      </xdr:nvSpPr>
      <xdr:spPr>
        <a:xfrm>
          <a:off x="10296525" y="2105025"/>
          <a:ext cx="10668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19</xdr:col>
      <xdr:colOff>0</xdr:colOff>
      <xdr:row>8</xdr:row>
      <xdr:rowOff>0</xdr:rowOff>
    </xdr:from>
    <xdr:to>
      <xdr:col>19</xdr:col>
      <xdr:colOff>106680</xdr:colOff>
      <xdr:row>8</xdr:row>
      <xdr:rowOff>209550</xdr:rowOff>
    </xdr:to>
    <xdr:sp macro="" textlink="">
      <xdr:nvSpPr>
        <xdr:cNvPr id="2852" name="Text Box 496"/>
        <xdr:cNvSpPr txBox="1">
          <a:spLocks noChangeArrowheads="1"/>
        </xdr:cNvSpPr>
      </xdr:nvSpPr>
      <xdr:spPr>
        <a:xfrm>
          <a:off x="10296525" y="2105025"/>
          <a:ext cx="10668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19</xdr:col>
      <xdr:colOff>0</xdr:colOff>
      <xdr:row>8</xdr:row>
      <xdr:rowOff>0</xdr:rowOff>
    </xdr:from>
    <xdr:to>
      <xdr:col>19</xdr:col>
      <xdr:colOff>106680</xdr:colOff>
      <xdr:row>8</xdr:row>
      <xdr:rowOff>209550</xdr:rowOff>
    </xdr:to>
    <xdr:sp macro="" textlink="">
      <xdr:nvSpPr>
        <xdr:cNvPr id="2853" name="Text Box 497"/>
        <xdr:cNvSpPr txBox="1">
          <a:spLocks noChangeArrowheads="1"/>
        </xdr:cNvSpPr>
      </xdr:nvSpPr>
      <xdr:spPr>
        <a:xfrm>
          <a:off x="10296525" y="2105025"/>
          <a:ext cx="10668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19</xdr:col>
      <xdr:colOff>0</xdr:colOff>
      <xdr:row>8</xdr:row>
      <xdr:rowOff>0</xdr:rowOff>
    </xdr:from>
    <xdr:to>
      <xdr:col>19</xdr:col>
      <xdr:colOff>106680</xdr:colOff>
      <xdr:row>8</xdr:row>
      <xdr:rowOff>209550</xdr:rowOff>
    </xdr:to>
    <xdr:sp macro="" textlink="">
      <xdr:nvSpPr>
        <xdr:cNvPr id="2854" name="Text Box 498"/>
        <xdr:cNvSpPr txBox="1">
          <a:spLocks noChangeArrowheads="1"/>
        </xdr:cNvSpPr>
      </xdr:nvSpPr>
      <xdr:spPr>
        <a:xfrm>
          <a:off x="10296525" y="2105025"/>
          <a:ext cx="10668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19</xdr:col>
      <xdr:colOff>0</xdr:colOff>
      <xdr:row>8</xdr:row>
      <xdr:rowOff>0</xdr:rowOff>
    </xdr:from>
    <xdr:to>
      <xdr:col>19</xdr:col>
      <xdr:colOff>106680</xdr:colOff>
      <xdr:row>8</xdr:row>
      <xdr:rowOff>209550</xdr:rowOff>
    </xdr:to>
    <xdr:sp macro="" textlink="">
      <xdr:nvSpPr>
        <xdr:cNvPr id="2855" name="Text Box 499"/>
        <xdr:cNvSpPr txBox="1">
          <a:spLocks noChangeArrowheads="1"/>
        </xdr:cNvSpPr>
      </xdr:nvSpPr>
      <xdr:spPr>
        <a:xfrm>
          <a:off x="10296525" y="2105025"/>
          <a:ext cx="10668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19</xdr:col>
      <xdr:colOff>0</xdr:colOff>
      <xdr:row>8</xdr:row>
      <xdr:rowOff>0</xdr:rowOff>
    </xdr:from>
    <xdr:to>
      <xdr:col>19</xdr:col>
      <xdr:colOff>106680</xdr:colOff>
      <xdr:row>8</xdr:row>
      <xdr:rowOff>209550</xdr:rowOff>
    </xdr:to>
    <xdr:sp macro="" textlink="">
      <xdr:nvSpPr>
        <xdr:cNvPr id="2856" name="Text Box 500"/>
        <xdr:cNvSpPr txBox="1">
          <a:spLocks noChangeArrowheads="1"/>
        </xdr:cNvSpPr>
      </xdr:nvSpPr>
      <xdr:spPr>
        <a:xfrm>
          <a:off x="10296525" y="2105025"/>
          <a:ext cx="10668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19</xdr:col>
      <xdr:colOff>0</xdr:colOff>
      <xdr:row>8</xdr:row>
      <xdr:rowOff>0</xdr:rowOff>
    </xdr:from>
    <xdr:to>
      <xdr:col>19</xdr:col>
      <xdr:colOff>106680</xdr:colOff>
      <xdr:row>8</xdr:row>
      <xdr:rowOff>209550</xdr:rowOff>
    </xdr:to>
    <xdr:sp macro="" textlink="">
      <xdr:nvSpPr>
        <xdr:cNvPr id="2857" name="Text Box 501"/>
        <xdr:cNvSpPr txBox="1">
          <a:spLocks noChangeArrowheads="1"/>
        </xdr:cNvSpPr>
      </xdr:nvSpPr>
      <xdr:spPr>
        <a:xfrm>
          <a:off x="10296525" y="2105025"/>
          <a:ext cx="10668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19</xdr:col>
      <xdr:colOff>0</xdr:colOff>
      <xdr:row>8</xdr:row>
      <xdr:rowOff>0</xdr:rowOff>
    </xdr:from>
    <xdr:to>
      <xdr:col>19</xdr:col>
      <xdr:colOff>106680</xdr:colOff>
      <xdr:row>8</xdr:row>
      <xdr:rowOff>209550</xdr:rowOff>
    </xdr:to>
    <xdr:sp macro="" textlink="">
      <xdr:nvSpPr>
        <xdr:cNvPr id="2858" name="Text Box 502"/>
        <xdr:cNvSpPr txBox="1">
          <a:spLocks noChangeArrowheads="1"/>
        </xdr:cNvSpPr>
      </xdr:nvSpPr>
      <xdr:spPr>
        <a:xfrm>
          <a:off x="10296525" y="2105025"/>
          <a:ext cx="10668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19</xdr:col>
      <xdr:colOff>0</xdr:colOff>
      <xdr:row>8</xdr:row>
      <xdr:rowOff>0</xdr:rowOff>
    </xdr:from>
    <xdr:to>
      <xdr:col>19</xdr:col>
      <xdr:colOff>106680</xdr:colOff>
      <xdr:row>8</xdr:row>
      <xdr:rowOff>209550</xdr:rowOff>
    </xdr:to>
    <xdr:sp macro="" textlink="">
      <xdr:nvSpPr>
        <xdr:cNvPr id="2859" name="Text Box 503"/>
        <xdr:cNvSpPr txBox="1">
          <a:spLocks noChangeArrowheads="1"/>
        </xdr:cNvSpPr>
      </xdr:nvSpPr>
      <xdr:spPr>
        <a:xfrm>
          <a:off x="10296525" y="2105025"/>
          <a:ext cx="10668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19</xdr:col>
      <xdr:colOff>0</xdr:colOff>
      <xdr:row>8</xdr:row>
      <xdr:rowOff>0</xdr:rowOff>
    </xdr:from>
    <xdr:to>
      <xdr:col>19</xdr:col>
      <xdr:colOff>106680</xdr:colOff>
      <xdr:row>8</xdr:row>
      <xdr:rowOff>209550</xdr:rowOff>
    </xdr:to>
    <xdr:sp macro="" textlink="">
      <xdr:nvSpPr>
        <xdr:cNvPr id="2860" name="Text Box 504"/>
        <xdr:cNvSpPr txBox="1">
          <a:spLocks noChangeArrowheads="1"/>
        </xdr:cNvSpPr>
      </xdr:nvSpPr>
      <xdr:spPr>
        <a:xfrm>
          <a:off x="10296525" y="2105025"/>
          <a:ext cx="10668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19</xdr:col>
      <xdr:colOff>0</xdr:colOff>
      <xdr:row>8</xdr:row>
      <xdr:rowOff>0</xdr:rowOff>
    </xdr:from>
    <xdr:to>
      <xdr:col>19</xdr:col>
      <xdr:colOff>106680</xdr:colOff>
      <xdr:row>8</xdr:row>
      <xdr:rowOff>209550</xdr:rowOff>
    </xdr:to>
    <xdr:sp macro="" textlink="">
      <xdr:nvSpPr>
        <xdr:cNvPr id="2861" name="Text Box 505"/>
        <xdr:cNvSpPr txBox="1">
          <a:spLocks noChangeArrowheads="1"/>
        </xdr:cNvSpPr>
      </xdr:nvSpPr>
      <xdr:spPr>
        <a:xfrm>
          <a:off x="10296525" y="2105025"/>
          <a:ext cx="10668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19</xdr:col>
      <xdr:colOff>0</xdr:colOff>
      <xdr:row>8</xdr:row>
      <xdr:rowOff>0</xdr:rowOff>
    </xdr:from>
    <xdr:to>
      <xdr:col>19</xdr:col>
      <xdr:colOff>106680</xdr:colOff>
      <xdr:row>8</xdr:row>
      <xdr:rowOff>209550</xdr:rowOff>
    </xdr:to>
    <xdr:sp macro="" textlink="">
      <xdr:nvSpPr>
        <xdr:cNvPr id="2862" name="Text Box 506"/>
        <xdr:cNvSpPr txBox="1">
          <a:spLocks noChangeArrowheads="1"/>
        </xdr:cNvSpPr>
      </xdr:nvSpPr>
      <xdr:spPr>
        <a:xfrm>
          <a:off x="10296525" y="2105025"/>
          <a:ext cx="10668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19</xdr:col>
      <xdr:colOff>0</xdr:colOff>
      <xdr:row>8</xdr:row>
      <xdr:rowOff>0</xdr:rowOff>
    </xdr:from>
    <xdr:to>
      <xdr:col>19</xdr:col>
      <xdr:colOff>106680</xdr:colOff>
      <xdr:row>8</xdr:row>
      <xdr:rowOff>209550</xdr:rowOff>
    </xdr:to>
    <xdr:sp macro="" textlink="">
      <xdr:nvSpPr>
        <xdr:cNvPr id="2863" name="Text Box 507"/>
        <xdr:cNvSpPr txBox="1">
          <a:spLocks noChangeArrowheads="1"/>
        </xdr:cNvSpPr>
      </xdr:nvSpPr>
      <xdr:spPr>
        <a:xfrm>
          <a:off x="10296525" y="2105025"/>
          <a:ext cx="10668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19</xdr:col>
      <xdr:colOff>0</xdr:colOff>
      <xdr:row>8</xdr:row>
      <xdr:rowOff>0</xdr:rowOff>
    </xdr:from>
    <xdr:to>
      <xdr:col>19</xdr:col>
      <xdr:colOff>106680</xdr:colOff>
      <xdr:row>8</xdr:row>
      <xdr:rowOff>209550</xdr:rowOff>
    </xdr:to>
    <xdr:sp macro="" textlink="">
      <xdr:nvSpPr>
        <xdr:cNvPr id="2864" name="Text Box 508"/>
        <xdr:cNvSpPr txBox="1">
          <a:spLocks noChangeArrowheads="1"/>
        </xdr:cNvSpPr>
      </xdr:nvSpPr>
      <xdr:spPr>
        <a:xfrm>
          <a:off x="10296525" y="2105025"/>
          <a:ext cx="10668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19</xdr:col>
      <xdr:colOff>0</xdr:colOff>
      <xdr:row>8</xdr:row>
      <xdr:rowOff>0</xdr:rowOff>
    </xdr:from>
    <xdr:to>
      <xdr:col>19</xdr:col>
      <xdr:colOff>106680</xdr:colOff>
      <xdr:row>8</xdr:row>
      <xdr:rowOff>209550</xdr:rowOff>
    </xdr:to>
    <xdr:sp macro="" textlink="">
      <xdr:nvSpPr>
        <xdr:cNvPr id="2865" name="Text Box 509"/>
        <xdr:cNvSpPr txBox="1">
          <a:spLocks noChangeArrowheads="1"/>
        </xdr:cNvSpPr>
      </xdr:nvSpPr>
      <xdr:spPr>
        <a:xfrm>
          <a:off x="10296525" y="2105025"/>
          <a:ext cx="10668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19</xdr:col>
      <xdr:colOff>0</xdr:colOff>
      <xdr:row>8</xdr:row>
      <xdr:rowOff>0</xdr:rowOff>
    </xdr:from>
    <xdr:to>
      <xdr:col>19</xdr:col>
      <xdr:colOff>106680</xdr:colOff>
      <xdr:row>8</xdr:row>
      <xdr:rowOff>209550</xdr:rowOff>
    </xdr:to>
    <xdr:sp macro="" textlink="">
      <xdr:nvSpPr>
        <xdr:cNvPr id="2866" name="Text Box 510"/>
        <xdr:cNvSpPr txBox="1">
          <a:spLocks noChangeArrowheads="1"/>
        </xdr:cNvSpPr>
      </xdr:nvSpPr>
      <xdr:spPr>
        <a:xfrm>
          <a:off x="10296525" y="2105025"/>
          <a:ext cx="10668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19</xdr:col>
      <xdr:colOff>0</xdr:colOff>
      <xdr:row>8</xdr:row>
      <xdr:rowOff>0</xdr:rowOff>
    </xdr:from>
    <xdr:to>
      <xdr:col>19</xdr:col>
      <xdr:colOff>106680</xdr:colOff>
      <xdr:row>8</xdr:row>
      <xdr:rowOff>209550</xdr:rowOff>
    </xdr:to>
    <xdr:sp macro="" textlink="">
      <xdr:nvSpPr>
        <xdr:cNvPr id="2867" name="Text Box 511"/>
        <xdr:cNvSpPr txBox="1">
          <a:spLocks noChangeArrowheads="1"/>
        </xdr:cNvSpPr>
      </xdr:nvSpPr>
      <xdr:spPr>
        <a:xfrm>
          <a:off x="10296525" y="2105025"/>
          <a:ext cx="10668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19</xdr:col>
      <xdr:colOff>0</xdr:colOff>
      <xdr:row>8</xdr:row>
      <xdr:rowOff>0</xdr:rowOff>
    </xdr:from>
    <xdr:to>
      <xdr:col>19</xdr:col>
      <xdr:colOff>106680</xdr:colOff>
      <xdr:row>8</xdr:row>
      <xdr:rowOff>209550</xdr:rowOff>
    </xdr:to>
    <xdr:sp macro="" textlink="">
      <xdr:nvSpPr>
        <xdr:cNvPr id="2868" name="Text Box 512"/>
        <xdr:cNvSpPr txBox="1">
          <a:spLocks noChangeArrowheads="1"/>
        </xdr:cNvSpPr>
      </xdr:nvSpPr>
      <xdr:spPr>
        <a:xfrm>
          <a:off x="10296525" y="2105025"/>
          <a:ext cx="10668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19</xdr:col>
      <xdr:colOff>0</xdr:colOff>
      <xdr:row>8</xdr:row>
      <xdr:rowOff>0</xdr:rowOff>
    </xdr:from>
    <xdr:to>
      <xdr:col>19</xdr:col>
      <xdr:colOff>106680</xdr:colOff>
      <xdr:row>8</xdr:row>
      <xdr:rowOff>209550</xdr:rowOff>
    </xdr:to>
    <xdr:sp macro="" textlink="">
      <xdr:nvSpPr>
        <xdr:cNvPr id="2869" name="Text Box 513"/>
        <xdr:cNvSpPr txBox="1">
          <a:spLocks noChangeArrowheads="1"/>
        </xdr:cNvSpPr>
      </xdr:nvSpPr>
      <xdr:spPr>
        <a:xfrm>
          <a:off x="10296525" y="2105025"/>
          <a:ext cx="10668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19</xdr:col>
      <xdr:colOff>0</xdr:colOff>
      <xdr:row>8</xdr:row>
      <xdr:rowOff>0</xdr:rowOff>
    </xdr:from>
    <xdr:to>
      <xdr:col>19</xdr:col>
      <xdr:colOff>106680</xdr:colOff>
      <xdr:row>8</xdr:row>
      <xdr:rowOff>209550</xdr:rowOff>
    </xdr:to>
    <xdr:sp macro="" textlink="">
      <xdr:nvSpPr>
        <xdr:cNvPr id="2870" name="Text Box 514"/>
        <xdr:cNvSpPr txBox="1">
          <a:spLocks noChangeArrowheads="1"/>
        </xdr:cNvSpPr>
      </xdr:nvSpPr>
      <xdr:spPr>
        <a:xfrm>
          <a:off x="10296525" y="2105025"/>
          <a:ext cx="10668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19</xdr:col>
      <xdr:colOff>0</xdr:colOff>
      <xdr:row>8</xdr:row>
      <xdr:rowOff>0</xdr:rowOff>
    </xdr:from>
    <xdr:to>
      <xdr:col>19</xdr:col>
      <xdr:colOff>106680</xdr:colOff>
      <xdr:row>8</xdr:row>
      <xdr:rowOff>209550</xdr:rowOff>
    </xdr:to>
    <xdr:sp macro="" textlink="">
      <xdr:nvSpPr>
        <xdr:cNvPr id="2871" name="Text Box 515"/>
        <xdr:cNvSpPr txBox="1">
          <a:spLocks noChangeArrowheads="1"/>
        </xdr:cNvSpPr>
      </xdr:nvSpPr>
      <xdr:spPr>
        <a:xfrm>
          <a:off x="10296525" y="2105025"/>
          <a:ext cx="10668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19</xdr:col>
      <xdr:colOff>0</xdr:colOff>
      <xdr:row>8</xdr:row>
      <xdr:rowOff>0</xdr:rowOff>
    </xdr:from>
    <xdr:to>
      <xdr:col>19</xdr:col>
      <xdr:colOff>106680</xdr:colOff>
      <xdr:row>8</xdr:row>
      <xdr:rowOff>209550</xdr:rowOff>
    </xdr:to>
    <xdr:sp macro="" textlink="">
      <xdr:nvSpPr>
        <xdr:cNvPr id="2872" name="Text Box 516"/>
        <xdr:cNvSpPr txBox="1">
          <a:spLocks noChangeArrowheads="1"/>
        </xdr:cNvSpPr>
      </xdr:nvSpPr>
      <xdr:spPr>
        <a:xfrm>
          <a:off x="10296525" y="2105025"/>
          <a:ext cx="10668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19</xdr:col>
      <xdr:colOff>0</xdr:colOff>
      <xdr:row>8</xdr:row>
      <xdr:rowOff>0</xdr:rowOff>
    </xdr:from>
    <xdr:to>
      <xdr:col>19</xdr:col>
      <xdr:colOff>106680</xdr:colOff>
      <xdr:row>8</xdr:row>
      <xdr:rowOff>209550</xdr:rowOff>
    </xdr:to>
    <xdr:sp macro="" textlink="">
      <xdr:nvSpPr>
        <xdr:cNvPr id="2873" name="Text Box 517"/>
        <xdr:cNvSpPr txBox="1">
          <a:spLocks noChangeArrowheads="1"/>
        </xdr:cNvSpPr>
      </xdr:nvSpPr>
      <xdr:spPr>
        <a:xfrm>
          <a:off x="10296525" y="2105025"/>
          <a:ext cx="10668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19</xdr:col>
      <xdr:colOff>0</xdr:colOff>
      <xdr:row>8</xdr:row>
      <xdr:rowOff>0</xdr:rowOff>
    </xdr:from>
    <xdr:to>
      <xdr:col>19</xdr:col>
      <xdr:colOff>106680</xdr:colOff>
      <xdr:row>8</xdr:row>
      <xdr:rowOff>209550</xdr:rowOff>
    </xdr:to>
    <xdr:sp macro="" textlink="">
      <xdr:nvSpPr>
        <xdr:cNvPr id="2874" name="Text Box 518"/>
        <xdr:cNvSpPr txBox="1">
          <a:spLocks noChangeArrowheads="1"/>
        </xdr:cNvSpPr>
      </xdr:nvSpPr>
      <xdr:spPr>
        <a:xfrm>
          <a:off x="10296525" y="2105025"/>
          <a:ext cx="10668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19</xdr:col>
      <xdr:colOff>0</xdr:colOff>
      <xdr:row>8</xdr:row>
      <xdr:rowOff>0</xdr:rowOff>
    </xdr:from>
    <xdr:to>
      <xdr:col>19</xdr:col>
      <xdr:colOff>106680</xdr:colOff>
      <xdr:row>8</xdr:row>
      <xdr:rowOff>209550</xdr:rowOff>
    </xdr:to>
    <xdr:sp macro="" textlink="">
      <xdr:nvSpPr>
        <xdr:cNvPr id="2875" name="Text Box 519"/>
        <xdr:cNvSpPr txBox="1">
          <a:spLocks noChangeArrowheads="1"/>
        </xdr:cNvSpPr>
      </xdr:nvSpPr>
      <xdr:spPr>
        <a:xfrm>
          <a:off x="10296525" y="2105025"/>
          <a:ext cx="10668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19</xdr:col>
      <xdr:colOff>0</xdr:colOff>
      <xdr:row>8</xdr:row>
      <xdr:rowOff>0</xdr:rowOff>
    </xdr:from>
    <xdr:to>
      <xdr:col>19</xdr:col>
      <xdr:colOff>106680</xdr:colOff>
      <xdr:row>8</xdr:row>
      <xdr:rowOff>209550</xdr:rowOff>
    </xdr:to>
    <xdr:sp macro="" textlink="">
      <xdr:nvSpPr>
        <xdr:cNvPr id="2876" name="Text Box 520"/>
        <xdr:cNvSpPr txBox="1">
          <a:spLocks noChangeArrowheads="1"/>
        </xdr:cNvSpPr>
      </xdr:nvSpPr>
      <xdr:spPr>
        <a:xfrm>
          <a:off x="10296525" y="2105025"/>
          <a:ext cx="10668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19</xdr:col>
      <xdr:colOff>0</xdr:colOff>
      <xdr:row>8</xdr:row>
      <xdr:rowOff>0</xdr:rowOff>
    </xdr:from>
    <xdr:to>
      <xdr:col>19</xdr:col>
      <xdr:colOff>106680</xdr:colOff>
      <xdr:row>8</xdr:row>
      <xdr:rowOff>209550</xdr:rowOff>
    </xdr:to>
    <xdr:sp macro="" textlink="">
      <xdr:nvSpPr>
        <xdr:cNvPr id="2877" name="Text Box 521"/>
        <xdr:cNvSpPr txBox="1">
          <a:spLocks noChangeArrowheads="1"/>
        </xdr:cNvSpPr>
      </xdr:nvSpPr>
      <xdr:spPr>
        <a:xfrm>
          <a:off x="10296525" y="2105025"/>
          <a:ext cx="10668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19</xdr:col>
      <xdr:colOff>0</xdr:colOff>
      <xdr:row>8</xdr:row>
      <xdr:rowOff>0</xdr:rowOff>
    </xdr:from>
    <xdr:to>
      <xdr:col>19</xdr:col>
      <xdr:colOff>106680</xdr:colOff>
      <xdr:row>8</xdr:row>
      <xdr:rowOff>209550</xdr:rowOff>
    </xdr:to>
    <xdr:sp macro="" textlink="">
      <xdr:nvSpPr>
        <xdr:cNvPr id="2878" name="Text Box 522"/>
        <xdr:cNvSpPr txBox="1">
          <a:spLocks noChangeArrowheads="1"/>
        </xdr:cNvSpPr>
      </xdr:nvSpPr>
      <xdr:spPr>
        <a:xfrm>
          <a:off x="10296525" y="2105025"/>
          <a:ext cx="10668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19</xdr:col>
      <xdr:colOff>0</xdr:colOff>
      <xdr:row>8</xdr:row>
      <xdr:rowOff>0</xdr:rowOff>
    </xdr:from>
    <xdr:to>
      <xdr:col>19</xdr:col>
      <xdr:colOff>106680</xdr:colOff>
      <xdr:row>8</xdr:row>
      <xdr:rowOff>209550</xdr:rowOff>
    </xdr:to>
    <xdr:sp macro="" textlink="">
      <xdr:nvSpPr>
        <xdr:cNvPr id="2879" name="Text Box 523"/>
        <xdr:cNvSpPr txBox="1">
          <a:spLocks noChangeArrowheads="1"/>
        </xdr:cNvSpPr>
      </xdr:nvSpPr>
      <xdr:spPr>
        <a:xfrm>
          <a:off x="10296525" y="2105025"/>
          <a:ext cx="10668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19</xdr:col>
      <xdr:colOff>0</xdr:colOff>
      <xdr:row>8</xdr:row>
      <xdr:rowOff>0</xdr:rowOff>
    </xdr:from>
    <xdr:to>
      <xdr:col>19</xdr:col>
      <xdr:colOff>106680</xdr:colOff>
      <xdr:row>8</xdr:row>
      <xdr:rowOff>209550</xdr:rowOff>
    </xdr:to>
    <xdr:sp macro="" textlink="">
      <xdr:nvSpPr>
        <xdr:cNvPr id="2880" name="Text Box 524"/>
        <xdr:cNvSpPr txBox="1">
          <a:spLocks noChangeArrowheads="1"/>
        </xdr:cNvSpPr>
      </xdr:nvSpPr>
      <xdr:spPr>
        <a:xfrm>
          <a:off x="10296525" y="2105025"/>
          <a:ext cx="10668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19</xdr:col>
      <xdr:colOff>0</xdr:colOff>
      <xdr:row>8</xdr:row>
      <xdr:rowOff>0</xdr:rowOff>
    </xdr:from>
    <xdr:to>
      <xdr:col>19</xdr:col>
      <xdr:colOff>106680</xdr:colOff>
      <xdr:row>8</xdr:row>
      <xdr:rowOff>209550</xdr:rowOff>
    </xdr:to>
    <xdr:sp macro="" textlink="">
      <xdr:nvSpPr>
        <xdr:cNvPr id="2881" name="Text Box 525"/>
        <xdr:cNvSpPr txBox="1">
          <a:spLocks noChangeArrowheads="1"/>
        </xdr:cNvSpPr>
      </xdr:nvSpPr>
      <xdr:spPr>
        <a:xfrm>
          <a:off x="10296525" y="2105025"/>
          <a:ext cx="10668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19</xdr:col>
      <xdr:colOff>0</xdr:colOff>
      <xdr:row>8</xdr:row>
      <xdr:rowOff>0</xdr:rowOff>
    </xdr:from>
    <xdr:to>
      <xdr:col>19</xdr:col>
      <xdr:colOff>106680</xdr:colOff>
      <xdr:row>8</xdr:row>
      <xdr:rowOff>209550</xdr:rowOff>
    </xdr:to>
    <xdr:sp macro="" textlink="">
      <xdr:nvSpPr>
        <xdr:cNvPr id="2882" name="Text Box 526"/>
        <xdr:cNvSpPr txBox="1">
          <a:spLocks noChangeArrowheads="1"/>
        </xdr:cNvSpPr>
      </xdr:nvSpPr>
      <xdr:spPr>
        <a:xfrm>
          <a:off x="10296525" y="2105025"/>
          <a:ext cx="10668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19</xdr:col>
      <xdr:colOff>0</xdr:colOff>
      <xdr:row>8</xdr:row>
      <xdr:rowOff>0</xdr:rowOff>
    </xdr:from>
    <xdr:to>
      <xdr:col>19</xdr:col>
      <xdr:colOff>106680</xdr:colOff>
      <xdr:row>8</xdr:row>
      <xdr:rowOff>209550</xdr:rowOff>
    </xdr:to>
    <xdr:sp macro="" textlink="">
      <xdr:nvSpPr>
        <xdr:cNvPr id="2883" name="Text Box 527"/>
        <xdr:cNvSpPr txBox="1">
          <a:spLocks noChangeArrowheads="1"/>
        </xdr:cNvSpPr>
      </xdr:nvSpPr>
      <xdr:spPr>
        <a:xfrm>
          <a:off x="10296525" y="2105025"/>
          <a:ext cx="10668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19</xdr:col>
      <xdr:colOff>0</xdr:colOff>
      <xdr:row>8</xdr:row>
      <xdr:rowOff>0</xdr:rowOff>
    </xdr:from>
    <xdr:to>
      <xdr:col>19</xdr:col>
      <xdr:colOff>106680</xdr:colOff>
      <xdr:row>8</xdr:row>
      <xdr:rowOff>209550</xdr:rowOff>
    </xdr:to>
    <xdr:sp macro="" textlink="">
      <xdr:nvSpPr>
        <xdr:cNvPr id="2884" name="Text Box 528"/>
        <xdr:cNvSpPr txBox="1">
          <a:spLocks noChangeArrowheads="1"/>
        </xdr:cNvSpPr>
      </xdr:nvSpPr>
      <xdr:spPr>
        <a:xfrm>
          <a:off x="10296525" y="2105025"/>
          <a:ext cx="10668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19</xdr:col>
      <xdr:colOff>0</xdr:colOff>
      <xdr:row>8</xdr:row>
      <xdr:rowOff>0</xdr:rowOff>
    </xdr:from>
    <xdr:to>
      <xdr:col>19</xdr:col>
      <xdr:colOff>106680</xdr:colOff>
      <xdr:row>8</xdr:row>
      <xdr:rowOff>209550</xdr:rowOff>
    </xdr:to>
    <xdr:sp macro="" textlink="">
      <xdr:nvSpPr>
        <xdr:cNvPr id="2885" name="Text Box 529"/>
        <xdr:cNvSpPr txBox="1">
          <a:spLocks noChangeArrowheads="1"/>
        </xdr:cNvSpPr>
      </xdr:nvSpPr>
      <xdr:spPr>
        <a:xfrm>
          <a:off x="10296525" y="2105025"/>
          <a:ext cx="10668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19</xdr:col>
      <xdr:colOff>0</xdr:colOff>
      <xdr:row>8</xdr:row>
      <xdr:rowOff>0</xdr:rowOff>
    </xdr:from>
    <xdr:to>
      <xdr:col>19</xdr:col>
      <xdr:colOff>106680</xdr:colOff>
      <xdr:row>8</xdr:row>
      <xdr:rowOff>209550</xdr:rowOff>
    </xdr:to>
    <xdr:sp macro="" textlink="">
      <xdr:nvSpPr>
        <xdr:cNvPr id="2886" name="Text Box 530"/>
        <xdr:cNvSpPr txBox="1">
          <a:spLocks noChangeArrowheads="1"/>
        </xdr:cNvSpPr>
      </xdr:nvSpPr>
      <xdr:spPr>
        <a:xfrm>
          <a:off x="10296525" y="2105025"/>
          <a:ext cx="10668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19</xdr:col>
      <xdr:colOff>0</xdr:colOff>
      <xdr:row>8</xdr:row>
      <xdr:rowOff>0</xdr:rowOff>
    </xdr:from>
    <xdr:to>
      <xdr:col>19</xdr:col>
      <xdr:colOff>106680</xdr:colOff>
      <xdr:row>8</xdr:row>
      <xdr:rowOff>209550</xdr:rowOff>
    </xdr:to>
    <xdr:sp macro="" textlink="">
      <xdr:nvSpPr>
        <xdr:cNvPr id="2887" name="Text Box 531"/>
        <xdr:cNvSpPr txBox="1">
          <a:spLocks noChangeArrowheads="1"/>
        </xdr:cNvSpPr>
      </xdr:nvSpPr>
      <xdr:spPr>
        <a:xfrm>
          <a:off x="10296525" y="2105025"/>
          <a:ext cx="10668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19</xdr:col>
      <xdr:colOff>0</xdr:colOff>
      <xdr:row>8</xdr:row>
      <xdr:rowOff>0</xdr:rowOff>
    </xdr:from>
    <xdr:to>
      <xdr:col>19</xdr:col>
      <xdr:colOff>106680</xdr:colOff>
      <xdr:row>8</xdr:row>
      <xdr:rowOff>209550</xdr:rowOff>
    </xdr:to>
    <xdr:sp macro="" textlink="">
      <xdr:nvSpPr>
        <xdr:cNvPr id="2888" name="Text Box 532"/>
        <xdr:cNvSpPr txBox="1">
          <a:spLocks noChangeArrowheads="1"/>
        </xdr:cNvSpPr>
      </xdr:nvSpPr>
      <xdr:spPr>
        <a:xfrm>
          <a:off x="10296525" y="2105025"/>
          <a:ext cx="10668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19</xdr:col>
      <xdr:colOff>0</xdr:colOff>
      <xdr:row>8</xdr:row>
      <xdr:rowOff>0</xdr:rowOff>
    </xdr:from>
    <xdr:to>
      <xdr:col>19</xdr:col>
      <xdr:colOff>106680</xdr:colOff>
      <xdr:row>8</xdr:row>
      <xdr:rowOff>209550</xdr:rowOff>
    </xdr:to>
    <xdr:sp macro="" textlink="">
      <xdr:nvSpPr>
        <xdr:cNvPr id="2889" name="Text Box 533"/>
        <xdr:cNvSpPr txBox="1">
          <a:spLocks noChangeArrowheads="1"/>
        </xdr:cNvSpPr>
      </xdr:nvSpPr>
      <xdr:spPr>
        <a:xfrm>
          <a:off x="10296525" y="2105025"/>
          <a:ext cx="10668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19</xdr:col>
      <xdr:colOff>0</xdr:colOff>
      <xdr:row>8</xdr:row>
      <xdr:rowOff>0</xdr:rowOff>
    </xdr:from>
    <xdr:to>
      <xdr:col>19</xdr:col>
      <xdr:colOff>106680</xdr:colOff>
      <xdr:row>8</xdr:row>
      <xdr:rowOff>209550</xdr:rowOff>
    </xdr:to>
    <xdr:sp macro="" textlink="">
      <xdr:nvSpPr>
        <xdr:cNvPr id="2890" name="Text Box 534"/>
        <xdr:cNvSpPr txBox="1">
          <a:spLocks noChangeArrowheads="1"/>
        </xdr:cNvSpPr>
      </xdr:nvSpPr>
      <xdr:spPr>
        <a:xfrm>
          <a:off x="10296525" y="2105025"/>
          <a:ext cx="10668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19</xdr:col>
      <xdr:colOff>0</xdr:colOff>
      <xdr:row>8</xdr:row>
      <xdr:rowOff>0</xdr:rowOff>
    </xdr:from>
    <xdr:to>
      <xdr:col>19</xdr:col>
      <xdr:colOff>106680</xdr:colOff>
      <xdr:row>8</xdr:row>
      <xdr:rowOff>209550</xdr:rowOff>
    </xdr:to>
    <xdr:sp macro="" textlink="">
      <xdr:nvSpPr>
        <xdr:cNvPr id="2891" name="Text Box 535"/>
        <xdr:cNvSpPr txBox="1">
          <a:spLocks noChangeArrowheads="1"/>
        </xdr:cNvSpPr>
      </xdr:nvSpPr>
      <xdr:spPr>
        <a:xfrm>
          <a:off x="10296525" y="2105025"/>
          <a:ext cx="10668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19</xdr:col>
      <xdr:colOff>0</xdr:colOff>
      <xdr:row>8</xdr:row>
      <xdr:rowOff>0</xdr:rowOff>
    </xdr:from>
    <xdr:to>
      <xdr:col>19</xdr:col>
      <xdr:colOff>106680</xdr:colOff>
      <xdr:row>8</xdr:row>
      <xdr:rowOff>209550</xdr:rowOff>
    </xdr:to>
    <xdr:sp macro="" textlink="">
      <xdr:nvSpPr>
        <xdr:cNvPr id="2892" name="Text Box 536"/>
        <xdr:cNvSpPr txBox="1">
          <a:spLocks noChangeArrowheads="1"/>
        </xdr:cNvSpPr>
      </xdr:nvSpPr>
      <xdr:spPr>
        <a:xfrm>
          <a:off x="10296525" y="2105025"/>
          <a:ext cx="10668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19</xdr:col>
      <xdr:colOff>0</xdr:colOff>
      <xdr:row>8</xdr:row>
      <xdr:rowOff>0</xdr:rowOff>
    </xdr:from>
    <xdr:to>
      <xdr:col>19</xdr:col>
      <xdr:colOff>106680</xdr:colOff>
      <xdr:row>8</xdr:row>
      <xdr:rowOff>209550</xdr:rowOff>
    </xdr:to>
    <xdr:sp macro="" textlink="">
      <xdr:nvSpPr>
        <xdr:cNvPr id="2893" name="Text Box 537"/>
        <xdr:cNvSpPr txBox="1">
          <a:spLocks noChangeArrowheads="1"/>
        </xdr:cNvSpPr>
      </xdr:nvSpPr>
      <xdr:spPr>
        <a:xfrm>
          <a:off x="10296525" y="2105025"/>
          <a:ext cx="10668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19</xdr:col>
      <xdr:colOff>0</xdr:colOff>
      <xdr:row>8</xdr:row>
      <xdr:rowOff>0</xdr:rowOff>
    </xdr:from>
    <xdr:to>
      <xdr:col>19</xdr:col>
      <xdr:colOff>106680</xdr:colOff>
      <xdr:row>8</xdr:row>
      <xdr:rowOff>209550</xdr:rowOff>
    </xdr:to>
    <xdr:sp macro="" textlink="">
      <xdr:nvSpPr>
        <xdr:cNvPr id="2894" name="Text Box 538"/>
        <xdr:cNvSpPr txBox="1">
          <a:spLocks noChangeArrowheads="1"/>
        </xdr:cNvSpPr>
      </xdr:nvSpPr>
      <xdr:spPr>
        <a:xfrm>
          <a:off x="10296525" y="2105025"/>
          <a:ext cx="10668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19</xdr:col>
      <xdr:colOff>0</xdr:colOff>
      <xdr:row>8</xdr:row>
      <xdr:rowOff>0</xdr:rowOff>
    </xdr:from>
    <xdr:to>
      <xdr:col>19</xdr:col>
      <xdr:colOff>106680</xdr:colOff>
      <xdr:row>8</xdr:row>
      <xdr:rowOff>209550</xdr:rowOff>
    </xdr:to>
    <xdr:sp macro="" textlink="">
      <xdr:nvSpPr>
        <xdr:cNvPr id="2895" name="Text Box 539"/>
        <xdr:cNvSpPr txBox="1">
          <a:spLocks noChangeArrowheads="1"/>
        </xdr:cNvSpPr>
      </xdr:nvSpPr>
      <xdr:spPr>
        <a:xfrm>
          <a:off x="10296525" y="2105025"/>
          <a:ext cx="10668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19</xdr:col>
      <xdr:colOff>0</xdr:colOff>
      <xdr:row>8</xdr:row>
      <xdr:rowOff>0</xdr:rowOff>
    </xdr:from>
    <xdr:to>
      <xdr:col>19</xdr:col>
      <xdr:colOff>106680</xdr:colOff>
      <xdr:row>8</xdr:row>
      <xdr:rowOff>209550</xdr:rowOff>
    </xdr:to>
    <xdr:sp macro="" textlink="">
      <xdr:nvSpPr>
        <xdr:cNvPr id="2896" name="Text Box 540"/>
        <xdr:cNvSpPr txBox="1">
          <a:spLocks noChangeArrowheads="1"/>
        </xdr:cNvSpPr>
      </xdr:nvSpPr>
      <xdr:spPr>
        <a:xfrm>
          <a:off x="10296525" y="2105025"/>
          <a:ext cx="10668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19</xdr:col>
      <xdr:colOff>0</xdr:colOff>
      <xdr:row>8</xdr:row>
      <xdr:rowOff>0</xdr:rowOff>
    </xdr:from>
    <xdr:to>
      <xdr:col>19</xdr:col>
      <xdr:colOff>106680</xdr:colOff>
      <xdr:row>8</xdr:row>
      <xdr:rowOff>209550</xdr:rowOff>
    </xdr:to>
    <xdr:sp macro="" textlink="">
      <xdr:nvSpPr>
        <xdr:cNvPr id="2897" name="Text Box 541"/>
        <xdr:cNvSpPr txBox="1">
          <a:spLocks noChangeArrowheads="1"/>
        </xdr:cNvSpPr>
      </xdr:nvSpPr>
      <xdr:spPr>
        <a:xfrm>
          <a:off x="10296525" y="2105025"/>
          <a:ext cx="10668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19</xdr:col>
      <xdr:colOff>0</xdr:colOff>
      <xdr:row>8</xdr:row>
      <xdr:rowOff>0</xdr:rowOff>
    </xdr:from>
    <xdr:to>
      <xdr:col>19</xdr:col>
      <xdr:colOff>106680</xdr:colOff>
      <xdr:row>8</xdr:row>
      <xdr:rowOff>209550</xdr:rowOff>
    </xdr:to>
    <xdr:sp macro="" textlink="">
      <xdr:nvSpPr>
        <xdr:cNvPr id="2898" name="Text Box 542"/>
        <xdr:cNvSpPr txBox="1">
          <a:spLocks noChangeArrowheads="1"/>
        </xdr:cNvSpPr>
      </xdr:nvSpPr>
      <xdr:spPr>
        <a:xfrm>
          <a:off x="10296525" y="2105025"/>
          <a:ext cx="10668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19</xdr:col>
      <xdr:colOff>0</xdr:colOff>
      <xdr:row>8</xdr:row>
      <xdr:rowOff>0</xdr:rowOff>
    </xdr:from>
    <xdr:to>
      <xdr:col>19</xdr:col>
      <xdr:colOff>106680</xdr:colOff>
      <xdr:row>8</xdr:row>
      <xdr:rowOff>209550</xdr:rowOff>
    </xdr:to>
    <xdr:sp macro="" textlink="">
      <xdr:nvSpPr>
        <xdr:cNvPr id="2899" name="Text Box 543"/>
        <xdr:cNvSpPr txBox="1">
          <a:spLocks noChangeArrowheads="1"/>
        </xdr:cNvSpPr>
      </xdr:nvSpPr>
      <xdr:spPr>
        <a:xfrm>
          <a:off x="10296525" y="2105025"/>
          <a:ext cx="10668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19</xdr:col>
      <xdr:colOff>0</xdr:colOff>
      <xdr:row>8</xdr:row>
      <xdr:rowOff>0</xdr:rowOff>
    </xdr:from>
    <xdr:to>
      <xdr:col>19</xdr:col>
      <xdr:colOff>106680</xdr:colOff>
      <xdr:row>8</xdr:row>
      <xdr:rowOff>209550</xdr:rowOff>
    </xdr:to>
    <xdr:sp macro="" textlink="">
      <xdr:nvSpPr>
        <xdr:cNvPr id="2900" name="Text Box 544"/>
        <xdr:cNvSpPr txBox="1">
          <a:spLocks noChangeArrowheads="1"/>
        </xdr:cNvSpPr>
      </xdr:nvSpPr>
      <xdr:spPr>
        <a:xfrm>
          <a:off x="10296525" y="2105025"/>
          <a:ext cx="10668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19</xdr:col>
      <xdr:colOff>0</xdr:colOff>
      <xdr:row>8</xdr:row>
      <xdr:rowOff>0</xdr:rowOff>
    </xdr:from>
    <xdr:to>
      <xdr:col>19</xdr:col>
      <xdr:colOff>106680</xdr:colOff>
      <xdr:row>8</xdr:row>
      <xdr:rowOff>209550</xdr:rowOff>
    </xdr:to>
    <xdr:sp macro="" textlink="">
      <xdr:nvSpPr>
        <xdr:cNvPr id="2901" name="Text Box 545"/>
        <xdr:cNvSpPr txBox="1">
          <a:spLocks noChangeArrowheads="1"/>
        </xdr:cNvSpPr>
      </xdr:nvSpPr>
      <xdr:spPr>
        <a:xfrm>
          <a:off x="10296525" y="2105025"/>
          <a:ext cx="10668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19</xdr:col>
      <xdr:colOff>0</xdr:colOff>
      <xdr:row>8</xdr:row>
      <xdr:rowOff>0</xdr:rowOff>
    </xdr:from>
    <xdr:to>
      <xdr:col>19</xdr:col>
      <xdr:colOff>106680</xdr:colOff>
      <xdr:row>8</xdr:row>
      <xdr:rowOff>209550</xdr:rowOff>
    </xdr:to>
    <xdr:sp macro="" textlink="">
      <xdr:nvSpPr>
        <xdr:cNvPr id="2902" name="Text Box 546"/>
        <xdr:cNvSpPr txBox="1">
          <a:spLocks noChangeArrowheads="1"/>
        </xdr:cNvSpPr>
      </xdr:nvSpPr>
      <xdr:spPr>
        <a:xfrm>
          <a:off x="10296525" y="2105025"/>
          <a:ext cx="10668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19</xdr:col>
      <xdr:colOff>0</xdr:colOff>
      <xdr:row>8</xdr:row>
      <xdr:rowOff>0</xdr:rowOff>
    </xdr:from>
    <xdr:to>
      <xdr:col>19</xdr:col>
      <xdr:colOff>106680</xdr:colOff>
      <xdr:row>8</xdr:row>
      <xdr:rowOff>209550</xdr:rowOff>
    </xdr:to>
    <xdr:sp macro="" textlink="">
      <xdr:nvSpPr>
        <xdr:cNvPr id="2903" name="Text Box 547"/>
        <xdr:cNvSpPr txBox="1">
          <a:spLocks noChangeArrowheads="1"/>
        </xdr:cNvSpPr>
      </xdr:nvSpPr>
      <xdr:spPr>
        <a:xfrm>
          <a:off x="10296525" y="2105025"/>
          <a:ext cx="10668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19</xdr:col>
      <xdr:colOff>0</xdr:colOff>
      <xdr:row>8</xdr:row>
      <xdr:rowOff>0</xdr:rowOff>
    </xdr:from>
    <xdr:to>
      <xdr:col>19</xdr:col>
      <xdr:colOff>106680</xdr:colOff>
      <xdr:row>8</xdr:row>
      <xdr:rowOff>209550</xdr:rowOff>
    </xdr:to>
    <xdr:sp macro="" textlink="">
      <xdr:nvSpPr>
        <xdr:cNvPr id="2904" name="Text Box 548"/>
        <xdr:cNvSpPr txBox="1">
          <a:spLocks noChangeArrowheads="1"/>
        </xdr:cNvSpPr>
      </xdr:nvSpPr>
      <xdr:spPr>
        <a:xfrm>
          <a:off x="10296525" y="2105025"/>
          <a:ext cx="10668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19</xdr:col>
      <xdr:colOff>0</xdr:colOff>
      <xdr:row>8</xdr:row>
      <xdr:rowOff>0</xdr:rowOff>
    </xdr:from>
    <xdr:to>
      <xdr:col>19</xdr:col>
      <xdr:colOff>106680</xdr:colOff>
      <xdr:row>8</xdr:row>
      <xdr:rowOff>209550</xdr:rowOff>
    </xdr:to>
    <xdr:sp macro="" textlink="">
      <xdr:nvSpPr>
        <xdr:cNvPr id="2905" name="Text Box 549"/>
        <xdr:cNvSpPr txBox="1">
          <a:spLocks noChangeArrowheads="1"/>
        </xdr:cNvSpPr>
      </xdr:nvSpPr>
      <xdr:spPr>
        <a:xfrm>
          <a:off x="10296525" y="2105025"/>
          <a:ext cx="10668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19</xdr:col>
      <xdr:colOff>0</xdr:colOff>
      <xdr:row>8</xdr:row>
      <xdr:rowOff>0</xdr:rowOff>
    </xdr:from>
    <xdr:to>
      <xdr:col>19</xdr:col>
      <xdr:colOff>106680</xdr:colOff>
      <xdr:row>8</xdr:row>
      <xdr:rowOff>209550</xdr:rowOff>
    </xdr:to>
    <xdr:sp macro="" textlink="">
      <xdr:nvSpPr>
        <xdr:cNvPr id="2906" name="Text Box 550"/>
        <xdr:cNvSpPr txBox="1">
          <a:spLocks noChangeArrowheads="1"/>
        </xdr:cNvSpPr>
      </xdr:nvSpPr>
      <xdr:spPr>
        <a:xfrm>
          <a:off x="10296525" y="2105025"/>
          <a:ext cx="10668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19</xdr:col>
      <xdr:colOff>0</xdr:colOff>
      <xdr:row>8</xdr:row>
      <xdr:rowOff>0</xdr:rowOff>
    </xdr:from>
    <xdr:to>
      <xdr:col>19</xdr:col>
      <xdr:colOff>106680</xdr:colOff>
      <xdr:row>8</xdr:row>
      <xdr:rowOff>209550</xdr:rowOff>
    </xdr:to>
    <xdr:sp macro="" textlink="">
      <xdr:nvSpPr>
        <xdr:cNvPr id="2907" name="Text Box 551"/>
        <xdr:cNvSpPr txBox="1">
          <a:spLocks noChangeArrowheads="1"/>
        </xdr:cNvSpPr>
      </xdr:nvSpPr>
      <xdr:spPr>
        <a:xfrm>
          <a:off x="10296525" y="2105025"/>
          <a:ext cx="10668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19</xdr:col>
      <xdr:colOff>0</xdr:colOff>
      <xdr:row>8</xdr:row>
      <xdr:rowOff>0</xdr:rowOff>
    </xdr:from>
    <xdr:to>
      <xdr:col>19</xdr:col>
      <xdr:colOff>106680</xdr:colOff>
      <xdr:row>8</xdr:row>
      <xdr:rowOff>209550</xdr:rowOff>
    </xdr:to>
    <xdr:sp macro="" textlink="">
      <xdr:nvSpPr>
        <xdr:cNvPr id="2908" name="Text Box 552"/>
        <xdr:cNvSpPr txBox="1">
          <a:spLocks noChangeArrowheads="1"/>
        </xdr:cNvSpPr>
      </xdr:nvSpPr>
      <xdr:spPr>
        <a:xfrm>
          <a:off x="10296525" y="2105025"/>
          <a:ext cx="10668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19</xdr:col>
      <xdr:colOff>0</xdr:colOff>
      <xdr:row>8</xdr:row>
      <xdr:rowOff>0</xdr:rowOff>
    </xdr:from>
    <xdr:to>
      <xdr:col>19</xdr:col>
      <xdr:colOff>106680</xdr:colOff>
      <xdr:row>8</xdr:row>
      <xdr:rowOff>209550</xdr:rowOff>
    </xdr:to>
    <xdr:sp macro="" textlink="">
      <xdr:nvSpPr>
        <xdr:cNvPr id="2909" name="Text Box 553"/>
        <xdr:cNvSpPr txBox="1">
          <a:spLocks noChangeArrowheads="1"/>
        </xdr:cNvSpPr>
      </xdr:nvSpPr>
      <xdr:spPr>
        <a:xfrm>
          <a:off x="10296525" y="2105025"/>
          <a:ext cx="10668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19</xdr:col>
      <xdr:colOff>0</xdr:colOff>
      <xdr:row>8</xdr:row>
      <xdr:rowOff>0</xdr:rowOff>
    </xdr:from>
    <xdr:to>
      <xdr:col>19</xdr:col>
      <xdr:colOff>106680</xdr:colOff>
      <xdr:row>8</xdr:row>
      <xdr:rowOff>209550</xdr:rowOff>
    </xdr:to>
    <xdr:sp macro="" textlink="">
      <xdr:nvSpPr>
        <xdr:cNvPr id="2910" name="Text Box 554"/>
        <xdr:cNvSpPr txBox="1">
          <a:spLocks noChangeArrowheads="1"/>
        </xdr:cNvSpPr>
      </xdr:nvSpPr>
      <xdr:spPr>
        <a:xfrm>
          <a:off x="10296525" y="2105025"/>
          <a:ext cx="10668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19</xdr:col>
      <xdr:colOff>0</xdr:colOff>
      <xdr:row>8</xdr:row>
      <xdr:rowOff>0</xdr:rowOff>
    </xdr:from>
    <xdr:to>
      <xdr:col>19</xdr:col>
      <xdr:colOff>106680</xdr:colOff>
      <xdr:row>8</xdr:row>
      <xdr:rowOff>209550</xdr:rowOff>
    </xdr:to>
    <xdr:sp macro="" textlink="">
      <xdr:nvSpPr>
        <xdr:cNvPr id="2911" name="Text Box 555"/>
        <xdr:cNvSpPr txBox="1">
          <a:spLocks noChangeArrowheads="1"/>
        </xdr:cNvSpPr>
      </xdr:nvSpPr>
      <xdr:spPr>
        <a:xfrm>
          <a:off x="10296525" y="2105025"/>
          <a:ext cx="10668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19</xdr:col>
      <xdr:colOff>0</xdr:colOff>
      <xdr:row>8</xdr:row>
      <xdr:rowOff>0</xdr:rowOff>
    </xdr:from>
    <xdr:to>
      <xdr:col>19</xdr:col>
      <xdr:colOff>106680</xdr:colOff>
      <xdr:row>8</xdr:row>
      <xdr:rowOff>209550</xdr:rowOff>
    </xdr:to>
    <xdr:sp macro="" textlink="">
      <xdr:nvSpPr>
        <xdr:cNvPr id="2912" name="Text Box 556"/>
        <xdr:cNvSpPr txBox="1">
          <a:spLocks noChangeArrowheads="1"/>
        </xdr:cNvSpPr>
      </xdr:nvSpPr>
      <xdr:spPr>
        <a:xfrm>
          <a:off x="10296525" y="2105025"/>
          <a:ext cx="10668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19</xdr:col>
      <xdr:colOff>0</xdr:colOff>
      <xdr:row>8</xdr:row>
      <xdr:rowOff>0</xdr:rowOff>
    </xdr:from>
    <xdr:to>
      <xdr:col>19</xdr:col>
      <xdr:colOff>106680</xdr:colOff>
      <xdr:row>8</xdr:row>
      <xdr:rowOff>209550</xdr:rowOff>
    </xdr:to>
    <xdr:sp macro="" textlink="">
      <xdr:nvSpPr>
        <xdr:cNvPr id="2913" name="Text Box 557"/>
        <xdr:cNvSpPr txBox="1">
          <a:spLocks noChangeArrowheads="1"/>
        </xdr:cNvSpPr>
      </xdr:nvSpPr>
      <xdr:spPr>
        <a:xfrm>
          <a:off x="10296525" y="2105025"/>
          <a:ext cx="10668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19</xdr:col>
      <xdr:colOff>0</xdr:colOff>
      <xdr:row>8</xdr:row>
      <xdr:rowOff>0</xdr:rowOff>
    </xdr:from>
    <xdr:to>
      <xdr:col>19</xdr:col>
      <xdr:colOff>106680</xdr:colOff>
      <xdr:row>8</xdr:row>
      <xdr:rowOff>209550</xdr:rowOff>
    </xdr:to>
    <xdr:sp macro="" textlink="">
      <xdr:nvSpPr>
        <xdr:cNvPr id="2914" name="Text Box 558"/>
        <xdr:cNvSpPr txBox="1">
          <a:spLocks noChangeArrowheads="1"/>
        </xdr:cNvSpPr>
      </xdr:nvSpPr>
      <xdr:spPr>
        <a:xfrm>
          <a:off x="10296525" y="2105025"/>
          <a:ext cx="10668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19</xdr:col>
      <xdr:colOff>0</xdr:colOff>
      <xdr:row>8</xdr:row>
      <xdr:rowOff>0</xdr:rowOff>
    </xdr:from>
    <xdr:to>
      <xdr:col>19</xdr:col>
      <xdr:colOff>106680</xdr:colOff>
      <xdr:row>8</xdr:row>
      <xdr:rowOff>209550</xdr:rowOff>
    </xdr:to>
    <xdr:sp macro="" textlink="">
      <xdr:nvSpPr>
        <xdr:cNvPr id="2915" name="Text Box 559"/>
        <xdr:cNvSpPr txBox="1">
          <a:spLocks noChangeArrowheads="1"/>
        </xdr:cNvSpPr>
      </xdr:nvSpPr>
      <xdr:spPr>
        <a:xfrm>
          <a:off x="10296525" y="2105025"/>
          <a:ext cx="10668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19</xdr:col>
      <xdr:colOff>0</xdr:colOff>
      <xdr:row>8</xdr:row>
      <xdr:rowOff>0</xdr:rowOff>
    </xdr:from>
    <xdr:to>
      <xdr:col>19</xdr:col>
      <xdr:colOff>106680</xdr:colOff>
      <xdr:row>8</xdr:row>
      <xdr:rowOff>209550</xdr:rowOff>
    </xdr:to>
    <xdr:sp macro="" textlink="">
      <xdr:nvSpPr>
        <xdr:cNvPr id="2916" name="Text Box 560"/>
        <xdr:cNvSpPr txBox="1">
          <a:spLocks noChangeArrowheads="1"/>
        </xdr:cNvSpPr>
      </xdr:nvSpPr>
      <xdr:spPr>
        <a:xfrm>
          <a:off x="10296525" y="2105025"/>
          <a:ext cx="10668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19</xdr:col>
      <xdr:colOff>0</xdr:colOff>
      <xdr:row>8</xdr:row>
      <xdr:rowOff>0</xdr:rowOff>
    </xdr:from>
    <xdr:to>
      <xdr:col>19</xdr:col>
      <xdr:colOff>106680</xdr:colOff>
      <xdr:row>8</xdr:row>
      <xdr:rowOff>209550</xdr:rowOff>
    </xdr:to>
    <xdr:sp macro="" textlink="">
      <xdr:nvSpPr>
        <xdr:cNvPr id="2917" name="Text Box 561"/>
        <xdr:cNvSpPr txBox="1">
          <a:spLocks noChangeArrowheads="1"/>
        </xdr:cNvSpPr>
      </xdr:nvSpPr>
      <xdr:spPr>
        <a:xfrm>
          <a:off x="10296525" y="2105025"/>
          <a:ext cx="10668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19</xdr:col>
      <xdr:colOff>0</xdr:colOff>
      <xdr:row>8</xdr:row>
      <xdr:rowOff>0</xdr:rowOff>
    </xdr:from>
    <xdr:to>
      <xdr:col>19</xdr:col>
      <xdr:colOff>106680</xdr:colOff>
      <xdr:row>8</xdr:row>
      <xdr:rowOff>209550</xdr:rowOff>
    </xdr:to>
    <xdr:sp macro="" textlink="">
      <xdr:nvSpPr>
        <xdr:cNvPr id="2918" name="Text Box 562"/>
        <xdr:cNvSpPr txBox="1">
          <a:spLocks noChangeArrowheads="1"/>
        </xdr:cNvSpPr>
      </xdr:nvSpPr>
      <xdr:spPr>
        <a:xfrm>
          <a:off x="10296525" y="2105025"/>
          <a:ext cx="10668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19</xdr:col>
      <xdr:colOff>0</xdr:colOff>
      <xdr:row>8</xdr:row>
      <xdr:rowOff>0</xdr:rowOff>
    </xdr:from>
    <xdr:to>
      <xdr:col>19</xdr:col>
      <xdr:colOff>106680</xdr:colOff>
      <xdr:row>8</xdr:row>
      <xdr:rowOff>209550</xdr:rowOff>
    </xdr:to>
    <xdr:sp macro="" textlink="">
      <xdr:nvSpPr>
        <xdr:cNvPr id="2919" name="Text Box 563"/>
        <xdr:cNvSpPr txBox="1">
          <a:spLocks noChangeArrowheads="1"/>
        </xdr:cNvSpPr>
      </xdr:nvSpPr>
      <xdr:spPr>
        <a:xfrm>
          <a:off x="10296525" y="2105025"/>
          <a:ext cx="10668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19</xdr:col>
      <xdr:colOff>0</xdr:colOff>
      <xdr:row>8</xdr:row>
      <xdr:rowOff>0</xdr:rowOff>
    </xdr:from>
    <xdr:to>
      <xdr:col>19</xdr:col>
      <xdr:colOff>106680</xdr:colOff>
      <xdr:row>8</xdr:row>
      <xdr:rowOff>209550</xdr:rowOff>
    </xdr:to>
    <xdr:sp macro="" textlink="">
      <xdr:nvSpPr>
        <xdr:cNvPr id="2920" name="Text Box 564"/>
        <xdr:cNvSpPr txBox="1">
          <a:spLocks noChangeArrowheads="1"/>
        </xdr:cNvSpPr>
      </xdr:nvSpPr>
      <xdr:spPr>
        <a:xfrm>
          <a:off x="10296525" y="2105025"/>
          <a:ext cx="10668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19</xdr:col>
      <xdr:colOff>0</xdr:colOff>
      <xdr:row>8</xdr:row>
      <xdr:rowOff>0</xdr:rowOff>
    </xdr:from>
    <xdr:to>
      <xdr:col>19</xdr:col>
      <xdr:colOff>106680</xdr:colOff>
      <xdr:row>8</xdr:row>
      <xdr:rowOff>209550</xdr:rowOff>
    </xdr:to>
    <xdr:sp macro="" textlink="">
      <xdr:nvSpPr>
        <xdr:cNvPr id="2921" name="Text Box 565"/>
        <xdr:cNvSpPr txBox="1">
          <a:spLocks noChangeArrowheads="1"/>
        </xdr:cNvSpPr>
      </xdr:nvSpPr>
      <xdr:spPr>
        <a:xfrm>
          <a:off x="10296525" y="2105025"/>
          <a:ext cx="10668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19</xdr:col>
      <xdr:colOff>0</xdr:colOff>
      <xdr:row>8</xdr:row>
      <xdr:rowOff>0</xdr:rowOff>
    </xdr:from>
    <xdr:to>
      <xdr:col>19</xdr:col>
      <xdr:colOff>106680</xdr:colOff>
      <xdr:row>8</xdr:row>
      <xdr:rowOff>209550</xdr:rowOff>
    </xdr:to>
    <xdr:sp macro="" textlink="">
      <xdr:nvSpPr>
        <xdr:cNvPr id="2922" name="Text Box 566"/>
        <xdr:cNvSpPr txBox="1">
          <a:spLocks noChangeArrowheads="1"/>
        </xdr:cNvSpPr>
      </xdr:nvSpPr>
      <xdr:spPr>
        <a:xfrm>
          <a:off x="10296525" y="2105025"/>
          <a:ext cx="10668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19</xdr:col>
      <xdr:colOff>0</xdr:colOff>
      <xdr:row>8</xdr:row>
      <xdr:rowOff>0</xdr:rowOff>
    </xdr:from>
    <xdr:to>
      <xdr:col>19</xdr:col>
      <xdr:colOff>106680</xdr:colOff>
      <xdr:row>8</xdr:row>
      <xdr:rowOff>209550</xdr:rowOff>
    </xdr:to>
    <xdr:sp macro="" textlink="">
      <xdr:nvSpPr>
        <xdr:cNvPr id="2923" name="Text Box 567"/>
        <xdr:cNvSpPr txBox="1">
          <a:spLocks noChangeArrowheads="1"/>
        </xdr:cNvSpPr>
      </xdr:nvSpPr>
      <xdr:spPr>
        <a:xfrm>
          <a:off x="10296525" y="2105025"/>
          <a:ext cx="10668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19</xdr:col>
      <xdr:colOff>0</xdr:colOff>
      <xdr:row>8</xdr:row>
      <xdr:rowOff>0</xdr:rowOff>
    </xdr:from>
    <xdr:to>
      <xdr:col>19</xdr:col>
      <xdr:colOff>106680</xdr:colOff>
      <xdr:row>8</xdr:row>
      <xdr:rowOff>209550</xdr:rowOff>
    </xdr:to>
    <xdr:sp macro="" textlink="">
      <xdr:nvSpPr>
        <xdr:cNvPr id="2924" name="Text Box 568"/>
        <xdr:cNvSpPr txBox="1">
          <a:spLocks noChangeArrowheads="1"/>
        </xdr:cNvSpPr>
      </xdr:nvSpPr>
      <xdr:spPr>
        <a:xfrm>
          <a:off x="10296525" y="2105025"/>
          <a:ext cx="10668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19</xdr:col>
      <xdr:colOff>0</xdr:colOff>
      <xdr:row>8</xdr:row>
      <xdr:rowOff>0</xdr:rowOff>
    </xdr:from>
    <xdr:to>
      <xdr:col>19</xdr:col>
      <xdr:colOff>106680</xdr:colOff>
      <xdr:row>8</xdr:row>
      <xdr:rowOff>209550</xdr:rowOff>
    </xdr:to>
    <xdr:sp macro="" textlink="">
      <xdr:nvSpPr>
        <xdr:cNvPr id="2925" name="Text Box 569"/>
        <xdr:cNvSpPr txBox="1">
          <a:spLocks noChangeArrowheads="1"/>
        </xdr:cNvSpPr>
      </xdr:nvSpPr>
      <xdr:spPr>
        <a:xfrm>
          <a:off x="10296525" y="2105025"/>
          <a:ext cx="10668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19</xdr:col>
      <xdr:colOff>0</xdr:colOff>
      <xdr:row>8</xdr:row>
      <xdr:rowOff>0</xdr:rowOff>
    </xdr:from>
    <xdr:to>
      <xdr:col>19</xdr:col>
      <xdr:colOff>106680</xdr:colOff>
      <xdr:row>8</xdr:row>
      <xdr:rowOff>209550</xdr:rowOff>
    </xdr:to>
    <xdr:sp macro="" textlink="">
      <xdr:nvSpPr>
        <xdr:cNvPr id="2926" name="Text Box 570"/>
        <xdr:cNvSpPr txBox="1">
          <a:spLocks noChangeArrowheads="1"/>
        </xdr:cNvSpPr>
      </xdr:nvSpPr>
      <xdr:spPr>
        <a:xfrm>
          <a:off x="10296525" y="2105025"/>
          <a:ext cx="10668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19</xdr:col>
      <xdr:colOff>0</xdr:colOff>
      <xdr:row>8</xdr:row>
      <xdr:rowOff>0</xdr:rowOff>
    </xdr:from>
    <xdr:to>
      <xdr:col>19</xdr:col>
      <xdr:colOff>106680</xdr:colOff>
      <xdr:row>8</xdr:row>
      <xdr:rowOff>209550</xdr:rowOff>
    </xdr:to>
    <xdr:sp macro="" textlink="">
      <xdr:nvSpPr>
        <xdr:cNvPr id="2927" name="Text Box 571"/>
        <xdr:cNvSpPr txBox="1">
          <a:spLocks noChangeArrowheads="1"/>
        </xdr:cNvSpPr>
      </xdr:nvSpPr>
      <xdr:spPr>
        <a:xfrm>
          <a:off x="10296525" y="2105025"/>
          <a:ext cx="10668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19</xdr:col>
      <xdr:colOff>0</xdr:colOff>
      <xdr:row>8</xdr:row>
      <xdr:rowOff>0</xdr:rowOff>
    </xdr:from>
    <xdr:to>
      <xdr:col>19</xdr:col>
      <xdr:colOff>106680</xdr:colOff>
      <xdr:row>8</xdr:row>
      <xdr:rowOff>209550</xdr:rowOff>
    </xdr:to>
    <xdr:sp macro="" textlink="">
      <xdr:nvSpPr>
        <xdr:cNvPr id="2928" name="Text Box 572"/>
        <xdr:cNvSpPr txBox="1">
          <a:spLocks noChangeArrowheads="1"/>
        </xdr:cNvSpPr>
      </xdr:nvSpPr>
      <xdr:spPr>
        <a:xfrm>
          <a:off x="10296525" y="2105025"/>
          <a:ext cx="10668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19</xdr:col>
      <xdr:colOff>0</xdr:colOff>
      <xdr:row>8</xdr:row>
      <xdr:rowOff>0</xdr:rowOff>
    </xdr:from>
    <xdr:to>
      <xdr:col>19</xdr:col>
      <xdr:colOff>106680</xdr:colOff>
      <xdr:row>8</xdr:row>
      <xdr:rowOff>209550</xdr:rowOff>
    </xdr:to>
    <xdr:sp macro="" textlink="">
      <xdr:nvSpPr>
        <xdr:cNvPr id="2929" name="Text Box 573"/>
        <xdr:cNvSpPr txBox="1">
          <a:spLocks noChangeArrowheads="1"/>
        </xdr:cNvSpPr>
      </xdr:nvSpPr>
      <xdr:spPr>
        <a:xfrm>
          <a:off x="10296525" y="2105025"/>
          <a:ext cx="10668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19</xdr:col>
      <xdr:colOff>0</xdr:colOff>
      <xdr:row>8</xdr:row>
      <xdr:rowOff>0</xdr:rowOff>
    </xdr:from>
    <xdr:to>
      <xdr:col>19</xdr:col>
      <xdr:colOff>106680</xdr:colOff>
      <xdr:row>8</xdr:row>
      <xdr:rowOff>209550</xdr:rowOff>
    </xdr:to>
    <xdr:sp macro="" textlink="">
      <xdr:nvSpPr>
        <xdr:cNvPr id="2930" name="Text Box 574"/>
        <xdr:cNvSpPr txBox="1">
          <a:spLocks noChangeArrowheads="1"/>
        </xdr:cNvSpPr>
      </xdr:nvSpPr>
      <xdr:spPr>
        <a:xfrm>
          <a:off x="10296525" y="2105025"/>
          <a:ext cx="10668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19</xdr:col>
      <xdr:colOff>0</xdr:colOff>
      <xdr:row>8</xdr:row>
      <xdr:rowOff>0</xdr:rowOff>
    </xdr:from>
    <xdr:to>
      <xdr:col>19</xdr:col>
      <xdr:colOff>106680</xdr:colOff>
      <xdr:row>8</xdr:row>
      <xdr:rowOff>209550</xdr:rowOff>
    </xdr:to>
    <xdr:sp macro="" textlink="">
      <xdr:nvSpPr>
        <xdr:cNvPr id="2931" name="Text Box 575"/>
        <xdr:cNvSpPr txBox="1">
          <a:spLocks noChangeArrowheads="1"/>
        </xdr:cNvSpPr>
      </xdr:nvSpPr>
      <xdr:spPr>
        <a:xfrm>
          <a:off x="10296525" y="2105025"/>
          <a:ext cx="10668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19</xdr:col>
      <xdr:colOff>0</xdr:colOff>
      <xdr:row>8</xdr:row>
      <xdr:rowOff>0</xdr:rowOff>
    </xdr:from>
    <xdr:to>
      <xdr:col>19</xdr:col>
      <xdr:colOff>106680</xdr:colOff>
      <xdr:row>8</xdr:row>
      <xdr:rowOff>209550</xdr:rowOff>
    </xdr:to>
    <xdr:sp macro="" textlink="">
      <xdr:nvSpPr>
        <xdr:cNvPr id="2932" name="Text Box 576"/>
        <xdr:cNvSpPr txBox="1">
          <a:spLocks noChangeArrowheads="1"/>
        </xdr:cNvSpPr>
      </xdr:nvSpPr>
      <xdr:spPr>
        <a:xfrm>
          <a:off x="10296525" y="2105025"/>
          <a:ext cx="10668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19</xdr:col>
      <xdr:colOff>0</xdr:colOff>
      <xdr:row>8</xdr:row>
      <xdr:rowOff>0</xdr:rowOff>
    </xdr:from>
    <xdr:to>
      <xdr:col>19</xdr:col>
      <xdr:colOff>106680</xdr:colOff>
      <xdr:row>8</xdr:row>
      <xdr:rowOff>209550</xdr:rowOff>
    </xdr:to>
    <xdr:sp macro="" textlink="">
      <xdr:nvSpPr>
        <xdr:cNvPr id="2933" name="Text Box 577"/>
        <xdr:cNvSpPr txBox="1">
          <a:spLocks noChangeArrowheads="1"/>
        </xdr:cNvSpPr>
      </xdr:nvSpPr>
      <xdr:spPr>
        <a:xfrm>
          <a:off x="10296525" y="2105025"/>
          <a:ext cx="10668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19</xdr:col>
      <xdr:colOff>0</xdr:colOff>
      <xdr:row>8</xdr:row>
      <xdr:rowOff>0</xdr:rowOff>
    </xdr:from>
    <xdr:to>
      <xdr:col>19</xdr:col>
      <xdr:colOff>106680</xdr:colOff>
      <xdr:row>8</xdr:row>
      <xdr:rowOff>209550</xdr:rowOff>
    </xdr:to>
    <xdr:sp macro="" textlink="">
      <xdr:nvSpPr>
        <xdr:cNvPr id="2934" name="Text Box 578"/>
        <xdr:cNvSpPr txBox="1">
          <a:spLocks noChangeArrowheads="1"/>
        </xdr:cNvSpPr>
      </xdr:nvSpPr>
      <xdr:spPr>
        <a:xfrm>
          <a:off x="10296525" y="2105025"/>
          <a:ext cx="10668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19</xdr:col>
      <xdr:colOff>0</xdr:colOff>
      <xdr:row>8</xdr:row>
      <xdr:rowOff>0</xdr:rowOff>
    </xdr:from>
    <xdr:to>
      <xdr:col>19</xdr:col>
      <xdr:colOff>106680</xdr:colOff>
      <xdr:row>8</xdr:row>
      <xdr:rowOff>209550</xdr:rowOff>
    </xdr:to>
    <xdr:sp macro="" textlink="">
      <xdr:nvSpPr>
        <xdr:cNvPr id="2935" name="Text Box 579"/>
        <xdr:cNvSpPr txBox="1">
          <a:spLocks noChangeArrowheads="1"/>
        </xdr:cNvSpPr>
      </xdr:nvSpPr>
      <xdr:spPr>
        <a:xfrm>
          <a:off x="10296525" y="2105025"/>
          <a:ext cx="10668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19</xdr:col>
      <xdr:colOff>0</xdr:colOff>
      <xdr:row>8</xdr:row>
      <xdr:rowOff>0</xdr:rowOff>
    </xdr:from>
    <xdr:to>
      <xdr:col>19</xdr:col>
      <xdr:colOff>106680</xdr:colOff>
      <xdr:row>8</xdr:row>
      <xdr:rowOff>209550</xdr:rowOff>
    </xdr:to>
    <xdr:sp macro="" textlink="">
      <xdr:nvSpPr>
        <xdr:cNvPr id="2936" name="Text Box 580"/>
        <xdr:cNvSpPr txBox="1">
          <a:spLocks noChangeArrowheads="1"/>
        </xdr:cNvSpPr>
      </xdr:nvSpPr>
      <xdr:spPr>
        <a:xfrm>
          <a:off x="10296525" y="2105025"/>
          <a:ext cx="10668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19</xdr:col>
      <xdr:colOff>0</xdr:colOff>
      <xdr:row>8</xdr:row>
      <xdr:rowOff>0</xdr:rowOff>
    </xdr:from>
    <xdr:to>
      <xdr:col>19</xdr:col>
      <xdr:colOff>106680</xdr:colOff>
      <xdr:row>8</xdr:row>
      <xdr:rowOff>209550</xdr:rowOff>
    </xdr:to>
    <xdr:sp macro="" textlink="">
      <xdr:nvSpPr>
        <xdr:cNvPr id="2937" name="Text Box 581"/>
        <xdr:cNvSpPr txBox="1">
          <a:spLocks noChangeArrowheads="1"/>
        </xdr:cNvSpPr>
      </xdr:nvSpPr>
      <xdr:spPr>
        <a:xfrm>
          <a:off x="10296525" y="2105025"/>
          <a:ext cx="10668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19</xdr:col>
      <xdr:colOff>0</xdr:colOff>
      <xdr:row>8</xdr:row>
      <xdr:rowOff>0</xdr:rowOff>
    </xdr:from>
    <xdr:to>
      <xdr:col>19</xdr:col>
      <xdr:colOff>106680</xdr:colOff>
      <xdr:row>8</xdr:row>
      <xdr:rowOff>209550</xdr:rowOff>
    </xdr:to>
    <xdr:sp macro="" textlink="">
      <xdr:nvSpPr>
        <xdr:cNvPr id="2938" name="Text Box 582"/>
        <xdr:cNvSpPr txBox="1">
          <a:spLocks noChangeArrowheads="1"/>
        </xdr:cNvSpPr>
      </xdr:nvSpPr>
      <xdr:spPr>
        <a:xfrm>
          <a:off x="10296525" y="2105025"/>
          <a:ext cx="10668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19</xdr:col>
      <xdr:colOff>0</xdr:colOff>
      <xdr:row>8</xdr:row>
      <xdr:rowOff>0</xdr:rowOff>
    </xdr:from>
    <xdr:to>
      <xdr:col>19</xdr:col>
      <xdr:colOff>106680</xdr:colOff>
      <xdr:row>8</xdr:row>
      <xdr:rowOff>209550</xdr:rowOff>
    </xdr:to>
    <xdr:sp macro="" textlink="">
      <xdr:nvSpPr>
        <xdr:cNvPr id="2939" name="Text Box 583"/>
        <xdr:cNvSpPr txBox="1">
          <a:spLocks noChangeArrowheads="1"/>
        </xdr:cNvSpPr>
      </xdr:nvSpPr>
      <xdr:spPr>
        <a:xfrm>
          <a:off x="10296525" y="2105025"/>
          <a:ext cx="10668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19</xdr:col>
      <xdr:colOff>0</xdr:colOff>
      <xdr:row>8</xdr:row>
      <xdr:rowOff>0</xdr:rowOff>
    </xdr:from>
    <xdr:to>
      <xdr:col>19</xdr:col>
      <xdr:colOff>106680</xdr:colOff>
      <xdr:row>8</xdr:row>
      <xdr:rowOff>209550</xdr:rowOff>
    </xdr:to>
    <xdr:sp macro="" textlink="">
      <xdr:nvSpPr>
        <xdr:cNvPr id="2940" name="Text Box 584"/>
        <xdr:cNvSpPr txBox="1">
          <a:spLocks noChangeArrowheads="1"/>
        </xdr:cNvSpPr>
      </xdr:nvSpPr>
      <xdr:spPr>
        <a:xfrm>
          <a:off x="10296525" y="2105025"/>
          <a:ext cx="10668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19</xdr:col>
      <xdr:colOff>0</xdr:colOff>
      <xdr:row>8</xdr:row>
      <xdr:rowOff>0</xdr:rowOff>
    </xdr:from>
    <xdr:to>
      <xdr:col>19</xdr:col>
      <xdr:colOff>106680</xdr:colOff>
      <xdr:row>8</xdr:row>
      <xdr:rowOff>209550</xdr:rowOff>
    </xdr:to>
    <xdr:sp macro="" textlink="">
      <xdr:nvSpPr>
        <xdr:cNvPr id="2941" name="Text Box 585"/>
        <xdr:cNvSpPr txBox="1">
          <a:spLocks noChangeArrowheads="1"/>
        </xdr:cNvSpPr>
      </xdr:nvSpPr>
      <xdr:spPr>
        <a:xfrm>
          <a:off x="10296525" y="2105025"/>
          <a:ext cx="10668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19</xdr:col>
      <xdr:colOff>0</xdr:colOff>
      <xdr:row>8</xdr:row>
      <xdr:rowOff>0</xdr:rowOff>
    </xdr:from>
    <xdr:to>
      <xdr:col>19</xdr:col>
      <xdr:colOff>106680</xdr:colOff>
      <xdr:row>8</xdr:row>
      <xdr:rowOff>209550</xdr:rowOff>
    </xdr:to>
    <xdr:sp macro="" textlink="">
      <xdr:nvSpPr>
        <xdr:cNvPr id="2942" name="Text Box 586"/>
        <xdr:cNvSpPr txBox="1">
          <a:spLocks noChangeArrowheads="1"/>
        </xdr:cNvSpPr>
      </xdr:nvSpPr>
      <xdr:spPr>
        <a:xfrm>
          <a:off x="10296525" y="2105025"/>
          <a:ext cx="10668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19</xdr:col>
      <xdr:colOff>0</xdr:colOff>
      <xdr:row>8</xdr:row>
      <xdr:rowOff>0</xdr:rowOff>
    </xdr:from>
    <xdr:to>
      <xdr:col>19</xdr:col>
      <xdr:colOff>106680</xdr:colOff>
      <xdr:row>8</xdr:row>
      <xdr:rowOff>209550</xdr:rowOff>
    </xdr:to>
    <xdr:sp macro="" textlink="">
      <xdr:nvSpPr>
        <xdr:cNvPr id="2943" name="Text Box 587"/>
        <xdr:cNvSpPr txBox="1">
          <a:spLocks noChangeArrowheads="1"/>
        </xdr:cNvSpPr>
      </xdr:nvSpPr>
      <xdr:spPr>
        <a:xfrm>
          <a:off x="10296525" y="2105025"/>
          <a:ext cx="10668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19</xdr:col>
      <xdr:colOff>0</xdr:colOff>
      <xdr:row>8</xdr:row>
      <xdr:rowOff>0</xdr:rowOff>
    </xdr:from>
    <xdr:to>
      <xdr:col>19</xdr:col>
      <xdr:colOff>106680</xdr:colOff>
      <xdr:row>8</xdr:row>
      <xdr:rowOff>209550</xdr:rowOff>
    </xdr:to>
    <xdr:sp macro="" textlink="">
      <xdr:nvSpPr>
        <xdr:cNvPr id="2944" name="Text Box 588"/>
        <xdr:cNvSpPr txBox="1">
          <a:spLocks noChangeArrowheads="1"/>
        </xdr:cNvSpPr>
      </xdr:nvSpPr>
      <xdr:spPr>
        <a:xfrm>
          <a:off x="10296525" y="2105025"/>
          <a:ext cx="10668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19</xdr:col>
      <xdr:colOff>0</xdr:colOff>
      <xdr:row>8</xdr:row>
      <xdr:rowOff>0</xdr:rowOff>
    </xdr:from>
    <xdr:to>
      <xdr:col>19</xdr:col>
      <xdr:colOff>106680</xdr:colOff>
      <xdr:row>8</xdr:row>
      <xdr:rowOff>209550</xdr:rowOff>
    </xdr:to>
    <xdr:sp macro="" textlink="">
      <xdr:nvSpPr>
        <xdr:cNvPr id="2945" name="Text Box 589"/>
        <xdr:cNvSpPr txBox="1">
          <a:spLocks noChangeArrowheads="1"/>
        </xdr:cNvSpPr>
      </xdr:nvSpPr>
      <xdr:spPr>
        <a:xfrm>
          <a:off x="10296525" y="2105025"/>
          <a:ext cx="10668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19</xdr:col>
      <xdr:colOff>0</xdr:colOff>
      <xdr:row>8</xdr:row>
      <xdr:rowOff>0</xdr:rowOff>
    </xdr:from>
    <xdr:to>
      <xdr:col>19</xdr:col>
      <xdr:colOff>106680</xdr:colOff>
      <xdr:row>8</xdr:row>
      <xdr:rowOff>209550</xdr:rowOff>
    </xdr:to>
    <xdr:sp macro="" textlink="">
      <xdr:nvSpPr>
        <xdr:cNvPr id="2946" name="Text Box 590"/>
        <xdr:cNvSpPr txBox="1">
          <a:spLocks noChangeArrowheads="1"/>
        </xdr:cNvSpPr>
      </xdr:nvSpPr>
      <xdr:spPr>
        <a:xfrm>
          <a:off x="10296525" y="2105025"/>
          <a:ext cx="10668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19</xdr:col>
      <xdr:colOff>0</xdr:colOff>
      <xdr:row>8</xdr:row>
      <xdr:rowOff>0</xdr:rowOff>
    </xdr:from>
    <xdr:to>
      <xdr:col>19</xdr:col>
      <xdr:colOff>106680</xdr:colOff>
      <xdr:row>8</xdr:row>
      <xdr:rowOff>209550</xdr:rowOff>
    </xdr:to>
    <xdr:sp macro="" textlink="">
      <xdr:nvSpPr>
        <xdr:cNvPr id="2947" name="Text Box 591"/>
        <xdr:cNvSpPr txBox="1">
          <a:spLocks noChangeArrowheads="1"/>
        </xdr:cNvSpPr>
      </xdr:nvSpPr>
      <xdr:spPr>
        <a:xfrm>
          <a:off x="10296525" y="2105025"/>
          <a:ext cx="10668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19</xdr:col>
      <xdr:colOff>0</xdr:colOff>
      <xdr:row>8</xdr:row>
      <xdr:rowOff>0</xdr:rowOff>
    </xdr:from>
    <xdr:to>
      <xdr:col>19</xdr:col>
      <xdr:colOff>106680</xdr:colOff>
      <xdr:row>8</xdr:row>
      <xdr:rowOff>209550</xdr:rowOff>
    </xdr:to>
    <xdr:sp macro="" textlink="">
      <xdr:nvSpPr>
        <xdr:cNvPr id="2948" name="Text Box 592"/>
        <xdr:cNvSpPr txBox="1">
          <a:spLocks noChangeArrowheads="1"/>
        </xdr:cNvSpPr>
      </xdr:nvSpPr>
      <xdr:spPr>
        <a:xfrm>
          <a:off x="10296525" y="2105025"/>
          <a:ext cx="10668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19</xdr:col>
      <xdr:colOff>0</xdr:colOff>
      <xdr:row>8</xdr:row>
      <xdr:rowOff>0</xdr:rowOff>
    </xdr:from>
    <xdr:to>
      <xdr:col>19</xdr:col>
      <xdr:colOff>106680</xdr:colOff>
      <xdr:row>8</xdr:row>
      <xdr:rowOff>209550</xdr:rowOff>
    </xdr:to>
    <xdr:sp macro="" textlink="">
      <xdr:nvSpPr>
        <xdr:cNvPr id="2949" name="Text Box 593"/>
        <xdr:cNvSpPr txBox="1">
          <a:spLocks noChangeArrowheads="1"/>
        </xdr:cNvSpPr>
      </xdr:nvSpPr>
      <xdr:spPr>
        <a:xfrm>
          <a:off x="10296525" y="2105025"/>
          <a:ext cx="10668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19</xdr:col>
      <xdr:colOff>0</xdr:colOff>
      <xdr:row>8</xdr:row>
      <xdr:rowOff>0</xdr:rowOff>
    </xdr:from>
    <xdr:to>
      <xdr:col>19</xdr:col>
      <xdr:colOff>106680</xdr:colOff>
      <xdr:row>8</xdr:row>
      <xdr:rowOff>209550</xdr:rowOff>
    </xdr:to>
    <xdr:sp macro="" textlink="">
      <xdr:nvSpPr>
        <xdr:cNvPr id="2950" name="Text Box 594"/>
        <xdr:cNvSpPr txBox="1">
          <a:spLocks noChangeArrowheads="1"/>
        </xdr:cNvSpPr>
      </xdr:nvSpPr>
      <xdr:spPr>
        <a:xfrm>
          <a:off x="10296525" y="2105025"/>
          <a:ext cx="10668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19</xdr:col>
      <xdr:colOff>0</xdr:colOff>
      <xdr:row>8</xdr:row>
      <xdr:rowOff>0</xdr:rowOff>
    </xdr:from>
    <xdr:to>
      <xdr:col>19</xdr:col>
      <xdr:colOff>106680</xdr:colOff>
      <xdr:row>8</xdr:row>
      <xdr:rowOff>209550</xdr:rowOff>
    </xdr:to>
    <xdr:sp macro="" textlink="">
      <xdr:nvSpPr>
        <xdr:cNvPr id="2951" name="Text Box 595"/>
        <xdr:cNvSpPr txBox="1">
          <a:spLocks noChangeArrowheads="1"/>
        </xdr:cNvSpPr>
      </xdr:nvSpPr>
      <xdr:spPr>
        <a:xfrm>
          <a:off x="10296525" y="2105025"/>
          <a:ext cx="10668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19</xdr:col>
      <xdr:colOff>0</xdr:colOff>
      <xdr:row>8</xdr:row>
      <xdr:rowOff>0</xdr:rowOff>
    </xdr:from>
    <xdr:to>
      <xdr:col>19</xdr:col>
      <xdr:colOff>106680</xdr:colOff>
      <xdr:row>8</xdr:row>
      <xdr:rowOff>209550</xdr:rowOff>
    </xdr:to>
    <xdr:sp macro="" textlink="">
      <xdr:nvSpPr>
        <xdr:cNvPr id="2952" name="Text Box 596"/>
        <xdr:cNvSpPr txBox="1">
          <a:spLocks noChangeArrowheads="1"/>
        </xdr:cNvSpPr>
      </xdr:nvSpPr>
      <xdr:spPr>
        <a:xfrm>
          <a:off x="10296525" y="2105025"/>
          <a:ext cx="10668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19</xdr:col>
      <xdr:colOff>0</xdr:colOff>
      <xdr:row>8</xdr:row>
      <xdr:rowOff>0</xdr:rowOff>
    </xdr:from>
    <xdr:to>
      <xdr:col>19</xdr:col>
      <xdr:colOff>106680</xdr:colOff>
      <xdr:row>8</xdr:row>
      <xdr:rowOff>209550</xdr:rowOff>
    </xdr:to>
    <xdr:sp macro="" textlink="">
      <xdr:nvSpPr>
        <xdr:cNvPr id="2953" name="Text Box 597"/>
        <xdr:cNvSpPr txBox="1">
          <a:spLocks noChangeArrowheads="1"/>
        </xdr:cNvSpPr>
      </xdr:nvSpPr>
      <xdr:spPr>
        <a:xfrm>
          <a:off x="10296525" y="2105025"/>
          <a:ext cx="10668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19</xdr:col>
      <xdr:colOff>0</xdr:colOff>
      <xdr:row>8</xdr:row>
      <xdr:rowOff>0</xdr:rowOff>
    </xdr:from>
    <xdr:to>
      <xdr:col>19</xdr:col>
      <xdr:colOff>106680</xdr:colOff>
      <xdr:row>8</xdr:row>
      <xdr:rowOff>209550</xdr:rowOff>
    </xdr:to>
    <xdr:sp macro="" textlink="">
      <xdr:nvSpPr>
        <xdr:cNvPr id="2954" name="Text Box 598"/>
        <xdr:cNvSpPr txBox="1">
          <a:spLocks noChangeArrowheads="1"/>
        </xdr:cNvSpPr>
      </xdr:nvSpPr>
      <xdr:spPr>
        <a:xfrm>
          <a:off x="10296525" y="2105025"/>
          <a:ext cx="10668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19</xdr:col>
      <xdr:colOff>0</xdr:colOff>
      <xdr:row>8</xdr:row>
      <xdr:rowOff>0</xdr:rowOff>
    </xdr:from>
    <xdr:to>
      <xdr:col>19</xdr:col>
      <xdr:colOff>106680</xdr:colOff>
      <xdr:row>8</xdr:row>
      <xdr:rowOff>209550</xdr:rowOff>
    </xdr:to>
    <xdr:sp macro="" textlink="">
      <xdr:nvSpPr>
        <xdr:cNvPr id="2955" name="Text Box 599"/>
        <xdr:cNvSpPr txBox="1">
          <a:spLocks noChangeArrowheads="1"/>
        </xdr:cNvSpPr>
      </xdr:nvSpPr>
      <xdr:spPr>
        <a:xfrm>
          <a:off x="10296525" y="2105025"/>
          <a:ext cx="10668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19</xdr:col>
      <xdr:colOff>0</xdr:colOff>
      <xdr:row>8</xdr:row>
      <xdr:rowOff>0</xdr:rowOff>
    </xdr:from>
    <xdr:to>
      <xdr:col>19</xdr:col>
      <xdr:colOff>106680</xdr:colOff>
      <xdr:row>8</xdr:row>
      <xdr:rowOff>209550</xdr:rowOff>
    </xdr:to>
    <xdr:sp macro="" textlink="">
      <xdr:nvSpPr>
        <xdr:cNvPr id="2956" name="Text Box 600"/>
        <xdr:cNvSpPr txBox="1">
          <a:spLocks noChangeArrowheads="1"/>
        </xdr:cNvSpPr>
      </xdr:nvSpPr>
      <xdr:spPr>
        <a:xfrm>
          <a:off x="10296525" y="2105025"/>
          <a:ext cx="10668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19</xdr:col>
      <xdr:colOff>0</xdr:colOff>
      <xdr:row>8</xdr:row>
      <xdr:rowOff>0</xdr:rowOff>
    </xdr:from>
    <xdr:to>
      <xdr:col>19</xdr:col>
      <xdr:colOff>106680</xdr:colOff>
      <xdr:row>8</xdr:row>
      <xdr:rowOff>209550</xdr:rowOff>
    </xdr:to>
    <xdr:sp macro="" textlink="">
      <xdr:nvSpPr>
        <xdr:cNvPr id="2957" name="Text Box 601"/>
        <xdr:cNvSpPr txBox="1">
          <a:spLocks noChangeArrowheads="1"/>
        </xdr:cNvSpPr>
      </xdr:nvSpPr>
      <xdr:spPr>
        <a:xfrm>
          <a:off x="10296525" y="2105025"/>
          <a:ext cx="10668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19</xdr:col>
      <xdr:colOff>0</xdr:colOff>
      <xdr:row>8</xdr:row>
      <xdr:rowOff>0</xdr:rowOff>
    </xdr:from>
    <xdr:to>
      <xdr:col>19</xdr:col>
      <xdr:colOff>106680</xdr:colOff>
      <xdr:row>8</xdr:row>
      <xdr:rowOff>209550</xdr:rowOff>
    </xdr:to>
    <xdr:sp macro="" textlink="">
      <xdr:nvSpPr>
        <xdr:cNvPr id="2958" name="Text Box 602"/>
        <xdr:cNvSpPr txBox="1">
          <a:spLocks noChangeArrowheads="1"/>
        </xdr:cNvSpPr>
      </xdr:nvSpPr>
      <xdr:spPr>
        <a:xfrm>
          <a:off x="10296525" y="2105025"/>
          <a:ext cx="10668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19</xdr:col>
      <xdr:colOff>0</xdr:colOff>
      <xdr:row>8</xdr:row>
      <xdr:rowOff>0</xdr:rowOff>
    </xdr:from>
    <xdr:to>
      <xdr:col>19</xdr:col>
      <xdr:colOff>106680</xdr:colOff>
      <xdr:row>8</xdr:row>
      <xdr:rowOff>209550</xdr:rowOff>
    </xdr:to>
    <xdr:sp macro="" textlink="">
      <xdr:nvSpPr>
        <xdr:cNvPr id="2959" name="Text Box 603"/>
        <xdr:cNvSpPr txBox="1">
          <a:spLocks noChangeArrowheads="1"/>
        </xdr:cNvSpPr>
      </xdr:nvSpPr>
      <xdr:spPr>
        <a:xfrm>
          <a:off x="10296525" y="2105025"/>
          <a:ext cx="10668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19</xdr:col>
      <xdr:colOff>0</xdr:colOff>
      <xdr:row>8</xdr:row>
      <xdr:rowOff>0</xdr:rowOff>
    </xdr:from>
    <xdr:to>
      <xdr:col>19</xdr:col>
      <xdr:colOff>106680</xdr:colOff>
      <xdr:row>8</xdr:row>
      <xdr:rowOff>209550</xdr:rowOff>
    </xdr:to>
    <xdr:sp macro="" textlink="">
      <xdr:nvSpPr>
        <xdr:cNvPr id="2960" name="Text Box 604"/>
        <xdr:cNvSpPr txBox="1">
          <a:spLocks noChangeArrowheads="1"/>
        </xdr:cNvSpPr>
      </xdr:nvSpPr>
      <xdr:spPr>
        <a:xfrm>
          <a:off x="10296525" y="2105025"/>
          <a:ext cx="10668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19</xdr:col>
      <xdr:colOff>0</xdr:colOff>
      <xdr:row>8</xdr:row>
      <xdr:rowOff>0</xdr:rowOff>
    </xdr:from>
    <xdr:to>
      <xdr:col>19</xdr:col>
      <xdr:colOff>106680</xdr:colOff>
      <xdr:row>8</xdr:row>
      <xdr:rowOff>209550</xdr:rowOff>
    </xdr:to>
    <xdr:sp macro="" textlink="">
      <xdr:nvSpPr>
        <xdr:cNvPr id="2961" name="Text Box 605"/>
        <xdr:cNvSpPr txBox="1">
          <a:spLocks noChangeArrowheads="1"/>
        </xdr:cNvSpPr>
      </xdr:nvSpPr>
      <xdr:spPr>
        <a:xfrm>
          <a:off x="10296525" y="2105025"/>
          <a:ext cx="10668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9</xdr:row>
      <xdr:rowOff>0</xdr:rowOff>
    </xdr:from>
    <xdr:to>
      <xdr:col>7</xdr:col>
      <xdr:colOff>99060</xdr:colOff>
      <xdr:row>9</xdr:row>
      <xdr:rowOff>217170</xdr:rowOff>
    </xdr:to>
    <xdr:sp macro="" textlink="">
      <xdr:nvSpPr>
        <xdr:cNvPr id="2962" name="Text Box 570"/>
        <xdr:cNvSpPr txBox="1">
          <a:spLocks noChangeArrowheads="1"/>
        </xdr:cNvSpPr>
      </xdr:nvSpPr>
      <xdr:spPr>
        <a:xfrm>
          <a:off x="5848350" y="2295525"/>
          <a:ext cx="99060" cy="21717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9</xdr:row>
      <xdr:rowOff>0</xdr:rowOff>
    </xdr:from>
    <xdr:to>
      <xdr:col>7</xdr:col>
      <xdr:colOff>99060</xdr:colOff>
      <xdr:row>9</xdr:row>
      <xdr:rowOff>217170</xdr:rowOff>
    </xdr:to>
    <xdr:sp macro="" textlink="">
      <xdr:nvSpPr>
        <xdr:cNvPr id="2963" name="Text Box 571"/>
        <xdr:cNvSpPr txBox="1">
          <a:spLocks noChangeArrowheads="1"/>
        </xdr:cNvSpPr>
      </xdr:nvSpPr>
      <xdr:spPr>
        <a:xfrm>
          <a:off x="5848350" y="2295525"/>
          <a:ext cx="99060" cy="21717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9</xdr:row>
      <xdr:rowOff>0</xdr:rowOff>
    </xdr:from>
    <xdr:to>
      <xdr:col>7</xdr:col>
      <xdr:colOff>99060</xdr:colOff>
      <xdr:row>9</xdr:row>
      <xdr:rowOff>217170</xdr:rowOff>
    </xdr:to>
    <xdr:sp macro="" textlink="">
      <xdr:nvSpPr>
        <xdr:cNvPr id="2964" name="Text Box 572"/>
        <xdr:cNvSpPr txBox="1">
          <a:spLocks noChangeArrowheads="1"/>
        </xdr:cNvSpPr>
      </xdr:nvSpPr>
      <xdr:spPr>
        <a:xfrm>
          <a:off x="5848350" y="2295525"/>
          <a:ext cx="99060" cy="21717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0</xdr:colOff>
      <xdr:row>1</xdr:row>
      <xdr:rowOff>38101</xdr:rowOff>
    </xdr:to>
    <xdr:sp macro="" textlink="">
      <xdr:nvSpPr>
        <xdr:cNvPr id="2965" name="Text Box 12"/>
        <xdr:cNvSpPr txBox="1">
          <a:spLocks noChangeArrowheads="1"/>
        </xdr:cNvSpPr>
      </xdr:nvSpPr>
      <xdr:spPr bwMode="auto">
        <a:xfrm>
          <a:off x="5848350" y="0"/>
          <a:ext cx="0" cy="228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0</xdr:colOff>
      <xdr:row>1</xdr:row>
      <xdr:rowOff>38101</xdr:rowOff>
    </xdr:to>
    <xdr:sp macro="" textlink="">
      <xdr:nvSpPr>
        <xdr:cNvPr id="2966" name="Text Box 13"/>
        <xdr:cNvSpPr txBox="1">
          <a:spLocks noChangeArrowheads="1"/>
        </xdr:cNvSpPr>
      </xdr:nvSpPr>
      <xdr:spPr bwMode="auto">
        <a:xfrm>
          <a:off x="5848350" y="0"/>
          <a:ext cx="0" cy="228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0</xdr:colOff>
      <xdr:row>1</xdr:row>
      <xdr:rowOff>38101</xdr:rowOff>
    </xdr:to>
    <xdr:sp macro="" textlink="">
      <xdr:nvSpPr>
        <xdr:cNvPr id="2967" name="Text Box 14"/>
        <xdr:cNvSpPr txBox="1">
          <a:spLocks noChangeArrowheads="1"/>
        </xdr:cNvSpPr>
      </xdr:nvSpPr>
      <xdr:spPr bwMode="auto">
        <a:xfrm>
          <a:off x="5848350" y="0"/>
          <a:ext cx="0" cy="228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0</xdr:colOff>
      <xdr:row>1</xdr:row>
      <xdr:rowOff>38101</xdr:rowOff>
    </xdr:to>
    <xdr:sp macro="" textlink="">
      <xdr:nvSpPr>
        <xdr:cNvPr id="2968" name="Text Box 15"/>
        <xdr:cNvSpPr txBox="1">
          <a:spLocks noChangeArrowheads="1"/>
        </xdr:cNvSpPr>
      </xdr:nvSpPr>
      <xdr:spPr bwMode="auto">
        <a:xfrm>
          <a:off x="5848350" y="0"/>
          <a:ext cx="0" cy="228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0</xdr:colOff>
      <xdr:row>1</xdr:row>
      <xdr:rowOff>38101</xdr:rowOff>
    </xdr:to>
    <xdr:sp macro="" textlink="">
      <xdr:nvSpPr>
        <xdr:cNvPr id="2969" name="Text Box 16"/>
        <xdr:cNvSpPr txBox="1">
          <a:spLocks noChangeArrowheads="1"/>
        </xdr:cNvSpPr>
      </xdr:nvSpPr>
      <xdr:spPr bwMode="auto">
        <a:xfrm>
          <a:off x="5848350" y="0"/>
          <a:ext cx="0" cy="228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0</xdr:colOff>
      <xdr:row>1</xdr:row>
      <xdr:rowOff>38101</xdr:rowOff>
    </xdr:to>
    <xdr:sp macro="" textlink="">
      <xdr:nvSpPr>
        <xdr:cNvPr id="2970" name="Text Box 17"/>
        <xdr:cNvSpPr txBox="1">
          <a:spLocks noChangeArrowheads="1"/>
        </xdr:cNvSpPr>
      </xdr:nvSpPr>
      <xdr:spPr bwMode="auto">
        <a:xfrm>
          <a:off x="5848350" y="0"/>
          <a:ext cx="0" cy="228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0</xdr:colOff>
      <xdr:row>1</xdr:row>
      <xdr:rowOff>38101</xdr:rowOff>
    </xdr:to>
    <xdr:sp macro="" textlink="">
      <xdr:nvSpPr>
        <xdr:cNvPr id="2971" name="Text Box 18"/>
        <xdr:cNvSpPr txBox="1">
          <a:spLocks noChangeArrowheads="1"/>
        </xdr:cNvSpPr>
      </xdr:nvSpPr>
      <xdr:spPr bwMode="auto">
        <a:xfrm>
          <a:off x="5848350" y="0"/>
          <a:ext cx="0" cy="228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0</xdr:colOff>
      <xdr:row>1</xdr:row>
      <xdr:rowOff>38101</xdr:rowOff>
    </xdr:to>
    <xdr:sp macro="" textlink="">
      <xdr:nvSpPr>
        <xdr:cNvPr id="2972" name="Text Box 19"/>
        <xdr:cNvSpPr txBox="1">
          <a:spLocks noChangeArrowheads="1"/>
        </xdr:cNvSpPr>
      </xdr:nvSpPr>
      <xdr:spPr bwMode="auto">
        <a:xfrm>
          <a:off x="5848350" y="0"/>
          <a:ext cx="0" cy="228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0</xdr:colOff>
      <xdr:row>1</xdr:row>
      <xdr:rowOff>38101</xdr:rowOff>
    </xdr:to>
    <xdr:sp macro="" textlink="">
      <xdr:nvSpPr>
        <xdr:cNvPr id="2973" name="Text Box 20"/>
        <xdr:cNvSpPr txBox="1">
          <a:spLocks noChangeArrowheads="1"/>
        </xdr:cNvSpPr>
      </xdr:nvSpPr>
      <xdr:spPr bwMode="auto">
        <a:xfrm>
          <a:off x="5848350" y="0"/>
          <a:ext cx="0" cy="228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0</xdr:colOff>
      <xdr:row>1</xdr:row>
      <xdr:rowOff>38101</xdr:rowOff>
    </xdr:to>
    <xdr:sp macro="" textlink="">
      <xdr:nvSpPr>
        <xdr:cNvPr id="2974" name="Text Box 21"/>
        <xdr:cNvSpPr txBox="1">
          <a:spLocks noChangeArrowheads="1"/>
        </xdr:cNvSpPr>
      </xdr:nvSpPr>
      <xdr:spPr bwMode="auto">
        <a:xfrm>
          <a:off x="5848350" y="0"/>
          <a:ext cx="0" cy="228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0</xdr:colOff>
      <xdr:row>1</xdr:row>
      <xdr:rowOff>38101</xdr:rowOff>
    </xdr:to>
    <xdr:sp macro="" textlink="">
      <xdr:nvSpPr>
        <xdr:cNvPr id="2975" name="Text Box 22"/>
        <xdr:cNvSpPr txBox="1">
          <a:spLocks noChangeArrowheads="1"/>
        </xdr:cNvSpPr>
      </xdr:nvSpPr>
      <xdr:spPr bwMode="auto">
        <a:xfrm>
          <a:off x="5848350" y="0"/>
          <a:ext cx="0" cy="228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0</xdr:colOff>
      <xdr:row>1</xdr:row>
      <xdr:rowOff>38101</xdr:rowOff>
    </xdr:to>
    <xdr:sp macro="" textlink="">
      <xdr:nvSpPr>
        <xdr:cNvPr id="2976" name="Text Box 23"/>
        <xdr:cNvSpPr txBox="1">
          <a:spLocks noChangeArrowheads="1"/>
        </xdr:cNvSpPr>
      </xdr:nvSpPr>
      <xdr:spPr bwMode="auto">
        <a:xfrm>
          <a:off x="5848350" y="0"/>
          <a:ext cx="0" cy="228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0</xdr:colOff>
      <xdr:row>1</xdr:row>
      <xdr:rowOff>38101</xdr:rowOff>
    </xdr:to>
    <xdr:sp macro="" textlink="">
      <xdr:nvSpPr>
        <xdr:cNvPr id="2977" name="Text Box 24"/>
        <xdr:cNvSpPr txBox="1">
          <a:spLocks noChangeArrowheads="1"/>
        </xdr:cNvSpPr>
      </xdr:nvSpPr>
      <xdr:spPr bwMode="auto">
        <a:xfrm>
          <a:off x="5848350" y="0"/>
          <a:ext cx="0" cy="228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0</xdr:colOff>
      <xdr:row>1</xdr:row>
      <xdr:rowOff>38101</xdr:rowOff>
    </xdr:to>
    <xdr:sp macro="" textlink="">
      <xdr:nvSpPr>
        <xdr:cNvPr id="2978" name="Text Box 25"/>
        <xdr:cNvSpPr txBox="1">
          <a:spLocks noChangeArrowheads="1"/>
        </xdr:cNvSpPr>
      </xdr:nvSpPr>
      <xdr:spPr bwMode="auto">
        <a:xfrm>
          <a:off x="5848350" y="0"/>
          <a:ext cx="0" cy="228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0</xdr:colOff>
      <xdr:row>1</xdr:row>
      <xdr:rowOff>38101</xdr:rowOff>
    </xdr:to>
    <xdr:sp macro="" textlink="">
      <xdr:nvSpPr>
        <xdr:cNvPr id="2979" name="Text Box 26"/>
        <xdr:cNvSpPr txBox="1">
          <a:spLocks noChangeArrowheads="1"/>
        </xdr:cNvSpPr>
      </xdr:nvSpPr>
      <xdr:spPr bwMode="auto">
        <a:xfrm>
          <a:off x="5848350" y="0"/>
          <a:ext cx="0" cy="228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0</xdr:colOff>
      <xdr:row>1</xdr:row>
      <xdr:rowOff>38101</xdr:rowOff>
    </xdr:to>
    <xdr:sp macro="" textlink="">
      <xdr:nvSpPr>
        <xdr:cNvPr id="2980" name="Text Box 27"/>
        <xdr:cNvSpPr txBox="1">
          <a:spLocks noChangeArrowheads="1"/>
        </xdr:cNvSpPr>
      </xdr:nvSpPr>
      <xdr:spPr bwMode="auto">
        <a:xfrm>
          <a:off x="5848350" y="0"/>
          <a:ext cx="0" cy="228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0</xdr:colOff>
      <xdr:row>1</xdr:row>
      <xdr:rowOff>38101</xdr:rowOff>
    </xdr:to>
    <xdr:sp macro="" textlink="">
      <xdr:nvSpPr>
        <xdr:cNvPr id="2981" name="Text Box 28"/>
        <xdr:cNvSpPr txBox="1">
          <a:spLocks noChangeArrowheads="1"/>
        </xdr:cNvSpPr>
      </xdr:nvSpPr>
      <xdr:spPr bwMode="auto">
        <a:xfrm>
          <a:off x="5848350" y="0"/>
          <a:ext cx="0" cy="228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0</xdr:colOff>
      <xdr:row>1</xdr:row>
      <xdr:rowOff>38101</xdr:rowOff>
    </xdr:to>
    <xdr:sp macro="" textlink="">
      <xdr:nvSpPr>
        <xdr:cNvPr id="2982" name="Text Box 29"/>
        <xdr:cNvSpPr txBox="1">
          <a:spLocks noChangeArrowheads="1"/>
        </xdr:cNvSpPr>
      </xdr:nvSpPr>
      <xdr:spPr bwMode="auto">
        <a:xfrm>
          <a:off x="5848350" y="0"/>
          <a:ext cx="0" cy="228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0</xdr:colOff>
      <xdr:row>1</xdr:row>
      <xdr:rowOff>38101</xdr:rowOff>
    </xdr:to>
    <xdr:sp macro="" textlink="">
      <xdr:nvSpPr>
        <xdr:cNvPr id="2983" name="Text Box 30"/>
        <xdr:cNvSpPr txBox="1">
          <a:spLocks noChangeArrowheads="1"/>
        </xdr:cNvSpPr>
      </xdr:nvSpPr>
      <xdr:spPr bwMode="auto">
        <a:xfrm>
          <a:off x="5848350" y="0"/>
          <a:ext cx="0" cy="228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0</xdr:colOff>
      <xdr:row>1</xdr:row>
      <xdr:rowOff>38101</xdr:rowOff>
    </xdr:to>
    <xdr:sp macro="" textlink="">
      <xdr:nvSpPr>
        <xdr:cNvPr id="2984" name="Text Box 31"/>
        <xdr:cNvSpPr txBox="1">
          <a:spLocks noChangeArrowheads="1"/>
        </xdr:cNvSpPr>
      </xdr:nvSpPr>
      <xdr:spPr bwMode="auto">
        <a:xfrm>
          <a:off x="5848350" y="0"/>
          <a:ext cx="0" cy="228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0</xdr:colOff>
      <xdr:row>1</xdr:row>
      <xdr:rowOff>38101</xdr:rowOff>
    </xdr:to>
    <xdr:sp macro="" textlink="">
      <xdr:nvSpPr>
        <xdr:cNvPr id="2985" name="Text Box 32"/>
        <xdr:cNvSpPr txBox="1">
          <a:spLocks noChangeArrowheads="1"/>
        </xdr:cNvSpPr>
      </xdr:nvSpPr>
      <xdr:spPr bwMode="auto">
        <a:xfrm>
          <a:off x="5848350" y="0"/>
          <a:ext cx="0" cy="228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0</xdr:colOff>
      <xdr:row>1</xdr:row>
      <xdr:rowOff>38101</xdr:rowOff>
    </xdr:to>
    <xdr:sp macro="" textlink="">
      <xdr:nvSpPr>
        <xdr:cNvPr id="2986" name="Text Box 33"/>
        <xdr:cNvSpPr txBox="1">
          <a:spLocks noChangeArrowheads="1"/>
        </xdr:cNvSpPr>
      </xdr:nvSpPr>
      <xdr:spPr bwMode="auto">
        <a:xfrm>
          <a:off x="5848350" y="0"/>
          <a:ext cx="0" cy="228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0</xdr:colOff>
      <xdr:row>1</xdr:row>
      <xdr:rowOff>38101</xdr:rowOff>
    </xdr:to>
    <xdr:sp macro="" textlink="">
      <xdr:nvSpPr>
        <xdr:cNvPr id="2987" name="Text Box 34"/>
        <xdr:cNvSpPr txBox="1">
          <a:spLocks noChangeArrowheads="1"/>
        </xdr:cNvSpPr>
      </xdr:nvSpPr>
      <xdr:spPr bwMode="auto">
        <a:xfrm>
          <a:off x="5848350" y="0"/>
          <a:ext cx="0" cy="228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0</xdr:colOff>
      <xdr:row>1</xdr:row>
      <xdr:rowOff>38101</xdr:rowOff>
    </xdr:to>
    <xdr:sp macro="" textlink="">
      <xdr:nvSpPr>
        <xdr:cNvPr id="2988" name="Text Box 35"/>
        <xdr:cNvSpPr txBox="1">
          <a:spLocks noChangeArrowheads="1"/>
        </xdr:cNvSpPr>
      </xdr:nvSpPr>
      <xdr:spPr bwMode="auto">
        <a:xfrm>
          <a:off x="5848350" y="0"/>
          <a:ext cx="0" cy="228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0</xdr:colOff>
      <xdr:row>1</xdr:row>
      <xdr:rowOff>38101</xdr:rowOff>
    </xdr:to>
    <xdr:sp macro="" textlink="">
      <xdr:nvSpPr>
        <xdr:cNvPr id="2989" name="Text Box 36"/>
        <xdr:cNvSpPr txBox="1">
          <a:spLocks noChangeArrowheads="1"/>
        </xdr:cNvSpPr>
      </xdr:nvSpPr>
      <xdr:spPr bwMode="auto">
        <a:xfrm>
          <a:off x="5848350" y="0"/>
          <a:ext cx="0" cy="228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0</xdr:colOff>
      <xdr:row>1</xdr:row>
      <xdr:rowOff>38101</xdr:rowOff>
    </xdr:to>
    <xdr:sp macro="" textlink="">
      <xdr:nvSpPr>
        <xdr:cNvPr id="2990" name="Text Box 37"/>
        <xdr:cNvSpPr txBox="1">
          <a:spLocks noChangeArrowheads="1"/>
        </xdr:cNvSpPr>
      </xdr:nvSpPr>
      <xdr:spPr bwMode="auto">
        <a:xfrm>
          <a:off x="5848350" y="0"/>
          <a:ext cx="0" cy="228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0</xdr:colOff>
      <xdr:row>1</xdr:row>
      <xdr:rowOff>38101</xdr:rowOff>
    </xdr:to>
    <xdr:sp macro="" textlink="">
      <xdr:nvSpPr>
        <xdr:cNvPr id="2991" name="Text Box 38"/>
        <xdr:cNvSpPr txBox="1">
          <a:spLocks noChangeArrowheads="1"/>
        </xdr:cNvSpPr>
      </xdr:nvSpPr>
      <xdr:spPr bwMode="auto">
        <a:xfrm>
          <a:off x="5848350" y="0"/>
          <a:ext cx="0" cy="228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0</xdr:colOff>
      <xdr:row>1</xdr:row>
      <xdr:rowOff>38101</xdr:rowOff>
    </xdr:to>
    <xdr:sp macro="" textlink="">
      <xdr:nvSpPr>
        <xdr:cNvPr id="2992" name="Text Box 39"/>
        <xdr:cNvSpPr txBox="1">
          <a:spLocks noChangeArrowheads="1"/>
        </xdr:cNvSpPr>
      </xdr:nvSpPr>
      <xdr:spPr bwMode="auto">
        <a:xfrm>
          <a:off x="5848350" y="0"/>
          <a:ext cx="0" cy="228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0</xdr:colOff>
      <xdr:row>1</xdr:row>
      <xdr:rowOff>38101</xdr:rowOff>
    </xdr:to>
    <xdr:sp macro="" textlink="">
      <xdr:nvSpPr>
        <xdr:cNvPr id="2993" name="Text Box 40"/>
        <xdr:cNvSpPr txBox="1">
          <a:spLocks noChangeArrowheads="1"/>
        </xdr:cNvSpPr>
      </xdr:nvSpPr>
      <xdr:spPr bwMode="auto">
        <a:xfrm>
          <a:off x="5848350" y="0"/>
          <a:ext cx="0" cy="228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0</xdr:colOff>
      <xdr:row>1</xdr:row>
      <xdr:rowOff>38101</xdr:rowOff>
    </xdr:to>
    <xdr:sp macro="" textlink="">
      <xdr:nvSpPr>
        <xdr:cNvPr id="2994" name="Text Box 41"/>
        <xdr:cNvSpPr txBox="1">
          <a:spLocks noChangeArrowheads="1"/>
        </xdr:cNvSpPr>
      </xdr:nvSpPr>
      <xdr:spPr bwMode="auto">
        <a:xfrm>
          <a:off x="5848350" y="0"/>
          <a:ext cx="0" cy="228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0</xdr:colOff>
      <xdr:row>1</xdr:row>
      <xdr:rowOff>38101</xdr:rowOff>
    </xdr:to>
    <xdr:sp macro="" textlink="">
      <xdr:nvSpPr>
        <xdr:cNvPr id="2995" name="Text Box 42"/>
        <xdr:cNvSpPr txBox="1">
          <a:spLocks noChangeArrowheads="1"/>
        </xdr:cNvSpPr>
      </xdr:nvSpPr>
      <xdr:spPr bwMode="auto">
        <a:xfrm>
          <a:off x="5848350" y="0"/>
          <a:ext cx="0" cy="228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0</xdr:colOff>
      <xdr:row>1</xdr:row>
      <xdr:rowOff>38101</xdr:rowOff>
    </xdr:to>
    <xdr:sp macro="" textlink="">
      <xdr:nvSpPr>
        <xdr:cNvPr id="2996" name="Text Box 43"/>
        <xdr:cNvSpPr txBox="1">
          <a:spLocks noChangeArrowheads="1"/>
        </xdr:cNvSpPr>
      </xdr:nvSpPr>
      <xdr:spPr bwMode="auto">
        <a:xfrm>
          <a:off x="5848350" y="0"/>
          <a:ext cx="0" cy="228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0</xdr:colOff>
      <xdr:row>1</xdr:row>
      <xdr:rowOff>38101</xdr:rowOff>
    </xdr:to>
    <xdr:sp macro="" textlink="">
      <xdr:nvSpPr>
        <xdr:cNvPr id="2997" name="Text Box 44"/>
        <xdr:cNvSpPr txBox="1">
          <a:spLocks noChangeArrowheads="1"/>
        </xdr:cNvSpPr>
      </xdr:nvSpPr>
      <xdr:spPr bwMode="auto">
        <a:xfrm>
          <a:off x="5848350" y="0"/>
          <a:ext cx="0" cy="228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0</xdr:colOff>
      <xdr:row>1</xdr:row>
      <xdr:rowOff>38101</xdr:rowOff>
    </xdr:to>
    <xdr:sp macro="" textlink="">
      <xdr:nvSpPr>
        <xdr:cNvPr id="2998" name="Text Box 45"/>
        <xdr:cNvSpPr txBox="1">
          <a:spLocks noChangeArrowheads="1"/>
        </xdr:cNvSpPr>
      </xdr:nvSpPr>
      <xdr:spPr bwMode="auto">
        <a:xfrm>
          <a:off x="5848350" y="0"/>
          <a:ext cx="0" cy="228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0</xdr:colOff>
      <xdr:row>1</xdr:row>
      <xdr:rowOff>38101</xdr:rowOff>
    </xdr:to>
    <xdr:sp macro="" textlink="">
      <xdr:nvSpPr>
        <xdr:cNvPr id="2999" name="Text Box 46"/>
        <xdr:cNvSpPr txBox="1">
          <a:spLocks noChangeArrowheads="1"/>
        </xdr:cNvSpPr>
      </xdr:nvSpPr>
      <xdr:spPr bwMode="auto">
        <a:xfrm>
          <a:off x="5848350" y="0"/>
          <a:ext cx="0" cy="228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0</xdr:colOff>
      <xdr:row>1</xdr:row>
      <xdr:rowOff>38101</xdr:rowOff>
    </xdr:to>
    <xdr:sp macro="" textlink="">
      <xdr:nvSpPr>
        <xdr:cNvPr id="3000" name="Text Box 47"/>
        <xdr:cNvSpPr txBox="1">
          <a:spLocks noChangeArrowheads="1"/>
        </xdr:cNvSpPr>
      </xdr:nvSpPr>
      <xdr:spPr bwMode="auto">
        <a:xfrm>
          <a:off x="5848350" y="0"/>
          <a:ext cx="0" cy="228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0</xdr:colOff>
      <xdr:row>1</xdr:row>
      <xdr:rowOff>38101</xdr:rowOff>
    </xdr:to>
    <xdr:sp macro="" textlink="">
      <xdr:nvSpPr>
        <xdr:cNvPr id="3001" name="Text Box 48"/>
        <xdr:cNvSpPr txBox="1">
          <a:spLocks noChangeArrowheads="1"/>
        </xdr:cNvSpPr>
      </xdr:nvSpPr>
      <xdr:spPr bwMode="auto">
        <a:xfrm>
          <a:off x="5848350" y="0"/>
          <a:ext cx="0" cy="228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0</xdr:colOff>
      <xdr:row>1</xdr:row>
      <xdr:rowOff>38101</xdr:rowOff>
    </xdr:to>
    <xdr:sp macro="" textlink="">
      <xdr:nvSpPr>
        <xdr:cNvPr id="3002" name="Text Box 49"/>
        <xdr:cNvSpPr txBox="1">
          <a:spLocks noChangeArrowheads="1"/>
        </xdr:cNvSpPr>
      </xdr:nvSpPr>
      <xdr:spPr bwMode="auto">
        <a:xfrm>
          <a:off x="5848350" y="0"/>
          <a:ext cx="0" cy="228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0</xdr:colOff>
      <xdr:row>1</xdr:row>
      <xdr:rowOff>38101</xdr:rowOff>
    </xdr:to>
    <xdr:sp macro="" textlink="">
      <xdr:nvSpPr>
        <xdr:cNvPr id="3003" name="Text Box 50"/>
        <xdr:cNvSpPr txBox="1">
          <a:spLocks noChangeArrowheads="1"/>
        </xdr:cNvSpPr>
      </xdr:nvSpPr>
      <xdr:spPr bwMode="auto">
        <a:xfrm>
          <a:off x="5848350" y="0"/>
          <a:ext cx="0" cy="228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0</xdr:colOff>
      <xdr:row>1</xdr:row>
      <xdr:rowOff>38101</xdr:rowOff>
    </xdr:to>
    <xdr:sp macro="" textlink="">
      <xdr:nvSpPr>
        <xdr:cNvPr id="3004" name="Text Box 51"/>
        <xdr:cNvSpPr txBox="1">
          <a:spLocks noChangeArrowheads="1"/>
        </xdr:cNvSpPr>
      </xdr:nvSpPr>
      <xdr:spPr bwMode="auto">
        <a:xfrm>
          <a:off x="5848350" y="0"/>
          <a:ext cx="0" cy="228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0</xdr:colOff>
      <xdr:row>1</xdr:row>
      <xdr:rowOff>38101</xdr:rowOff>
    </xdr:to>
    <xdr:sp macro="" textlink="">
      <xdr:nvSpPr>
        <xdr:cNvPr id="3005" name="Text Box 52"/>
        <xdr:cNvSpPr txBox="1">
          <a:spLocks noChangeArrowheads="1"/>
        </xdr:cNvSpPr>
      </xdr:nvSpPr>
      <xdr:spPr bwMode="auto">
        <a:xfrm>
          <a:off x="5848350" y="0"/>
          <a:ext cx="0" cy="228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0</xdr:colOff>
      <xdr:row>1</xdr:row>
      <xdr:rowOff>38101</xdr:rowOff>
    </xdr:to>
    <xdr:sp macro="" textlink="">
      <xdr:nvSpPr>
        <xdr:cNvPr id="3006" name="Text Box 53"/>
        <xdr:cNvSpPr txBox="1">
          <a:spLocks noChangeArrowheads="1"/>
        </xdr:cNvSpPr>
      </xdr:nvSpPr>
      <xdr:spPr bwMode="auto">
        <a:xfrm>
          <a:off x="5848350" y="0"/>
          <a:ext cx="0" cy="228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0</xdr:colOff>
      <xdr:row>1</xdr:row>
      <xdr:rowOff>38101</xdr:rowOff>
    </xdr:to>
    <xdr:sp macro="" textlink="">
      <xdr:nvSpPr>
        <xdr:cNvPr id="3007" name="Text Box 54"/>
        <xdr:cNvSpPr txBox="1">
          <a:spLocks noChangeArrowheads="1"/>
        </xdr:cNvSpPr>
      </xdr:nvSpPr>
      <xdr:spPr bwMode="auto">
        <a:xfrm>
          <a:off x="5848350" y="0"/>
          <a:ext cx="0" cy="228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0</xdr:colOff>
      <xdr:row>1</xdr:row>
      <xdr:rowOff>38101</xdr:rowOff>
    </xdr:to>
    <xdr:sp macro="" textlink="">
      <xdr:nvSpPr>
        <xdr:cNvPr id="3008" name="Text Box 55"/>
        <xdr:cNvSpPr txBox="1">
          <a:spLocks noChangeArrowheads="1"/>
        </xdr:cNvSpPr>
      </xdr:nvSpPr>
      <xdr:spPr bwMode="auto">
        <a:xfrm>
          <a:off x="5848350" y="0"/>
          <a:ext cx="0" cy="228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0</xdr:colOff>
      <xdr:row>1</xdr:row>
      <xdr:rowOff>38101</xdr:rowOff>
    </xdr:to>
    <xdr:sp macro="" textlink="">
      <xdr:nvSpPr>
        <xdr:cNvPr id="3009" name="Text Box 64"/>
        <xdr:cNvSpPr txBox="1">
          <a:spLocks noChangeArrowheads="1"/>
        </xdr:cNvSpPr>
      </xdr:nvSpPr>
      <xdr:spPr bwMode="auto">
        <a:xfrm>
          <a:off x="5848350" y="0"/>
          <a:ext cx="0" cy="228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0</xdr:colOff>
      <xdr:row>1</xdr:row>
      <xdr:rowOff>38101</xdr:rowOff>
    </xdr:to>
    <xdr:sp macro="" textlink="">
      <xdr:nvSpPr>
        <xdr:cNvPr id="3010" name="Text Box 65"/>
        <xdr:cNvSpPr txBox="1">
          <a:spLocks noChangeArrowheads="1"/>
        </xdr:cNvSpPr>
      </xdr:nvSpPr>
      <xdr:spPr bwMode="auto">
        <a:xfrm>
          <a:off x="5848350" y="0"/>
          <a:ext cx="0" cy="228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0</xdr:colOff>
      <xdr:row>1</xdr:row>
      <xdr:rowOff>38101</xdr:rowOff>
    </xdr:to>
    <xdr:sp macro="" textlink="">
      <xdr:nvSpPr>
        <xdr:cNvPr id="3011" name="Text Box 66"/>
        <xdr:cNvSpPr txBox="1">
          <a:spLocks noChangeArrowheads="1"/>
        </xdr:cNvSpPr>
      </xdr:nvSpPr>
      <xdr:spPr bwMode="auto">
        <a:xfrm>
          <a:off x="5848350" y="0"/>
          <a:ext cx="0" cy="228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0</xdr:colOff>
      <xdr:row>1</xdr:row>
      <xdr:rowOff>38101</xdr:rowOff>
    </xdr:to>
    <xdr:sp macro="" textlink="">
      <xdr:nvSpPr>
        <xdr:cNvPr id="3012" name="Text Box 67"/>
        <xdr:cNvSpPr txBox="1">
          <a:spLocks noChangeArrowheads="1"/>
        </xdr:cNvSpPr>
      </xdr:nvSpPr>
      <xdr:spPr bwMode="auto">
        <a:xfrm>
          <a:off x="5848350" y="0"/>
          <a:ext cx="0" cy="228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0</xdr:colOff>
      <xdr:row>1</xdr:row>
      <xdr:rowOff>38101</xdr:rowOff>
    </xdr:to>
    <xdr:sp macro="" textlink="">
      <xdr:nvSpPr>
        <xdr:cNvPr id="3013" name="Text Box 68"/>
        <xdr:cNvSpPr txBox="1">
          <a:spLocks noChangeArrowheads="1"/>
        </xdr:cNvSpPr>
      </xdr:nvSpPr>
      <xdr:spPr bwMode="auto">
        <a:xfrm>
          <a:off x="5848350" y="0"/>
          <a:ext cx="0" cy="228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0</xdr:colOff>
      <xdr:row>1</xdr:row>
      <xdr:rowOff>38101</xdr:rowOff>
    </xdr:to>
    <xdr:sp macro="" textlink="">
      <xdr:nvSpPr>
        <xdr:cNvPr id="3014" name="Text Box 69"/>
        <xdr:cNvSpPr txBox="1">
          <a:spLocks noChangeArrowheads="1"/>
        </xdr:cNvSpPr>
      </xdr:nvSpPr>
      <xdr:spPr bwMode="auto">
        <a:xfrm>
          <a:off x="5848350" y="0"/>
          <a:ext cx="0" cy="228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0</xdr:colOff>
      <xdr:row>1</xdr:row>
      <xdr:rowOff>38101</xdr:rowOff>
    </xdr:to>
    <xdr:sp macro="" textlink="">
      <xdr:nvSpPr>
        <xdr:cNvPr id="3015" name="Text Box 70"/>
        <xdr:cNvSpPr txBox="1">
          <a:spLocks noChangeArrowheads="1"/>
        </xdr:cNvSpPr>
      </xdr:nvSpPr>
      <xdr:spPr bwMode="auto">
        <a:xfrm>
          <a:off x="5848350" y="0"/>
          <a:ext cx="0" cy="228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0</xdr:colOff>
      <xdr:row>1</xdr:row>
      <xdr:rowOff>38101</xdr:rowOff>
    </xdr:to>
    <xdr:sp macro="" textlink="">
      <xdr:nvSpPr>
        <xdr:cNvPr id="3016" name="Text Box 71"/>
        <xdr:cNvSpPr txBox="1">
          <a:spLocks noChangeArrowheads="1"/>
        </xdr:cNvSpPr>
      </xdr:nvSpPr>
      <xdr:spPr bwMode="auto">
        <a:xfrm>
          <a:off x="5848350" y="0"/>
          <a:ext cx="0" cy="228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0</xdr:colOff>
      <xdr:row>1</xdr:row>
      <xdr:rowOff>38101</xdr:rowOff>
    </xdr:to>
    <xdr:sp macro="" textlink="">
      <xdr:nvSpPr>
        <xdr:cNvPr id="3017" name="Text Box 72"/>
        <xdr:cNvSpPr txBox="1">
          <a:spLocks noChangeArrowheads="1"/>
        </xdr:cNvSpPr>
      </xdr:nvSpPr>
      <xdr:spPr bwMode="auto">
        <a:xfrm>
          <a:off x="5848350" y="0"/>
          <a:ext cx="0" cy="228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0</xdr:colOff>
      <xdr:row>1</xdr:row>
      <xdr:rowOff>38101</xdr:rowOff>
    </xdr:to>
    <xdr:sp macro="" textlink="">
      <xdr:nvSpPr>
        <xdr:cNvPr id="3018" name="Text Box 73"/>
        <xdr:cNvSpPr txBox="1">
          <a:spLocks noChangeArrowheads="1"/>
        </xdr:cNvSpPr>
      </xdr:nvSpPr>
      <xdr:spPr bwMode="auto">
        <a:xfrm>
          <a:off x="5848350" y="0"/>
          <a:ext cx="0" cy="228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0</xdr:colOff>
      <xdr:row>1</xdr:row>
      <xdr:rowOff>38101</xdr:rowOff>
    </xdr:to>
    <xdr:sp macro="" textlink="">
      <xdr:nvSpPr>
        <xdr:cNvPr id="3019" name="Text Box 74"/>
        <xdr:cNvSpPr txBox="1">
          <a:spLocks noChangeArrowheads="1"/>
        </xdr:cNvSpPr>
      </xdr:nvSpPr>
      <xdr:spPr bwMode="auto">
        <a:xfrm>
          <a:off x="5848350" y="0"/>
          <a:ext cx="0" cy="228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0</xdr:colOff>
      <xdr:row>1</xdr:row>
      <xdr:rowOff>38101</xdr:rowOff>
    </xdr:to>
    <xdr:sp macro="" textlink="">
      <xdr:nvSpPr>
        <xdr:cNvPr id="3020" name="Text Box 75"/>
        <xdr:cNvSpPr txBox="1">
          <a:spLocks noChangeArrowheads="1"/>
        </xdr:cNvSpPr>
      </xdr:nvSpPr>
      <xdr:spPr bwMode="auto">
        <a:xfrm>
          <a:off x="5848350" y="0"/>
          <a:ext cx="0" cy="228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0</xdr:colOff>
      <xdr:row>1</xdr:row>
      <xdr:rowOff>38101</xdr:rowOff>
    </xdr:to>
    <xdr:sp macro="" textlink="">
      <xdr:nvSpPr>
        <xdr:cNvPr id="3021" name="Text Box 76"/>
        <xdr:cNvSpPr txBox="1">
          <a:spLocks noChangeArrowheads="1"/>
        </xdr:cNvSpPr>
      </xdr:nvSpPr>
      <xdr:spPr bwMode="auto">
        <a:xfrm>
          <a:off x="5848350" y="0"/>
          <a:ext cx="0" cy="228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0</xdr:colOff>
      <xdr:row>1</xdr:row>
      <xdr:rowOff>38101</xdr:rowOff>
    </xdr:to>
    <xdr:sp macro="" textlink="">
      <xdr:nvSpPr>
        <xdr:cNvPr id="3022" name="Text Box 77"/>
        <xdr:cNvSpPr txBox="1">
          <a:spLocks noChangeArrowheads="1"/>
        </xdr:cNvSpPr>
      </xdr:nvSpPr>
      <xdr:spPr bwMode="auto">
        <a:xfrm>
          <a:off x="5848350" y="0"/>
          <a:ext cx="0" cy="228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0</xdr:colOff>
      <xdr:row>1</xdr:row>
      <xdr:rowOff>38101</xdr:rowOff>
    </xdr:to>
    <xdr:sp macro="" textlink="">
      <xdr:nvSpPr>
        <xdr:cNvPr id="3023" name="Text Box 78"/>
        <xdr:cNvSpPr txBox="1">
          <a:spLocks noChangeArrowheads="1"/>
        </xdr:cNvSpPr>
      </xdr:nvSpPr>
      <xdr:spPr bwMode="auto">
        <a:xfrm>
          <a:off x="5848350" y="0"/>
          <a:ext cx="0" cy="228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0</xdr:colOff>
      <xdr:row>1</xdr:row>
      <xdr:rowOff>38101</xdr:rowOff>
    </xdr:to>
    <xdr:sp macro="" textlink="">
      <xdr:nvSpPr>
        <xdr:cNvPr id="3024" name="Text Box 79"/>
        <xdr:cNvSpPr txBox="1">
          <a:spLocks noChangeArrowheads="1"/>
        </xdr:cNvSpPr>
      </xdr:nvSpPr>
      <xdr:spPr bwMode="auto">
        <a:xfrm>
          <a:off x="5848350" y="0"/>
          <a:ext cx="0" cy="228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0</xdr:colOff>
      <xdr:row>1</xdr:row>
      <xdr:rowOff>38101</xdr:rowOff>
    </xdr:to>
    <xdr:sp macro="" textlink="">
      <xdr:nvSpPr>
        <xdr:cNvPr id="3025" name="Text Box 80"/>
        <xdr:cNvSpPr txBox="1">
          <a:spLocks noChangeArrowheads="1"/>
        </xdr:cNvSpPr>
      </xdr:nvSpPr>
      <xdr:spPr bwMode="auto">
        <a:xfrm>
          <a:off x="5848350" y="0"/>
          <a:ext cx="0" cy="228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0</xdr:colOff>
      <xdr:row>1</xdr:row>
      <xdr:rowOff>38101</xdr:rowOff>
    </xdr:to>
    <xdr:sp macro="" textlink="">
      <xdr:nvSpPr>
        <xdr:cNvPr id="3026" name="Text Box 81"/>
        <xdr:cNvSpPr txBox="1">
          <a:spLocks noChangeArrowheads="1"/>
        </xdr:cNvSpPr>
      </xdr:nvSpPr>
      <xdr:spPr bwMode="auto">
        <a:xfrm>
          <a:off x="5848350" y="0"/>
          <a:ext cx="0" cy="228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0</xdr:colOff>
      <xdr:row>1</xdr:row>
      <xdr:rowOff>38101</xdr:rowOff>
    </xdr:to>
    <xdr:sp macro="" textlink="">
      <xdr:nvSpPr>
        <xdr:cNvPr id="3027" name="Text Box 82"/>
        <xdr:cNvSpPr txBox="1">
          <a:spLocks noChangeArrowheads="1"/>
        </xdr:cNvSpPr>
      </xdr:nvSpPr>
      <xdr:spPr bwMode="auto">
        <a:xfrm>
          <a:off x="5848350" y="0"/>
          <a:ext cx="0" cy="228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0</xdr:colOff>
      <xdr:row>1</xdr:row>
      <xdr:rowOff>38101</xdr:rowOff>
    </xdr:to>
    <xdr:sp macro="" textlink="">
      <xdr:nvSpPr>
        <xdr:cNvPr id="3028" name="Text Box 83"/>
        <xdr:cNvSpPr txBox="1">
          <a:spLocks noChangeArrowheads="1"/>
        </xdr:cNvSpPr>
      </xdr:nvSpPr>
      <xdr:spPr bwMode="auto">
        <a:xfrm>
          <a:off x="5848350" y="0"/>
          <a:ext cx="0" cy="228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0</xdr:colOff>
      <xdr:row>1</xdr:row>
      <xdr:rowOff>38101</xdr:rowOff>
    </xdr:to>
    <xdr:sp macro="" textlink="">
      <xdr:nvSpPr>
        <xdr:cNvPr id="3029" name="Text Box 84"/>
        <xdr:cNvSpPr txBox="1">
          <a:spLocks noChangeArrowheads="1"/>
        </xdr:cNvSpPr>
      </xdr:nvSpPr>
      <xdr:spPr bwMode="auto">
        <a:xfrm>
          <a:off x="5848350" y="0"/>
          <a:ext cx="0" cy="228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0</xdr:colOff>
      <xdr:row>1</xdr:row>
      <xdr:rowOff>38101</xdr:rowOff>
    </xdr:to>
    <xdr:sp macro="" textlink="">
      <xdr:nvSpPr>
        <xdr:cNvPr id="3030" name="Text Box 85"/>
        <xdr:cNvSpPr txBox="1">
          <a:spLocks noChangeArrowheads="1"/>
        </xdr:cNvSpPr>
      </xdr:nvSpPr>
      <xdr:spPr bwMode="auto">
        <a:xfrm>
          <a:off x="5848350" y="0"/>
          <a:ext cx="0" cy="228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0</xdr:colOff>
      <xdr:row>1</xdr:row>
      <xdr:rowOff>38101</xdr:rowOff>
    </xdr:to>
    <xdr:sp macro="" textlink="">
      <xdr:nvSpPr>
        <xdr:cNvPr id="3031" name="Text Box 86"/>
        <xdr:cNvSpPr txBox="1">
          <a:spLocks noChangeArrowheads="1"/>
        </xdr:cNvSpPr>
      </xdr:nvSpPr>
      <xdr:spPr bwMode="auto">
        <a:xfrm>
          <a:off x="5848350" y="0"/>
          <a:ext cx="0" cy="228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0</xdr:colOff>
      <xdr:row>1</xdr:row>
      <xdr:rowOff>38101</xdr:rowOff>
    </xdr:to>
    <xdr:sp macro="" textlink="">
      <xdr:nvSpPr>
        <xdr:cNvPr id="3032" name="Text Box 87"/>
        <xdr:cNvSpPr txBox="1">
          <a:spLocks noChangeArrowheads="1"/>
        </xdr:cNvSpPr>
      </xdr:nvSpPr>
      <xdr:spPr bwMode="auto">
        <a:xfrm>
          <a:off x="5848350" y="0"/>
          <a:ext cx="0" cy="228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0</xdr:colOff>
      <xdr:row>1</xdr:row>
      <xdr:rowOff>38101</xdr:rowOff>
    </xdr:to>
    <xdr:sp macro="" textlink="">
      <xdr:nvSpPr>
        <xdr:cNvPr id="3033" name="Text Box 88"/>
        <xdr:cNvSpPr txBox="1">
          <a:spLocks noChangeArrowheads="1"/>
        </xdr:cNvSpPr>
      </xdr:nvSpPr>
      <xdr:spPr bwMode="auto">
        <a:xfrm>
          <a:off x="5848350" y="0"/>
          <a:ext cx="0" cy="228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0</xdr:colOff>
      <xdr:row>1</xdr:row>
      <xdr:rowOff>38101</xdr:rowOff>
    </xdr:to>
    <xdr:sp macro="" textlink="">
      <xdr:nvSpPr>
        <xdr:cNvPr id="3034" name="Text Box 89"/>
        <xdr:cNvSpPr txBox="1">
          <a:spLocks noChangeArrowheads="1"/>
        </xdr:cNvSpPr>
      </xdr:nvSpPr>
      <xdr:spPr bwMode="auto">
        <a:xfrm>
          <a:off x="5848350" y="0"/>
          <a:ext cx="0" cy="228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0</xdr:colOff>
      <xdr:row>1</xdr:row>
      <xdr:rowOff>38101</xdr:rowOff>
    </xdr:to>
    <xdr:sp macro="" textlink="">
      <xdr:nvSpPr>
        <xdr:cNvPr id="3035" name="Text Box 90"/>
        <xdr:cNvSpPr txBox="1">
          <a:spLocks noChangeArrowheads="1"/>
        </xdr:cNvSpPr>
      </xdr:nvSpPr>
      <xdr:spPr bwMode="auto">
        <a:xfrm>
          <a:off x="5848350" y="0"/>
          <a:ext cx="0" cy="228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0</xdr:colOff>
      <xdr:row>1</xdr:row>
      <xdr:rowOff>38101</xdr:rowOff>
    </xdr:to>
    <xdr:sp macro="" textlink="">
      <xdr:nvSpPr>
        <xdr:cNvPr id="3036" name="Text Box 91"/>
        <xdr:cNvSpPr txBox="1">
          <a:spLocks noChangeArrowheads="1"/>
        </xdr:cNvSpPr>
      </xdr:nvSpPr>
      <xdr:spPr bwMode="auto">
        <a:xfrm>
          <a:off x="5848350" y="0"/>
          <a:ext cx="0" cy="228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0</xdr:colOff>
      <xdr:row>1</xdr:row>
      <xdr:rowOff>38101</xdr:rowOff>
    </xdr:to>
    <xdr:sp macro="" textlink="">
      <xdr:nvSpPr>
        <xdr:cNvPr id="3037" name="Text Box 92"/>
        <xdr:cNvSpPr txBox="1">
          <a:spLocks noChangeArrowheads="1"/>
        </xdr:cNvSpPr>
      </xdr:nvSpPr>
      <xdr:spPr bwMode="auto">
        <a:xfrm>
          <a:off x="5848350" y="0"/>
          <a:ext cx="0" cy="228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0</xdr:colOff>
      <xdr:row>1</xdr:row>
      <xdr:rowOff>38101</xdr:rowOff>
    </xdr:to>
    <xdr:sp macro="" textlink="">
      <xdr:nvSpPr>
        <xdr:cNvPr id="3038" name="Text Box 93"/>
        <xdr:cNvSpPr txBox="1">
          <a:spLocks noChangeArrowheads="1"/>
        </xdr:cNvSpPr>
      </xdr:nvSpPr>
      <xdr:spPr bwMode="auto">
        <a:xfrm>
          <a:off x="5848350" y="0"/>
          <a:ext cx="0" cy="228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0</xdr:colOff>
      <xdr:row>1</xdr:row>
      <xdr:rowOff>38101</xdr:rowOff>
    </xdr:to>
    <xdr:sp macro="" textlink="">
      <xdr:nvSpPr>
        <xdr:cNvPr id="3039" name="Text Box 94"/>
        <xdr:cNvSpPr txBox="1">
          <a:spLocks noChangeArrowheads="1"/>
        </xdr:cNvSpPr>
      </xdr:nvSpPr>
      <xdr:spPr bwMode="auto">
        <a:xfrm>
          <a:off x="5848350" y="0"/>
          <a:ext cx="0" cy="228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0</xdr:colOff>
      <xdr:row>1</xdr:row>
      <xdr:rowOff>38101</xdr:rowOff>
    </xdr:to>
    <xdr:sp macro="" textlink="">
      <xdr:nvSpPr>
        <xdr:cNvPr id="3040" name="Text Box 95"/>
        <xdr:cNvSpPr txBox="1">
          <a:spLocks noChangeArrowheads="1"/>
        </xdr:cNvSpPr>
      </xdr:nvSpPr>
      <xdr:spPr bwMode="auto">
        <a:xfrm>
          <a:off x="5848350" y="0"/>
          <a:ext cx="0" cy="228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0</xdr:colOff>
      <xdr:row>1</xdr:row>
      <xdr:rowOff>38101</xdr:rowOff>
    </xdr:to>
    <xdr:sp macro="" textlink="">
      <xdr:nvSpPr>
        <xdr:cNvPr id="3041" name="Text Box 96"/>
        <xdr:cNvSpPr txBox="1">
          <a:spLocks noChangeArrowheads="1"/>
        </xdr:cNvSpPr>
      </xdr:nvSpPr>
      <xdr:spPr bwMode="auto">
        <a:xfrm>
          <a:off x="5848350" y="0"/>
          <a:ext cx="0" cy="228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0</xdr:colOff>
      <xdr:row>1</xdr:row>
      <xdr:rowOff>38101</xdr:rowOff>
    </xdr:to>
    <xdr:sp macro="" textlink="">
      <xdr:nvSpPr>
        <xdr:cNvPr id="3042" name="Text Box 97"/>
        <xdr:cNvSpPr txBox="1">
          <a:spLocks noChangeArrowheads="1"/>
        </xdr:cNvSpPr>
      </xdr:nvSpPr>
      <xdr:spPr bwMode="auto">
        <a:xfrm>
          <a:off x="5848350" y="0"/>
          <a:ext cx="0" cy="228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0</xdr:colOff>
      <xdr:row>1</xdr:row>
      <xdr:rowOff>38101</xdr:rowOff>
    </xdr:to>
    <xdr:sp macro="" textlink="">
      <xdr:nvSpPr>
        <xdr:cNvPr id="3043" name="Text Box 98"/>
        <xdr:cNvSpPr txBox="1">
          <a:spLocks noChangeArrowheads="1"/>
        </xdr:cNvSpPr>
      </xdr:nvSpPr>
      <xdr:spPr bwMode="auto">
        <a:xfrm>
          <a:off x="5848350" y="0"/>
          <a:ext cx="0" cy="228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0</xdr:colOff>
      <xdr:row>1</xdr:row>
      <xdr:rowOff>38101</xdr:rowOff>
    </xdr:to>
    <xdr:sp macro="" textlink="">
      <xdr:nvSpPr>
        <xdr:cNvPr id="3044" name="Text Box 99"/>
        <xdr:cNvSpPr txBox="1">
          <a:spLocks noChangeArrowheads="1"/>
        </xdr:cNvSpPr>
      </xdr:nvSpPr>
      <xdr:spPr bwMode="auto">
        <a:xfrm>
          <a:off x="5848350" y="0"/>
          <a:ext cx="0" cy="228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0</xdr:colOff>
      <xdr:row>1</xdr:row>
      <xdr:rowOff>38101</xdr:rowOff>
    </xdr:to>
    <xdr:sp macro="" textlink="">
      <xdr:nvSpPr>
        <xdr:cNvPr id="3045" name="Text Box 100"/>
        <xdr:cNvSpPr txBox="1">
          <a:spLocks noChangeArrowheads="1"/>
        </xdr:cNvSpPr>
      </xdr:nvSpPr>
      <xdr:spPr bwMode="auto">
        <a:xfrm>
          <a:off x="5848350" y="0"/>
          <a:ext cx="0" cy="228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0</xdr:colOff>
      <xdr:row>1</xdr:row>
      <xdr:rowOff>38101</xdr:rowOff>
    </xdr:to>
    <xdr:sp macro="" textlink="">
      <xdr:nvSpPr>
        <xdr:cNvPr id="3046" name="Text Box 101"/>
        <xdr:cNvSpPr txBox="1">
          <a:spLocks noChangeArrowheads="1"/>
        </xdr:cNvSpPr>
      </xdr:nvSpPr>
      <xdr:spPr bwMode="auto">
        <a:xfrm>
          <a:off x="5848350" y="0"/>
          <a:ext cx="0" cy="228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0</xdr:colOff>
      <xdr:row>1</xdr:row>
      <xdr:rowOff>38101</xdr:rowOff>
    </xdr:to>
    <xdr:sp macro="" textlink="">
      <xdr:nvSpPr>
        <xdr:cNvPr id="3047" name="Text Box 102"/>
        <xdr:cNvSpPr txBox="1">
          <a:spLocks noChangeArrowheads="1"/>
        </xdr:cNvSpPr>
      </xdr:nvSpPr>
      <xdr:spPr bwMode="auto">
        <a:xfrm>
          <a:off x="5848350" y="0"/>
          <a:ext cx="0" cy="228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0</xdr:colOff>
      <xdr:row>1</xdr:row>
      <xdr:rowOff>38101</xdr:rowOff>
    </xdr:to>
    <xdr:sp macro="" textlink="">
      <xdr:nvSpPr>
        <xdr:cNvPr id="3048" name="Text Box 103"/>
        <xdr:cNvSpPr txBox="1">
          <a:spLocks noChangeArrowheads="1"/>
        </xdr:cNvSpPr>
      </xdr:nvSpPr>
      <xdr:spPr bwMode="auto">
        <a:xfrm>
          <a:off x="5848350" y="0"/>
          <a:ext cx="0" cy="228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0</xdr:colOff>
      <xdr:row>1</xdr:row>
      <xdr:rowOff>38101</xdr:rowOff>
    </xdr:to>
    <xdr:sp macro="" textlink="">
      <xdr:nvSpPr>
        <xdr:cNvPr id="3049" name="Text Box 104"/>
        <xdr:cNvSpPr txBox="1">
          <a:spLocks noChangeArrowheads="1"/>
        </xdr:cNvSpPr>
      </xdr:nvSpPr>
      <xdr:spPr bwMode="auto">
        <a:xfrm>
          <a:off x="5848350" y="0"/>
          <a:ext cx="0" cy="228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0</xdr:colOff>
      <xdr:row>1</xdr:row>
      <xdr:rowOff>38101</xdr:rowOff>
    </xdr:to>
    <xdr:sp macro="" textlink="">
      <xdr:nvSpPr>
        <xdr:cNvPr id="3050" name="Text Box 105"/>
        <xdr:cNvSpPr txBox="1">
          <a:spLocks noChangeArrowheads="1"/>
        </xdr:cNvSpPr>
      </xdr:nvSpPr>
      <xdr:spPr bwMode="auto">
        <a:xfrm>
          <a:off x="5848350" y="0"/>
          <a:ext cx="0" cy="228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0</xdr:colOff>
      <xdr:row>1</xdr:row>
      <xdr:rowOff>38101</xdr:rowOff>
    </xdr:to>
    <xdr:sp macro="" textlink="">
      <xdr:nvSpPr>
        <xdr:cNvPr id="3051" name="Text Box 106"/>
        <xdr:cNvSpPr txBox="1">
          <a:spLocks noChangeArrowheads="1"/>
        </xdr:cNvSpPr>
      </xdr:nvSpPr>
      <xdr:spPr bwMode="auto">
        <a:xfrm>
          <a:off x="5848350" y="0"/>
          <a:ext cx="0" cy="228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0</xdr:colOff>
      <xdr:row>1</xdr:row>
      <xdr:rowOff>38101</xdr:rowOff>
    </xdr:to>
    <xdr:sp macro="" textlink="">
      <xdr:nvSpPr>
        <xdr:cNvPr id="3052" name="Text Box 107"/>
        <xdr:cNvSpPr txBox="1">
          <a:spLocks noChangeArrowheads="1"/>
        </xdr:cNvSpPr>
      </xdr:nvSpPr>
      <xdr:spPr bwMode="auto">
        <a:xfrm>
          <a:off x="5848350" y="0"/>
          <a:ext cx="0" cy="228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0</xdr:colOff>
      <xdr:row>1</xdr:row>
      <xdr:rowOff>38101</xdr:rowOff>
    </xdr:to>
    <xdr:sp macro="" textlink="">
      <xdr:nvSpPr>
        <xdr:cNvPr id="3053" name="Text Box 108"/>
        <xdr:cNvSpPr txBox="1">
          <a:spLocks noChangeArrowheads="1"/>
        </xdr:cNvSpPr>
      </xdr:nvSpPr>
      <xdr:spPr bwMode="auto">
        <a:xfrm>
          <a:off x="5848350" y="0"/>
          <a:ext cx="0" cy="228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0</xdr:colOff>
      <xdr:row>1</xdr:row>
      <xdr:rowOff>38101</xdr:rowOff>
    </xdr:to>
    <xdr:sp macro="" textlink="">
      <xdr:nvSpPr>
        <xdr:cNvPr id="3054" name="Text Box 109"/>
        <xdr:cNvSpPr txBox="1">
          <a:spLocks noChangeArrowheads="1"/>
        </xdr:cNvSpPr>
      </xdr:nvSpPr>
      <xdr:spPr bwMode="auto">
        <a:xfrm>
          <a:off x="5848350" y="0"/>
          <a:ext cx="0" cy="228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0</xdr:colOff>
      <xdr:row>1</xdr:row>
      <xdr:rowOff>38101</xdr:rowOff>
    </xdr:to>
    <xdr:sp macro="" textlink="">
      <xdr:nvSpPr>
        <xdr:cNvPr id="3055" name="Text Box 110"/>
        <xdr:cNvSpPr txBox="1">
          <a:spLocks noChangeArrowheads="1"/>
        </xdr:cNvSpPr>
      </xdr:nvSpPr>
      <xdr:spPr bwMode="auto">
        <a:xfrm>
          <a:off x="5848350" y="0"/>
          <a:ext cx="0" cy="228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0</xdr:colOff>
      <xdr:row>1</xdr:row>
      <xdr:rowOff>38101</xdr:rowOff>
    </xdr:to>
    <xdr:sp macro="" textlink="">
      <xdr:nvSpPr>
        <xdr:cNvPr id="3056" name="Text Box 111"/>
        <xdr:cNvSpPr txBox="1">
          <a:spLocks noChangeArrowheads="1"/>
        </xdr:cNvSpPr>
      </xdr:nvSpPr>
      <xdr:spPr bwMode="auto">
        <a:xfrm>
          <a:off x="5848350" y="0"/>
          <a:ext cx="0" cy="228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0</xdr:colOff>
      <xdr:row>1</xdr:row>
      <xdr:rowOff>38101</xdr:rowOff>
    </xdr:to>
    <xdr:sp macro="" textlink="">
      <xdr:nvSpPr>
        <xdr:cNvPr id="3057" name="Text Box 112"/>
        <xdr:cNvSpPr txBox="1">
          <a:spLocks noChangeArrowheads="1"/>
        </xdr:cNvSpPr>
      </xdr:nvSpPr>
      <xdr:spPr bwMode="auto">
        <a:xfrm>
          <a:off x="5848350" y="0"/>
          <a:ext cx="0" cy="228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0</xdr:colOff>
      <xdr:row>1</xdr:row>
      <xdr:rowOff>38101</xdr:rowOff>
    </xdr:to>
    <xdr:sp macro="" textlink="">
      <xdr:nvSpPr>
        <xdr:cNvPr id="3058" name="Text Box 113"/>
        <xdr:cNvSpPr txBox="1">
          <a:spLocks noChangeArrowheads="1"/>
        </xdr:cNvSpPr>
      </xdr:nvSpPr>
      <xdr:spPr bwMode="auto">
        <a:xfrm>
          <a:off x="5848350" y="0"/>
          <a:ext cx="0" cy="228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0</xdr:colOff>
      <xdr:row>1</xdr:row>
      <xdr:rowOff>38101</xdr:rowOff>
    </xdr:to>
    <xdr:sp macro="" textlink="">
      <xdr:nvSpPr>
        <xdr:cNvPr id="3059" name="Text Box 114"/>
        <xdr:cNvSpPr txBox="1">
          <a:spLocks noChangeArrowheads="1"/>
        </xdr:cNvSpPr>
      </xdr:nvSpPr>
      <xdr:spPr bwMode="auto">
        <a:xfrm>
          <a:off x="5848350" y="0"/>
          <a:ext cx="0" cy="228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0</xdr:colOff>
      <xdr:row>1</xdr:row>
      <xdr:rowOff>38101</xdr:rowOff>
    </xdr:to>
    <xdr:sp macro="" textlink="">
      <xdr:nvSpPr>
        <xdr:cNvPr id="3060" name="Text Box 115"/>
        <xdr:cNvSpPr txBox="1">
          <a:spLocks noChangeArrowheads="1"/>
        </xdr:cNvSpPr>
      </xdr:nvSpPr>
      <xdr:spPr bwMode="auto">
        <a:xfrm>
          <a:off x="5848350" y="0"/>
          <a:ext cx="0" cy="228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0</xdr:colOff>
      <xdr:row>1</xdr:row>
      <xdr:rowOff>38101</xdr:rowOff>
    </xdr:to>
    <xdr:sp macro="" textlink="">
      <xdr:nvSpPr>
        <xdr:cNvPr id="3061" name="Text Box 116"/>
        <xdr:cNvSpPr txBox="1">
          <a:spLocks noChangeArrowheads="1"/>
        </xdr:cNvSpPr>
      </xdr:nvSpPr>
      <xdr:spPr bwMode="auto">
        <a:xfrm>
          <a:off x="5848350" y="0"/>
          <a:ext cx="0" cy="228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0</xdr:colOff>
      <xdr:row>1</xdr:row>
      <xdr:rowOff>38101</xdr:rowOff>
    </xdr:to>
    <xdr:sp macro="" textlink="">
      <xdr:nvSpPr>
        <xdr:cNvPr id="3062" name="Text Box 117"/>
        <xdr:cNvSpPr txBox="1">
          <a:spLocks noChangeArrowheads="1"/>
        </xdr:cNvSpPr>
      </xdr:nvSpPr>
      <xdr:spPr bwMode="auto">
        <a:xfrm>
          <a:off x="5848350" y="0"/>
          <a:ext cx="0" cy="228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0</xdr:colOff>
      <xdr:row>1</xdr:row>
      <xdr:rowOff>38101</xdr:rowOff>
    </xdr:to>
    <xdr:sp macro="" textlink="">
      <xdr:nvSpPr>
        <xdr:cNvPr id="3063" name="Text Box 118"/>
        <xdr:cNvSpPr txBox="1">
          <a:spLocks noChangeArrowheads="1"/>
        </xdr:cNvSpPr>
      </xdr:nvSpPr>
      <xdr:spPr bwMode="auto">
        <a:xfrm>
          <a:off x="5848350" y="0"/>
          <a:ext cx="0" cy="228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0</xdr:colOff>
      <xdr:row>1</xdr:row>
      <xdr:rowOff>38101</xdr:rowOff>
    </xdr:to>
    <xdr:sp macro="" textlink="">
      <xdr:nvSpPr>
        <xdr:cNvPr id="3064" name="Text Box 119"/>
        <xdr:cNvSpPr txBox="1">
          <a:spLocks noChangeArrowheads="1"/>
        </xdr:cNvSpPr>
      </xdr:nvSpPr>
      <xdr:spPr bwMode="auto">
        <a:xfrm>
          <a:off x="5848350" y="0"/>
          <a:ext cx="0" cy="228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0</xdr:colOff>
      <xdr:row>1</xdr:row>
      <xdr:rowOff>38101</xdr:rowOff>
    </xdr:to>
    <xdr:sp macro="" textlink="">
      <xdr:nvSpPr>
        <xdr:cNvPr id="3065" name="Text Box 120"/>
        <xdr:cNvSpPr txBox="1">
          <a:spLocks noChangeArrowheads="1"/>
        </xdr:cNvSpPr>
      </xdr:nvSpPr>
      <xdr:spPr bwMode="auto">
        <a:xfrm>
          <a:off x="5848350" y="0"/>
          <a:ext cx="0" cy="228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0</xdr:colOff>
      <xdr:row>1</xdr:row>
      <xdr:rowOff>38101</xdr:rowOff>
    </xdr:to>
    <xdr:sp macro="" textlink="">
      <xdr:nvSpPr>
        <xdr:cNvPr id="3066" name="Text Box 121"/>
        <xdr:cNvSpPr txBox="1">
          <a:spLocks noChangeArrowheads="1"/>
        </xdr:cNvSpPr>
      </xdr:nvSpPr>
      <xdr:spPr bwMode="auto">
        <a:xfrm>
          <a:off x="5848350" y="0"/>
          <a:ext cx="0" cy="228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0</xdr:colOff>
      <xdr:row>1</xdr:row>
      <xdr:rowOff>38101</xdr:rowOff>
    </xdr:to>
    <xdr:sp macro="" textlink="">
      <xdr:nvSpPr>
        <xdr:cNvPr id="3067" name="Text Box 122"/>
        <xdr:cNvSpPr txBox="1">
          <a:spLocks noChangeArrowheads="1"/>
        </xdr:cNvSpPr>
      </xdr:nvSpPr>
      <xdr:spPr bwMode="auto">
        <a:xfrm>
          <a:off x="5848350" y="0"/>
          <a:ext cx="0" cy="228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0</xdr:colOff>
      <xdr:row>1</xdr:row>
      <xdr:rowOff>38101</xdr:rowOff>
    </xdr:to>
    <xdr:sp macro="" textlink="">
      <xdr:nvSpPr>
        <xdr:cNvPr id="3068" name="Text Box 123"/>
        <xdr:cNvSpPr txBox="1">
          <a:spLocks noChangeArrowheads="1"/>
        </xdr:cNvSpPr>
      </xdr:nvSpPr>
      <xdr:spPr bwMode="auto">
        <a:xfrm>
          <a:off x="5848350" y="0"/>
          <a:ext cx="0" cy="228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0</xdr:colOff>
      <xdr:row>1</xdr:row>
      <xdr:rowOff>38101</xdr:rowOff>
    </xdr:to>
    <xdr:sp macro="" textlink="">
      <xdr:nvSpPr>
        <xdr:cNvPr id="3069" name="Text Box 124"/>
        <xdr:cNvSpPr txBox="1">
          <a:spLocks noChangeArrowheads="1"/>
        </xdr:cNvSpPr>
      </xdr:nvSpPr>
      <xdr:spPr bwMode="auto">
        <a:xfrm>
          <a:off x="5848350" y="0"/>
          <a:ext cx="0" cy="228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0</xdr:colOff>
      <xdr:row>1</xdr:row>
      <xdr:rowOff>38101</xdr:rowOff>
    </xdr:to>
    <xdr:sp macro="" textlink="">
      <xdr:nvSpPr>
        <xdr:cNvPr id="3070" name="Text Box 125"/>
        <xdr:cNvSpPr txBox="1">
          <a:spLocks noChangeArrowheads="1"/>
        </xdr:cNvSpPr>
      </xdr:nvSpPr>
      <xdr:spPr bwMode="auto">
        <a:xfrm>
          <a:off x="5848350" y="0"/>
          <a:ext cx="0" cy="228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0</xdr:colOff>
      <xdr:row>1</xdr:row>
      <xdr:rowOff>38101</xdr:rowOff>
    </xdr:to>
    <xdr:sp macro="" textlink="">
      <xdr:nvSpPr>
        <xdr:cNvPr id="3071" name="Text Box 126"/>
        <xdr:cNvSpPr txBox="1">
          <a:spLocks noChangeArrowheads="1"/>
        </xdr:cNvSpPr>
      </xdr:nvSpPr>
      <xdr:spPr bwMode="auto">
        <a:xfrm>
          <a:off x="5848350" y="0"/>
          <a:ext cx="0" cy="228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0</xdr:colOff>
      <xdr:row>1</xdr:row>
      <xdr:rowOff>38101</xdr:rowOff>
    </xdr:to>
    <xdr:sp macro="" textlink="">
      <xdr:nvSpPr>
        <xdr:cNvPr id="3072" name="Text Box 127"/>
        <xdr:cNvSpPr txBox="1">
          <a:spLocks noChangeArrowheads="1"/>
        </xdr:cNvSpPr>
      </xdr:nvSpPr>
      <xdr:spPr bwMode="auto">
        <a:xfrm>
          <a:off x="5848350" y="0"/>
          <a:ext cx="0" cy="228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0</xdr:colOff>
      <xdr:row>1</xdr:row>
      <xdr:rowOff>38101</xdr:rowOff>
    </xdr:to>
    <xdr:sp macro="" textlink="">
      <xdr:nvSpPr>
        <xdr:cNvPr id="3073" name="Text Box 128"/>
        <xdr:cNvSpPr txBox="1">
          <a:spLocks noChangeArrowheads="1"/>
        </xdr:cNvSpPr>
      </xdr:nvSpPr>
      <xdr:spPr bwMode="auto">
        <a:xfrm>
          <a:off x="5848350" y="0"/>
          <a:ext cx="0" cy="228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0</xdr:colOff>
      <xdr:row>1</xdr:row>
      <xdr:rowOff>38101</xdr:rowOff>
    </xdr:to>
    <xdr:sp macro="" textlink="">
      <xdr:nvSpPr>
        <xdr:cNvPr id="3074" name="Text Box 129"/>
        <xdr:cNvSpPr txBox="1">
          <a:spLocks noChangeArrowheads="1"/>
        </xdr:cNvSpPr>
      </xdr:nvSpPr>
      <xdr:spPr bwMode="auto">
        <a:xfrm>
          <a:off x="5848350" y="0"/>
          <a:ext cx="0" cy="228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0</xdr:colOff>
      <xdr:row>1</xdr:row>
      <xdr:rowOff>38101</xdr:rowOff>
    </xdr:to>
    <xdr:sp macro="" textlink="">
      <xdr:nvSpPr>
        <xdr:cNvPr id="3075" name="Text Box 130"/>
        <xdr:cNvSpPr txBox="1">
          <a:spLocks noChangeArrowheads="1"/>
        </xdr:cNvSpPr>
      </xdr:nvSpPr>
      <xdr:spPr bwMode="auto">
        <a:xfrm>
          <a:off x="5848350" y="0"/>
          <a:ext cx="0" cy="228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0</xdr:colOff>
      <xdr:row>1</xdr:row>
      <xdr:rowOff>38101</xdr:rowOff>
    </xdr:to>
    <xdr:sp macro="" textlink="">
      <xdr:nvSpPr>
        <xdr:cNvPr id="3076" name="Text Box 131"/>
        <xdr:cNvSpPr txBox="1">
          <a:spLocks noChangeArrowheads="1"/>
        </xdr:cNvSpPr>
      </xdr:nvSpPr>
      <xdr:spPr bwMode="auto">
        <a:xfrm>
          <a:off x="5848350" y="0"/>
          <a:ext cx="0" cy="228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0</xdr:colOff>
      <xdr:row>1</xdr:row>
      <xdr:rowOff>38101</xdr:rowOff>
    </xdr:to>
    <xdr:sp macro="" textlink="">
      <xdr:nvSpPr>
        <xdr:cNvPr id="3077" name="Text Box 132"/>
        <xdr:cNvSpPr txBox="1">
          <a:spLocks noChangeArrowheads="1"/>
        </xdr:cNvSpPr>
      </xdr:nvSpPr>
      <xdr:spPr bwMode="auto">
        <a:xfrm>
          <a:off x="5848350" y="0"/>
          <a:ext cx="0" cy="228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0</xdr:colOff>
      <xdr:row>1</xdr:row>
      <xdr:rowOff>38101</xdr:rowOff>
    </xdr:to>
    <xdr:sp macro="" textlink="">
      <xdr:nvSpPr>
        <xdr:cNvPr id="3078" name="Text Box 133"/>
        <xdr:cNvSpPr txBox="1">
          <a:spLocks noChangeArrowheads="1"/>
        </xdr:cNvSpPr>
      </xdr:nvSpPr>
      <xdr:spPr bwMode="auto">
        <a:xfrm>
          <a:off x="5848350" y="0"/>
          <a:ext cx="0" cy="228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0</xdr:colOff>
      <xdr:row>1</xdr:row>
      <xdr:rowOff>38101</xdr:rowOff>
    </xdr:to>
    <xdr:sp macro="" textlink="">
      <xdr:nvSpPr>
        <xdr:cNvPr id="3079" name="Text Box 134"/>
        <xdr:cNvSpPr txBox="1">
          <a:spLocks noChangeArrowheads="1"/>
        </xdr:cNvSpPr>
      </xdr:nvSpPr>
      <xdr:spPr bwMode="auto">
        <a:xfrm>
          <a:off x="5848350" y="0"/>
          <a:ext cx="0" cy="228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0</xdr:colOff>
      <xdr:row>1</xdr:row>
      <xdr:rowOff>38101</xdr:rowOff>
    </xdr:to>
    <xdr:sp macro="" textlink="">
      <xdr:nvSpPr>
        <xdr:cNvPr id="3080" name="Text Box 135"/>
        <xdr:cNvSpPr txBox="1">
          <a:spLocks noChangeArrowheads="1"/>
        </xdr:cNvSpPr>
      </xdr:nvSpPr>
      <xdr:spPr bwMode="auto">
        <a:xfrm>
          <a:off x="5848350" y="0"/>
          <a:ext cx="0" cy="228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0</xdr:colOff>
      <xdr:row>1</xdr:row>
      <xdr:rowOff>38101</xdr:rowOff>
    </xdr:to>
    <xdr:sp macro="" textlink="">
      <xdr:nvSpPr>
        <xdr:cNvPr id="3081" name="Text Box 136"/>
        <xdr:cNvSpPr txBox="1">
          <a:spLocks noChangeArrowheads="1"/>
        </xdr:cNvSpPr>
      </xdr:nvSpPr>
      <xdr:spPr bwMode="auto">
        <a:xfrm>
          <a:off x="5848350" y="0"/>
          <a:ext cx="0" cy="228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0</xdr:colOff>
      <xdr:row>1</xdr:row>
      <xdr:rowOff>38101</xdr:rowOff>
    </xdr:to>
    <xdr:sp macro="" textlink="">
      <xdr:nvSpPr>
        <xdr:cNvPr id="3082" name="Text Box 137"/>
        <xdr:cNvSpPr txBox="1">
          <a:spLocks noChangeArrowheads="1"/>
        </xdr:cNvSpPr>
      </xdr:nvSpPr>
      <xdr:spPr bwMode="auto">
        <a:xfrm>
          <a:off x="5848350" y="0"/>
          <a:ext cx="0" cy="228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0</xdr:colOff>
      <xdr:row>1</xdr:row>
      <xdr:rowOff>38101</xdr:rowOff>
    </xdr:to>
    <xdr:sp macro="" textlink="">
      <xdr:nvSpPr>
        <xdr:cNvPr id="3083" name="Text Box 138"/>
        <xdr:cNvSpPr txBox="1">
          <a:spLocks noChangeArrowheads="1"/>
        </xdr:cNvSpPr>
      </xdr:nvSpPr>
      <xdr:spPr bwMode="auto">
        <a:xfrm>
          <a:off x="5848350" y="0"/>
          <a:ext cx="0" cy="228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0</xdr:colOff>
      <xdr:row>1</xdr:row>
      <xdr:rowOff>38101</xdr:rowOff>
    </xdr:to>
    <xdr:sp macro="" textlink="">
      <xdr:nvSpPr>
        <xdr:cNvPr id="3084" name="Text Box 139"/>
        <xdr:cNvSpPr txBox="1">
          <a:spLocks noChangeArrowheads="1"/>
        </xdr:cNvSpPr>
      </xdr:nvSpPr>
      <xdr:spPr bwMode="auto">
        <a:xfrm>
          <a:off x="5848350" y="0"/>
          <a:ext cx="0" cy="228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0</xdr:colOff>
      <xdr:row>1</xdr:row>
      <xdr:rowOff>38101</xdr:rowOff>
    </xdr:to>
    <xdr:sp macro="" textlink="">
      <xdr:nvSpPr>
        <xdr:cNvPr id="3085" name="Text Box 140"/>
        <xdr:cNvSpPr txBox="1">
          <a:spLocks noChangeArrowheads="1"/>
        </xdr:cNvSpPr>
      </xdr:nvSpPr>
      <xdr:spPr bwMode="auto">
        <a:xfrm>
          <a:off x="5848350" y="0"/>
          <a:ext cx="0" cy="228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0</xdr:colOff>
      <xdr:row>1</xdr:row>
      <xdr:rowOff>38101</xdr:rowOff>
    </xdr:to>
    <xdr:sp macro="" textlink="">
      <xdr:nvSpPr>
        <xdr:cNvPr id="3086" name="Text Box 141"/>
        <xdr:cNvSpPr txBox="1">
          <a:spLocks noChangeArrowheads="1"/>
        </xdr:cNvSpPr>
      </xdr:nvSpPr>
      <xdr:spPr bwMode="auto">
        <a:xfrm>
          <a:off x="5848350" y="0"/>
          <a:ext cx="0" cy="228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0</xdr:colOff>
      <xdr:row>1</xdr:row>
      <xdr:rowOff>38101</xdr:rowOff>
    </xdr:to>
    <xdr:sp macro="" textlink="">
      <xdr:nvSpPr>
        <xdr:cNvPr id="3087" name="Text Box 142"/>
        <xdr:cNvSpPr txBox="1">
          <a:spLocks noChangeArrowheads="1"/>
        </xdr:cNvSpPr>
      </xdr:nvSpPr>
      <xdr:spPr bwMode="auto">
        <a:xfrm>
          <a:off x="5848350" y="0"/>
          <a:ext cx="0" cy="228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0</xdr:colOff>
      <xdr:row>1</xdr:row>
      <xdr:rowOff>38101</xdr:rowOff>
    </xdr:to>
    <xdr:sp macro="" textlink="">
      <xdr:nvSpPr>
        <xdr:cNvPr id="3088" name="Text Box 143"/>
        <xdr:cNvSpPr txBox="1">
          <a:spLocks noChangeArrowheads="1"/>
        </xdr:cNvSpPr>
      </xdr:nvSpPr>
      <xdr:spPr bwMode="auto">
        <a:xfrm>
          <a:off x="5848350" y="0"/>
          <a:ext cx="0" cy="228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0</xdr:colOff>
      <xdr:row>1</xdr:row>
      <xdr:rowOff>38101</xdr:rowOff>
    </xdr:to>
    <xdr:sp macro="" textlink="">
      <xdr:nvSpPr>
        <xdr:cNvPr id="3089" name="Text Box 144"/>
        <xdr:cNvSpPr txBox="1">
          <a:spLocks noChangeArrowheads="1"/>
        </xdr:cNvSpPr>
      </xdr:nvSpPr>
      <xdr:spPr bwMode="auto">
        <a:xfrm>
          <a:off x="5848350" y="0"/>
          <a:ext cx="0" cy="228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0</xdr:colOff>
      <xdr:row>1</xdr:row>
      <xdr:rowOff>38101</xdr:rowOff>
    </xdr:to>
    <xdr:sp macro="" textlink="">
      <xdr:nvSpPr>
        <xdr:cNvPr id="3090" name="Text Box 145"/>
        <xdr:cNvSpPr txBox="1">
          <a:spLocks noChangeArrowheads="1"/>
        </xdr:cNvSpPr>
      </xdr:nvSpPr>
      <xdr:spPr bwMode="auto">
        <a:xfrm>
          <a:off x="5848350" y="0"/>
          <a:ext cx="0" cy="228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0</xdr:colOff>
      <xdr:row>1</xdr:row>
      <xdr:rowOff>38101</xdr:rowOff>
    </xdr:to>
    <xdr:sp macro="" textlink="">
      <xdr:nvSpPr>
        <xdr:cNvPr id="3091" name="Text Box 146"/>
        <xdr:cNvSpPr txBox="1">
          <a:spLocks noChangeArrowheads="1"/>
        </xdr:cNvSpPr>
      </xdr:nvSpPr>
      <xdr:spPr bwMode="auto">
        <a:xfrm>
          <a:off x="5848350" y="0"/>
          <a:ext cx="0" cy="228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0</xdr:colOff>
      <xdr:row>1</xdr:row>
      <xdr:rowOff>38101</xdr:rowOff>
    </xdr:to>
    <xdr:sp macro="" textlink="">
      <xdr:nvSpPr>
        <xdr:cNvPr id="3092" name="Text Box 147"/>
        <xdr:cNvSpPr txBox="1">
          <a:spLocks noChangeArrowheads="1"/>
        </xdr:cNvSpPr>
      </xdr:nvSpPr>
      <xdr:spPr bwMode="auto">
        <a:xfrm>
          <a:off x="5848350" y="0"/>
          <a:ext cx="0" cy="228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0</xdr:colOff>
      <xdr:row>1</xdr:row>
      <xdr:rowOff>38101</xdr:rowOff>
    </xdr:to>
    <xdr:sp macro="" textlink="">
      <xdr:nvSpPr>
        <xdr:cNvPr id="3093" name="Text Box 148"/>
        <xdr:cNvSpPr txBox="1">
          <a:spLocks noChangeArrowheads="1"/>
        </xdr:cNvSpPr>
      </xdr:nvSpPr>
      <xdr:spPr bwMode="auto">
        <a:xfrm>
          <a:off x="5848350" y="0"/>
          <a:ext cx="0" cy="228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0</xdr:colOff>
      <xdr:row>1</xdr:row>
      <xdr:rowOff>38101</xdr:rowOff>
    </xdr:to>
    <xdr:sp macro="" textlink="">
      <xdr:nvSpPr>
        <xdr:cNvPr id="3094" name="Text Box 149"/>
        <xdr:cNvSpPr txBox="1">
          <a:spLocks noChangeArrowheads="1"/>
        </xdr:cNvSpPr>
      </xdr:nvSpPr>
      <xdr:spPr bwMode="auto">
        <a:xfrm>
          <a:off x="5848350" y="0"/>
          <a:ext cx="0" cy="228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0</xdr:colOff>
      <xdr:row>1</xdr:row>
      <xdr:rowOff>38101</xdr:rowOff>
    </xdr:to>
    <xdr:sp macro="" textlink="">
      <xdr:nvSpPr>
        <xdr:cNvPr id="3095" name="Text Box 150"/>
        <xdr:cNvSpPr txBox="1">
          <a:spLocks noChangeArrowheads="1"/>
        </xdr:cNvSpPr>
      </xdr:nvSpPr>
      <xdr:spPr bwMode="auto">
        <a:xfrm>
          <a:off x="5848350" y="0"/>
          <a:ext cx="0" cy="228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0</xdr:colOff>
      <xdr:row>1</xdr:row>
      <xdr:rowOff>38101</xdr:rowOff>
    </xdr:to>
    <xdr:sp macro="" textlink="">
      <xdr:nvSpPr>
        <xdr:cNvPr id="3096" name="Text Box 151"/>
        <xdr:cNvSpPr txBox="1">
          <a:spLocks noChangeArrowheads="1"/>
        </xdr:cNvSpPr>
      </xdr:nvSpPr>
      <xdr:spPr bwMode="auto">
        <a:xfrm>
          <a:off x="5848350" y="0"/>
          <a:ext cx="0" cy="228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0</xdr:colOff>
      <xdr:row>1</xdr:row>
      <xdr:rowOff>38101</xdr:rowOff>
    </xdr:to>
    <xdr:sp macro="" textlink="">
      <xdr:nvSpPr>
        <xdr:cNvPr id="3097" name="Text Box 152"/>
        <xdr:cNvSpPr txBox="1">
          <a:spLocks noChangeArrowheads="1"/>
        </xdr:cNvSpPr>
      </xdr:nvSpPr>
      <xdr:spPr bwMode="auto">
        <a:xfrm>
          <a:off x="5848350" y="0"/>
          <a:ext cx="0" cy="228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0</xdr:colOff>
      <xdr:row>1</xdr:row>
      <xdr:rowOff>38101</xdr:rowOff>
    </xdr:to>
    <xdr:sp macro="" textlink="">
      <xdr:nvSpPr>
        <xdr:cNvPr id="3098" name="Text Box 153"/>
        <xdr:cNvSpPr txBox="1">
          <a:spLocks noChangeArrowheads="1"/>
        </xdr:cNvSpPr>
      </xdr:nvSpPr>
      <xdr:spPr bwMode="auto">
        <a:xfrm>
          <a:off x="5848350" y="0"/>
          <a:ext cx="0" cy="228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0</xdr:colOff>
      <xdr:row>1</xdr:row>
      <xdr:rowOff>38101</xdr:rowOff>
    </xdr:to>
    <xdr:sp macro="" textlink="">
      <xdr:nvSpPr>
        <xdr:cNvPr id="3099" name="Text Box 154"/>
        <xdr:cNvSpPr txBox="1">
          <a:spLocks noChangeArrowheads="1"/>
        </xdr:cNvSpPr>
      </xdr:nvSpPr>
      <xdr:spPr bwMode="auto">
        <a:xfrm>
          <a:off x="5848350" y="0"/>
          <a:ext cx="0" cy="228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0</xdr:colOff>
      <xdr:row>1</xdr:row>
      <xdr:rowOff>38101</xdr:rowOff>
    </xdr:to>
    <xdr:sp macro="" textlink="">
      <xdr:nvSpPr>
        <xdr:cNvPr id="3100" name="Text Box 155"/>
        <xdr:cNvSpPr txBox="1">
          <a:spLocks noChangeArrowheads="1"/>
        </xdr:cNvSpPr>
      </xdr:nvSpPr>
      <xdr:spPr bwMode="auto">
        <a:xfrm>
          <a:off x="5848350" y="0"/>
          <a:ext cx="0" cy="228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0</xdr:colOff>
      <xdr:row>1</xdr:row>
      <xdr:rowOff>38101</xdr:rowOff>
    </xdr:to>
    <xdr:sp macro="" textlink="">
      <xdr:nvSpPr>
        <xdr:cNvPr id="3101" name="Text Box 156"/>
        <xdr:cNvSpPr txBox="1">
          <a:spLocks noChangeArrowheads="1"/>
        </xdr:cNvSpPr>
      </xdr:nvSpPr>
      <xdr:spPr bwMode="auto">
        <a:xfrm>
          <a:off x="5848350" y="0"/>
          <a:ext cx="0" cy="228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0</xdr:colOff>
      <xdr:row>1</xdr:row>
      <xdr:rowOff>38101</xdr:rowOff>
    </xdr:to>
    <xdr:sp macro="" textlink="">
      <xdr:nvSpPr>
        <xdr:cNvPr id="3102" name="Text Box 157"/>
        <xdr:cNvSpPr txBox="1">
          <a:spLocks noChangeArrowheads="1"/>
        </xdr:cNvSpPr>
      </xdr:nvSpPr>
      <xdr:spPr bwMode="auto">
        <a:xfrm>
          <a:off x="5848350" y="0"/>
          <a:ext cx="0" cy="228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0</xdr:colOff>
      <xdr:row>1</xdr:row>
      <xdr:rowOff>38101</xdr:rowOff>
    </xdr:to>
    <xdr:sp macro="" textlink="">
      <xdr:nvSpPr>
        <xdr:cNvPr id="3103" name="Text Box 158"/>
        <xdr:cNvSpPr txBox="1">
          <a:spLocks noChangeArrowheads="1"/>
        </xdr:cNvSpPr>
      </xdr:nvSpPr>
      <xdr:spPr bwMode="auto">
        <a:xfrm>
          <a:off x="5848350" y="0"/>
          <a:ext cx="0" cy="228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0</xdr:colOff>
      <xdr:row>1</xdr:row>
      <xdr:rowOff>38101</xdr:rowOff>
    </xdr:to>
    <xdr:sp macro="" textlink="">
      <xdr:nvSpPr>
        <xdr:cNvPr id="3104" name="Text Box 159"/>
        <xdr:cNvSpPr txBox="1">
          <a:spLocks noChangeArrowheads="1"/>
        </xdr:cNvSpPr>
      </xdr:nvSpPr>
      <xdr:spPr bwMode="auto">
        <a:xfrm>
          <a:off x="5848350" y="0"/>
          <a:ext cx="0" cy="228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0</xdr:colOff>
      <xdr:row>1</xdr:row>
      <xdr:rowOff>38101</xdr:rowOff>
    </xdr:to>
    <xdr:sp macro="" textlink="">
      <xdr:nvSpPr>
        <xdr:cNvPr id="3105" name="Text Box 160"/>
        <xdr:cNvSpPr txBox="1">
          <a:spLocks noChangeArrowheads="1"/>
        </xdr:cNvSpPr>
      </xdr:nvSpPr>
      <xdr:spPr bwMode="auto">
        <a:xfrm>
          <a:off x="5848350" y="0"/>
          <a:ext cx="0" cy="228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0</xdr:colOff>
      <xdr:row>1</xdr:row>
      <xdr:rowOff>38101</xdr:rowOff>
    </xdr:to>
    <xdr:sp macro="" textlink="">
      <xdr:nvSpPr>
        <xdr:cNvPr id="3106" name="Text Box 161"/>
        <xdr:cNvSpPr txBox="1">
          <a:spLocks noChangeArrowheads="1"/>
        </xdr:cNvSpPr>
      </xdr:nvSpPr>
      <xdr:spPr bwMode="auto">
        <a:xfrm>
          <a:off x="5848350" y="0"/>
          <a:ext cx="0" cy="228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0</xdr:colOff>
      <xdr:row>1</xdr:row>
      <xdr:rowOff>38101</xdr:rowOff>
    </xdr:to>
    <xdr:sp macro="" textlink="">
      <xdr:nvSpPr>
        <xdr:cNvPr id="3107" name="Text Box 162"/>
        <xdr:cNvSpPr txBox="1">
          <a:spLocks noChangeArrowheads="1"/>
        </xdr:cNvSpPr>
      </xdr:nvSpPr>
      <xdr:spPr bwMode="auto">
        <a:xfrm>
          <a:off x="5848350" y="0"/>
          <a:ext cx="0" cy="228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0</xdr:colOff>
      <xdr:row>1</xdr:row>
      <xdr:rowOff>38101</xdr:rowOff>
    </xdr:to>
    <xdr:sp macro="" textlink="">
      <xdr:nvSpPr>
        <xdr:cNvPr id="3108" name="Text Box 163"/>
        <xdr:cNvSpPr txBox="1">
          <a:spLocks noChangeArrowheads="1"/>
        </xdr:cNvSpPr>
      </xdr:nvSpPr>
      <xdr:spPr bwMode="auto">
        <a:xfrm>
          <a:off x="5848350" y="0"/>
          <a:ext cx="0" cy="228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0</xdr:colOff>
      <xdr:row>1</xdr:row>
      <xdr:rowOff>38101</xdr:rowOff>
    </xdr:to>
    <xdr:sp macro="" textlink="">
      <xdr:nvSpPr>
        <xdr:cNvPr id="3109" name="Text Box 164"/>
        <xdr:cNvSpPr txBox="1">
          <a:spLocks noChangeArrowheads="1"/>
        </xdr:cNvSpPr>
      </xdr:nvSpPr>
      <xdr:spPr bwMode="auto">
        <a:xfrm>
          <a:off x="5848350" y="0"/>
          <a:ext cx="0" cy="228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0</xdr:colOff>
      <xdr:row>1</xdr:row>
      <xdr:rowOff>38101</xdr:rowOff>
    </xdr:to>
    <xdr:sp macro="" textlink="">
      <xdr:nvSpPr>
        <xdr:cNvPr id="3110" name="Text Box 165"/>
        <xdr:cNvSpPr txBox="1">
          <a:spLocks noChangeArrowheads="1"/>
        </xdr:cNvSpPr>
      </xdr:nvSpPr>
      <xdr:spPr bwMode="auto">
        <a:xfrm>
          <a:off x="5848350" y="0"/>
          <a:ext cx="0" cy="228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0</xdr:colOff>
      <xdr:row>1</xdr:row>
      <xdr:rowOff>38101</xdr:rowOff>
    </xdr:to>
    <xdr:sp macro="" textlink="">
      <xdr:nvSpPr>
        <xdr:cNvPr id="3111" name="Text Box 166"/>
        <xdr:cNvSpPr txBox="1">
          <a:spLocks noChangeArrowheads="1"/>
        </xdr:cNvSpPr>
      </xdr:nvSpPr>
      <xdr:spPr bwMode="auto">
        <a:xfrm>
          <a:off x="5848350" y="0"/>
          <a:ext cx="0" cy="228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0</xdr:colOff>
      <xdr:row>1</xdr:row>
      <xdr:rowOff>38101</xdr:rowOff>
    </xdr:to>
    <xdr:sp macro="" textlink="">
      <xdr:nvSpPr>
        <xdr:cNvPr id="3112" name="Text Box 167"/>
        <xdr:cNvSpPr txBox="1">
          <a:spLocks noChangeArrowheads="1"/>
        </xdr:cNvSpPr>
      </xdr:nvSpPr>
      <xdr:spPr bwMode="auto">
        <a:xfrm>
          <a:off x="5848350" y="0"/>
          <a:ext cx="0" cy="228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0</xdr:colOff>
      <xdr:row>1</xdr:row>
      <xdr:rowOff>38101</xdr:rowOff>
    </xdr:to>
    <xdr:sp macro="" textlink="">
      <xdr:nvSpPr>
        <xdr:cNvPr id="3113" name="Text Box 168"/>
        <xdr:cNvSpPr txBox="1">
          <a:spLocks noChangeArrowheads="1"/>
        </xdr:cNvSpPr>
      </xdr:nvSpPr>
      <xdr:spPr bwMode="auto">
        <a:xfrm>
          <a:off x="5848350" y="0"/>
          <a:ext cx="0" cy="228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0</xdr:colOff>
      <xdr:row>1</xdr:row>
      <xdr:rowOff>38101</xdr:rowOff>
    </xdr:to>
    <xdr:sp macro="" textlink="">
      <xdr:nvSpPr>
        <xdr:cNvPr id="3114" name="Text Box 169"/>
        <xdr:cNvSpPr txBox="1">
          <a:spLocks noChangeArrowheads="1"/>
        </xdr:cNvSpPr>
      </xdr:nvSpPr>
      <xdr:spPr bwMode="auto">
        <a:xfrm>
          <a:off x="5848350" y="0"/>
          <a:ext cx="0" cy="228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0</xdr:colOff>
      <xdr:row>1</xdr:row>
      <xdr:rowOff>38101</xdr:rowOff>
    </xdr:to>
    <xdr:sp macro="" textlink="">
      <xdr:nvSpPr>
        <xdr:cNvPr id="3115" name="Text Box 170"/>
        <xdr:cNvSpPr txBox="1">
          <a:spLocks noChangeArrowheads="1"/>
        </xdr:cNvSpPr>
      </xdr:nvSpPr>
      <xdr:spPr bwMode="auto">
        <a:xfrm>
          <a:off x="5848350" y="0"/>
          <a:ext cx="0" cy="228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0</xdr:colOff>
      <xdr:row>1</xdr:row>
      <xdr:rowOff>38101</xdr:rowOff>
    </xdr:to>
    <xdr:sp macro="" textlink="">
      <xdr:nvSpPr>
        <xdr:cNvPr id="3116" name="Text Box 171"/>
        <xdr:cNvSpPr txBox="1">
          <a:spLocks noChangeArrowheads="1"/>
        </xdr:cNvSpPr>
      </xdr:nvSpPr>
      <xdr:spPr bwMode="auto">
        <a:xfrm>
          <a:off x="5848350" y="0"/>
          <a:ext cx="0" cy="228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0</xdr:colOff>
      <xdr:row>1</xdr:row>
      <xdr:rowOff>38101</xdr:rowOff>
    </xdr:to>
    <xdr:sp macro="" textlink="">
      <xdr:nvSpPr>
        <xdr:cNvPr id="3117" name="Text Box 172"/>
        <xdr:cNvSpPr txBox="1">
          <a:spLocks noChangeArrowheads="1"/>
        </xdr:cNvSpPr>
      </xdr:nvSpPr>
      <xdr:spPr bwMode="auto">
        <a:xfrm>
          <a:off x="5848350" y="0"/>
          <a:ext cx="0" cy="228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0</xdr:colOff>
      <xdr:row>1</xdr:row>
      <xdr:rowOff>38101</xdr:rowOff>
    </xdr:to>
    <xdr:sp macro="" textlink="">
      <xdr:nvSpPr>
        <xdr:cNvPr id="3118" name="Text Box 173"/>
        <xdr:cNvSpPr txBox="1">
          <a:spLocks noChangeArrowheads="1"/>
        </xdr:cNvSpPr>
      </xdr:nvSpPr>
      <xdr:spPr bwMode="auto">
        <a:xfrm>
          <a:off x="5848350" y="0"/>
          <a:ext cx="0" cy="228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0</xdr:colOff>
      <xdr:row>1</xdr:row>
      <xdr:rowOff>38101</xdr:rowOff>
    </xdr:to>
    <xdr:sp macro="" textlink="">
      <xdr:nvSpPr>
        <xdr:cNvPr id="3119" name="Text Box 174"/>
        <xdr:cNvSpPr txBox="1">
          <a:spLocks noChangeArrowheads="1"/>
        </xdr:cNvSpPr>
      </xdr:nvSpPr>
      <xdr:spPr bwMode="auto">
        <a:xfrm>
          <a:off x="5848350" y="0"/>
          <a:ext cx="0" cy="228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0</xdr:colOff>
      <xdr:row>1</xdr:row>
      <xdr:rowOff>38101</xdr:rowOff>
    </xdr:to>
    <xdr:sp macro="" textlink="">
      <xdr:nvSpPr>
        <xdr:cNvPr id="3120" name="Text Box 175"/>
        <xdr:cNvSpPr txBox="1">
          <a:spLocks noChangeArrowheads="1"/>
        </xdr:cNvSpPr>
      </xdr:nvSpPr>
      <xdr:spPr bwMode="auto">
        <a:xfrm>
          <a:off x="5848350" y="0"/>
          <a:ext cx="0" cy="228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0</xdr:colOff>
      <xdr:row>1</xdr:row>
      <xdr:rowOff>38101</xdr:rowOff>
    </xdr:to>
    <xdr:sp macro="" textlink="">
      <xdr:nvSpPr>
        <xdr:cNvPr id="3121" name="Text Box 176"/>
        <xdr:cNvSpPr txBox="1">
          <a:spLocks noChangeArrowheads="1"/>
        </xdr:cNvSpPr>
      </xdr:nvSpPr>
      <xdr:spPr bwMode="auto">
        <a:xfrm>
          <a:off x="5848350" y="0"/>
          <a:ext cx="0" cy="228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0</xdr:colOff>
      <xdr:row>1</xdr:row>
      <xdr:rowOff>38101</xdr:rowOff>
    </xdr:to>
    <xdr:sp macro="" textlink="">
      <xdr:nvSpPr>
        <xdr:cNvPr id="3122" name="Text Box 177"/>
        <xdr:cNvSpPr txBox="1">
          <a:spLocks noChangeArrowheads="1"/>
        </xdr:cNvSpPr>
      </xdr:nvSpPr>
      <xdr:spPr bwMode="auto">
        <a:xfrm>
          <a:off x="5848350" y="0"/>
          <a:ext cx="0" cy="228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0</xdr:colOff>
      <xdr:row>1</xdr:row>
      <xdr:rowOff>38101</xdr:rowOff>
    </xdr:to>
    <xdr:sp macro="" textlink="">
      <xdr:nvSpPr>
        <xdr:cNvPr id="3123" name="Text Box 178"/>
        <xdr:cNvSpPr txBox="1">
          <a:spLocks noChangeArrowheads="1"/>
        </xdr:cNvSpPr>
      </xdr:nvSpPr>
      <xdr:spPr bwMode="auto">
        <a:xfrm>
          <a:off x="5848350" y="0"/>
          <a:ext cx="0" cy="228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0</xdr:colOff>
      <xdr:row>1</xdr:row>
      <xdr:rowOff>38101</xdr:rowOff>
    </xdr:to>
    <xdr:sp macro="" textlink="">
      <xdr:nvSpPr>
        <xdr:cNvPr id="3124" name="Text Box 179"/>
        <xdr:cNvSpPr txBox="1">
          <a:spLocks noChangeArrowheads="1"/>
        </xdr:cNvSpPr>
      </xdr:nvSpPr>
      <xdr:spPr bwMode="auto">
        <a:xfrm>
          <a:off x="5848350" y="0"/>
          <a:ext cx="0" cy="228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0</xdr:colOff>
      <xdr:row>1</xdr:row>
      <xdr:rowOff>38101</xdr:rowOff>
    </xdr:to>
    <xdr:sp macro="" textlink="">
      <xdr:nvSpPr>
        <xdr:cNvPr id="3125" name="Text Box 180"/>
        <xdr:cNvSpPr txBox="1">
          <a:spLocks noChangeArrowheads="1"/>
        </xdr:cNvSpPr>
      </xdr:nvSpPr>
      <xdr:spPr bwMode="auto">
        <a:xfrm>
          <a:off x="5848350" y="0"/>
          <a:ext cx="0" cy="228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0</xdr:colOff>
      <xdr:row>1</xdr:row>
      <xdr:rowOff>38101</xdr:rowOff>
    </xdr:to>
    <xdr:sp macro="" textlink="">
      <xdr:nvSpPr>
        <xdr:cNvPr id="3126" name="Text Box 181"/>
        <xdr:cNvSpPr txBox="1">
          <a:spLocks noChangeArrowheads="1"/>
        </xdr:cNvSpPr>
      </xdr:nvSpPr>
      <xdr:spPr bwMode="auto">
        <a:xfrm>
          <a:off x="5848350" y="0"/>
          <a:ext cx="0" cy="228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0</xdr:colOff>
      <xdr:row>1</xdr:row>
      <xdr:rowOff>38101</xdr:rowOff>
    </xdr:to>
    <xdr:sp macro="" textlink="">
      <xdr:nvSpPr>
        <xdr:cNvPr id="3127" name="Text Box 182"/>
        <xdr:cNvSpPr txBox="1">
          <a:spLocks noChangeArrowheads="1"/>
        </xdr:cNvSpPr>
      </xdr:nvSpPr>
      <xdr:spPr bwMode="auto">
        <a:xfrm>
          <a:off x="5848350" y="0"/>
          <a:ext cx="0" cy="228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0</xdr:colOff>
      <xdr:row>1</xdr:row>
      <xdr:rowOff>38101</xdr:rowOff>
    </xdr:to>
    <xdr:sp macro="" textlink="">
      <xdr:nvSpPr>
        <xdr:cNvPr id="3128" name="Text Box 183"/>
        <xdr:cNvSpPr txBox="1">
          <a:spLocks noChangeArrowheads="1"/>
        </xdr:cNvSpPr>
      </xdr:nvSpPr>
      <xdr:spPr bwMode="auto">
        <a:xfrm>
          <a:off x="5848350" y="0"/>
          <a:ext cx="0" cy="228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0</xdr:colOff>
      <xdr:row>1</xdr:row>
      <xdr:rowOff>38101</xdr:rowOff>
    </xdr:to>
    <xdr:sp macro="" textlink="">
      <xdr:nvSpPr>
        <xdr:cNvPr id="3129" name="Text Box 184"/>
        <xdr:cNvSpPr txBox="1">
          <a:spLocks noChangeArrowheads="1"/>
        </xdr:cNvSpPr>
      </xdr:nvSpPr>
      <xdr:spPr bwMode="auto">
        <a:xfrm>
          <a:off x="5848350" y="0"/>
          <a:ext cx="0" cy="228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0</xdr:colOff>
      <xdr:row>1</xdr:row>
      <xdr:rowOff>38101</xdr:rowOff>
    </xdr:to>
    <xdr:sp macro="" textlink="">
      <xdr:nvSpPr>
        <xdr:cNvPr id="3130" name="Text Box 185"/>
        <xdr:cNvSpPr txBox="1">
          <a:spLocks noChangeArrowheads="1"/>
        </xdr:cNvSpPr>
      </xdr:nvSpPr>
      <xdr:spPr bwMode="auto">
        <a:xfrm>
          <a:off x="5848350" y="0"/>
          <a:ext cx="0" cy="228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0</xdr:colOff>
      <xdr:row>1</xdr:row>
      <xdr:rowOff>38101</xdr:rowOff>
    </xdr:to>
    <xdr:sp macro="" textlink="">
      <xdr:nvSpPr>
        <xdr:cNvPr id="3131" name="Text Box 186"/>
        <xdr:cNvSpPr txBox="1">
          <a:spLocks noChangeArrowheads="1"/>
        </xdr:cNvSpPr>
      </xdr:nvSpPr>
      <xdr:spPr bwMode="auto">
        <a:xfrm>
          <a:off x="5848350" y="0"/>
          <a:ext cx="0" cy="228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0</xdr:colOff>
      <xdr:row>1</xdr:row>
      <xdr:rowOff>38101</xdr:rowOff>
    </xdr:to>
    <xdr:sp macro="" textlink="">
      <xdr:nvSpPr>
        <xdr:cNvPr id="3132" name="Text Box 187"/>
        <xdr:cNvSpPr txBox="1">
          <a:spLocks noChangeArrowheads="1"/>
        </xdr:cNvSpPr>
      </xdr:nvSpPr>
      <xdr:spPr bwMode="auto">
        <a:xfrm>
          <a:off x="5848350" y="0"/>
          <a:ext cx="0" cy="228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0</xdr:colOff>
      <xdr:row>1</xdr:row>
      <xdr:rowOff>38101</xdr:rowOff>
    </xdr:to>
    <xdr:sp macro="" textlink="">
      <xdr:nvSpPr>
        <xdr:cNvPr id="3133" name="Text Box 188"/>
        <xdr:cNvSpPr txBox="1">
          <a:spLocks noChangeArrowheads="1"/>
        </xdr:cNvSpPr>
      </xdr:nvSpPr>
      <xdr:spPr bwMode="auto">
        <a:xfrm>
          <a:off x="5848350" y="0"/>
          <a:ext cx="0" cy="228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0</xdr:colOff>
      <xdr:row>1</xdr:row>
      <xdr:rowOff>38101</xdr:rowOff>
    </xdr:to>
    <xdr:sp macro="" textlink="">
      <xdr:nvSpPr>
        <xdr:cNvPr id="3134" name="Text Box 189"/>
        <xdr:cNvSpPr txBox="1">
          <a:spLocks noChangeArrowheads="1"/>
        </xdr:cNvSpPr>
      </xdr:nvSpPr>
      <xdr:spPr bwMode="auto">
        <a:xfrm>
          <a:off x="5848350" y="0"/>
          <a:ext cx="0" cy="228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0</xdr:colOff>
      <xdr:row>1</xdr:row>
      <xdr:rowOff>38101</xdr:rowOff>
    </xdr:to>
    <xdr:sp macro="" textlink="">
      <xdr:nvSpPr>
        <xdr:cNvPr id="3135" name="Text Box 190"/>
        <xdr:cNvSpPr txBox="1">
          <a:spLocks noChangeArrowheads="1"/>
        </xdr:cNvSpPr>
      </xdr:nvSpPr>
      <xdr:spPr bwMode="auto">
        <a:xfrm>
          <a:off x="5848350" y="0"/>
          <a:ext cx="0" cy="228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0</xdr:colOff>
      <xdr:row>1</xdr:row>
      <xdr:rowOff>38101</xdr:rowOff>
    </xdr:to>
    <xdr:sp macro="" textlink="">
      <xdr:nvSpPr>
        <xdr:cNvPr id="3136" name="Text Box 191"/>
        <xdr:cNvSpPr txBox="1">
          <a:spLocks noChangeArrowheads="1"/>
        </xdr:cNvSpPr>
      </xdr:nvSpPr>
      <xdr:spPr bwMode="auto">
        <a:xfrm>
          <a:off x="5848350" y="0"/>
          <a:ext cx="0" cy="228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0</xdr:colOff>
      <xdr:row>1</xdr:row>
      <xdr:rowOff>38101</xdr:rowOff>
    </xdr:to>
    <xdr:sp macro="" textlink="">
      <xdr:nvSpPr>
        <xdr:cNvPr id="3137" name="Text Box 192"/>
        <xdr:cNvSpPr txBox="1">
          <a:spLocks noChangeArrowheads="1"/>
        </xdr:cNvSpPr>
      </xdr:nvSpPr>
      <xdr:spPr bwMode="auto">
        <a:xfrm>
          <a:off x="5848350" y="0"/>
          <a:ext cx="0" cy="228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0</xdr:colOff>
      <xdr:row>1</xdr:row>
      <xdr:rowOff>38101</xdr:rowOff>
    </xdr:to>
    <xdr:sp macro="" textlink="">
      <xdr:nvSpPr>
        <xdr:cNvPr id="3138" name="Text Box 193"/>
        <xdr:cNvSpPr txBox="1">
          <a:spLocks noChangeArrowheads="1"/>
        </xdr:cNvSpPr>
      </xdr:nvSpPr>
      <xdr:spPr bwMode="auto">
        <a:xfrm>
          <a:off x="5848350" y="0"/>
          <a:ext cx="0" cy="228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0</xdr:colOff>
      <xdr:row>1</xdr:row>
      <xdr:rowOff>38101</xdr:rowOff>
    </xdr:to>
    <xdr:sp macro="" textlink="">
      <xdr:nvSpPr>
        <xdr:cNvPr id="3139" name="Text Box 194"/>
        <xdr:cNvSpPr txBox="1">
          <a:spLocks noChangeArrowheads="1"/>
        </xdr:cNvSpPr>
      </xdr:nvSpPr>
      <xdr:spPr bwMode="auto">
        <a:xfrm>
          <a:off x="5848350" y="0"/>
          <a:ext cx="0" cy="228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0</xdr:colOff>
      <xdr:row>1</xdr:row>
      <xdr:rowOff>38101</xdr:rowOff>
    </xdr:to>
    <xdr:sp macro="" textlink="">
      <xdr:nvSpPr>
        <xdr:cNvPr id="3140" name="Text Box 195"/>
        <xdr:cNvSpPr txBox="1">
          <a:spLocks noChangeArrowheads="1"/>
        </xdr:cNvSpPr>
      </xdr:nvSpPr>
      <xdr:spPr bwMode="auto">
        <a:xfrm>
          <a:off x="5848350" y="0"/>
          <a:ext cx="0" cy="228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0</xdr:colOff>
      <xdr:row>1</xdr:row>
      <xdr:rowOff>38101</xdr:rowOff>
    </xdr:to>
    <xdr:sp macro="" textlink="">
      <xdr:nvSpPr>
        <xdr:cNvPr id="3141" name="Text Box 196"/>
        <xdr:cNvSpPr txBox="1">
          <a:spLocks noChangeArrowheads="1"/>
        </xdr:cNvSpPr>
      </xdr:nvSpPr>
      <xdr:spPr bwMode="auto">
        <a:xfrm>
          <a:off x="5848350" y="0"/>
          <a:ext cx="0" cy="228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0</xdr:colOff>
      <xdr:row>1</xdr:row>
      <xdr:rowOff>38101</xdr:rowOff>
    </xdr:to>
    <xdr:sp macro="" textlink="">
      <xdr:nvSpPr>
        <xdr:cNvPr id="3142" name="Text Box 197"/>
        <xdr:cNvSpPr txBox="1">
          <a:spLocks noChangeArrowheads="1"/>
        </xdr:cNvSpPr>
      </xdr:nvSpPr>
      <xdr:spPr bwMode="auto">
        <a:xfrm>
          <a:off x="5848350" y="0"/>
          <a:ext cx="0" cy="228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0</xdr:colOff>
      <xdr:row>1</xdr:row>
      <xdr:rowOff>38101</xdr:rowOff>
    </xdr:to>
    <xdr:sp macro="" textlink="">
      <xdr:nvSpPr>
        <xdr:cNvPr id="3143" name="Text Box 198"/>
        <xdr:cNvSpPr txBox="1">
          <a:spLocks noChangeArrowheads="1"/>
        </xdr:cNvSpPr>
      </xdr:nvSpPr>
      <xdr:spPr bwMode="auto">
        <a:xfrm>
          <a:off x="5848350" y="0"/>
          <a:ext cx="0" cy="228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0</xdr:colOff>
      <xdr:row>1</xdr:row>
      <xdr:rowOff>38101</xdr:rowOff>
    </xdr:to>
    <xdr:sp macro="" textlink="">
      <xdr:nvSpPr>
        <xdr:cNvPr id="3144" name="Text Box 199"/>
        <xdr:cNvSpPr txBox="1">
          <a:spLocks noChangeArrowheads="1"/>
        </xdr:cNvSpPr>
      </xdr:nvSpPr>
      <xdr:spPr bwMode="auto">
        <a:xfrm>
          <a:off x="5848350" y="0"/>
          <a:ext cx="0" cy="228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0</xdr:colOff>
      <xdr:row>1</xdr:row>
      <xdr:rowOff>38101</xdr:rowOff>
    </xdr:to>
    <xdr:sp macro="" textlink="">
      <xdr:nvSpPr>
        <xdr:cNvPr id="3145" name="Text Box 200"/>
        <xdr:cNvSpPr txBox="1">
          <a:spLocks noChangeArrowheads="1"/>
        </xdr:cNvSpPr>
      </xdr:nvSpPr>
      <xdr:spPr bwMode="auto">
        <a:xfrm>
          <a:off x="5848350" y="0"/>
          <a:ext cx="0" cy="228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0</xdr:colOff>
      <xdr:row>1</xdr:row>
      <xdr:rowOff>38101</xdr:rowOff>
    </xdr:to>
    <xdr:sp macro="" textlink="">
      <xdr:nvSpPr>
        <xdr:cNvPr id="3146" name="Text Box 201"/>
        <xdr:cNvSpPr txBox="1">
          <a:spLocks noChangeArrowheads="1"/>
        </xdr:cNvSpPr>
      </xdr:nvSpPr>
      <xdr:spPr bwMode="auto">
        <a:xfrm>
          <a:off x="5848350" y="0"/>
          <a:ext cx="0" cy="228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0</xdr:colOff>
      <xdr:row>1</xdr:row>
      <xdr:rowOff>38101</xdr:rowOff>
    </xdr:to>
    <xdr:sp macro="" textlink="">
      <xdr:nvSpPr>
        <xdr:cNvPr id="3147" name="Text Box 202"/>
        <xdr:cNvSpPr txBox="1">
          <a:spLocks noChangeArrowheads="1"/>
        </xdr:cNvSpPr>
      </xdr:nvSpPr>
      <xdr:spPr bwMode="auto">
        <a:xfrm>
          <a:off x="5848350" y="0"/>
          <a:ext cx="0" cy="228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0</xdr:colOff>
      <xdr:row>1</xdr:row>
      <xdr:rowOff>38101</xdr:rowOff>
    </xdr:to>
    <xdr:sp macro="" textlink="">
      <xdr:nvSpPr>
        <xdr:cNvPr id="3148" name="Text Box 203"/>
        <xdr:cNvSpPr txBox="1">
          <a:spLocks noChangeArrowheads="1"/>
        </xdr:cNvSpPr>
      </xdr:nvSpPr>
      <xdr:spPr bwMode="auto">
        <a:xfrm>
          <a:off x="5848350" y="0"/>
          <a:ext cx="0" cy="228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0</xdr:colOff>
      <xdr:row>1</xdr:row>
      <xdr:rowOff>38101</xdr:rowOff>
    </xdr:to>
    <xdr:sp macro="" textlink="">
      <xdr:nvSpPr>
        <xdr:cNvPr id="3149" name="Text Box 204"/>
        <xdr:cNvSpPr txBox="1">
          <a:spLocks noChangeArrowheads="1"/>
        </xdr:cNvSpPr>
      </xdr:nvSpPr>
      <xdr:spPr bwMode="auto">
        <a:xfrm>
          <a:off x="5848350" y="0"/>
          <a:ext cx="0" cy="228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0</xdr:colOff>
      <xdr:row>1</xdr:row>
      <xdr:rowOff>38101</xdr:rowOff>
    </xdr:to>
    <xdr:sp macro="" textlink="">
      <xdr:nvSpPr>
        <xdr:cNvPr id="3150" name="Text Box 205"/>
        <xdr:cNvSpPr txBox="1">
          <a:spLocks noChangeArrowheads="1"/>
        </xdr:cNvSpPr>
      </xdr:nvSpPr>
      <xdr:spPr bwMode="auto">
        <a:xfrm>
          <a:off x="5848350" y="0"/>
          <a:ext cx="0" cy="228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0</xdr:colOff>
      <xdr:row>1</xdr:row>
      <xdr:rowOff>38101</xdr:rowOff>
    </xdr:to>
    <xdr:sp macro="" textlink="">
      <xdr:nvSpPr>
        <xdr:cNvPr id="3151" name="Text Box 206"/>
        <xdr:cNvSpPr txBox="1">
          <a:spLocks noChangeArrowheads="1"/>
        </xdr:cNvSpPr>
      </xdr:nvSpPr>
      <xdr:spPr bwMode="auto">
        <a:xfrm>
          <a:off x="5848350" y="0"/>
          <a:ext cx="0" cy="228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0</xdr:colOff>
      <xdr:row>1</xdr:row>
      <xdr:rowOff>38101</xdr:rowOff>
    </xdr:to>
    <xdr:sp macro="" textlink="">
      <xdr:nvSpPr>
        <xdr:cNvPr id="3152" name="Text Box 207"/>
        <xdr:cNvSpPr txBox="1">
          <a:spLocks noChangeArrowheads="1"/>
        </xdr:cNvSpPr>
      </xdr:nvSpPr>
      <xdr:spPr bwMode="auto">
        <a:xfrm>
          <a:off x="5848350" y="0"/>
          <a:ext cx="0" cy="228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0</xdr:colOff>
      <xdr:row>1</xdr:row>
      <xdr:rowOff>38101</xdr:rowOff>
    </xdr:to>
    <xdr:sp macro="" textlink="">
      <xdr:nvSpPr>
        <xdr:cNvPr id="3153" name="Text Box 208"/>
        <xdr:cNvSpPr txBox="1">
          <a:spLocks noChangeArrowheads="1"/>
        </xdr:cNvSpPr>
      </xdr:nvSpPr>
      <xdr:spPr bwMode="auto">
        <a:xfrm>
          <a:off x="5848350" y="0"/>
          <a:ext cx="0" cy="228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0</xdr:colOff>
      <xdr:row>1</xdr:row>
      <xdr:rowOff>38101</xdr:rowOff>
    </xdr:to>
    <xdr:sp macro="" textlink="">
      <xdr:nvSpPr>
        <xdr:cNvPr id="3154" name="Text Box 209"/>
        <xdr:cNvSpPr txBox="1">
          <a:spLocks noChangeArrowheads="1"/>
        </xdr:cNvSpPr>
      </xdr:nvSpPr>
      <xdr:spPr bwMode="auto">
        <a:xfrm>
          <a:off x="5848350" y="0"/>
          <a:ext cx="0" cy="228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0</xdr:colOff>
      <xdr:row>1</xdr:row>
      <xdr:rowOff>38101</xdr:rowOff>
    </xdr:to>
    <xdr:sp macro="" textlink="">
      <xdr:nvSpPr>
        <xdr:cNvPr id="3155" name="Text Box 210"/>
        <xdr:cNvSpPr txBox="1">
          <a:spLocks noChangeArrowheads="1"/>
        </xdr:cNvSpPr>
      </xdr:nvSpPr>
      <xdr:spPr bwMode="auto">
        <a:xfrm>
          <a:off x="5848350" y="0"/>
          <a:ext cx="0" cy="228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0</xdr:colOff>
      <xdr:row>1</xdr:row>
      <xdr:rowOff>38101</xdr:rowOff>
    </xdr:to>
    <xdr:sp macro="" textlink="">
      <xdr:nvSpPr>
        <xdr:cNvPr id="3156" name="Text Box 211"/>
        <xdr:cNvSpPr txBox="1">
          <a:spLocks noChangeArrowheads="1"/>
        </xdr:cNvSpPr>
      </xdr:nvSpPr>
      <xdr:spPr bwMode="auto">
        <a:xfrm>
          <a:off x="5848350" y="0"/>
          <a:ext cx="0" cy="228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0</xdr:colOff>
      <xdr:row>1</xdr:row>
      <xdr:rowOff>38101</xdr:rowOff>
    </xdr:to>
    <xdr:sp macro="" textlink="">
      <xdr:nvSpPr>
        <xdr:cNvPr id="3157" name="Text Box 212"/>
        <xdr:cNvSpPr txBox="1">
          <a:spLocks noChangeArrowheads="1"/>
        </xdr:cNvSpPr>
      </xdr:nvSpPr>
      <xdr:spPr bwMode="auto">
        <a:xfrm>
          <a:off x="5848350" y="0"/>
          <a:ext cx="0" cy="228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0</xdr:colOff>
      <xdr:row>1</xdr:row>
      <xdr:rowOff>38101</xdr:rowOff>
    </xdr:to>
    <xdr:sp macro="" textlink="">
      <xdr:nvSpPr>
        <xdr:cNvPr id="3158" name="Text Box 213"/>
        <xdr:cNvSpPr txBox="1">
          <a:spLocks noChangeArrowheads="1"/>
        </xdr:cNvSpPr>
      </xdr:nvSpPr>
      <xdr:spPr bwMode="auto">
        <a:xfrm>
          <a:off x="5848350" y="0"/>
          <a:ext cx="0" cy="228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0</xdr:colOff>
      <xdr:row>1</xdr:row>
      <xdr:rowOff>38101</xdr:rowOff>
    </xdr:to>
    <xdr:sp macro="" textlink="">
      <xdr:nvSpPr>
        <xdr:cNvPr id="3159" name="Text Box 214"/>
        <xdr:cNvSpPr txBox="1">
          <a:spLocks noChangeArrowheads="1"/>
        </xdr:cNvSpPr>
      </xdr:nvSpPr>
      <xdr:spPr bwMode="auto">
        <a:xfrm>
          <a:off x="5848350" y="0"/>
          <a:ext cx="0" cy="228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0</xdr:colOff>
      <xdr:row>1</xdr:row>
      <xdr:rowOff>38101</xdr:rowOff>
    </xdr:to>
    <xdr:sp macro="" textlink="">
      <xdr:nvSpPr>
        <xdr:cNvPr id="3160" name="Text Box 215"/>
        <xdr:cNvSpPr txBox="1">
          <a:spLocks noChangeArrowheads="1"/>
        </xdr:cNvSpPr>
      </xdr:nvSpPr>
      <xdr:spPr bwMode="auto">
        <a:xfrm>
          <a:off x="5848350" y="0"/>
          <a:ext cx="0" cy="228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0</xdr:colOff>
      <xdr:row>1</xdr:row>
      <xdr:rowOff>38101</xdr:rowOff>
    </xdr:to>
    <xdr:sp macro="" textlink="">
      <xdr:nvSpPr>
        <xdr:cNvPr id="3161" name="Text Box 216"/>
        <xdr:cNvSpPr txBox="1">
          <a:spLocks noChangeArrowheads="1"/>
        </xdr:cNvSpPr>
      </xdr:nvSpPr>
      <xdr:spPr bwMode="auto">
        <a:xfrm>
          <a:off x="5848350" y="0"/>
          <a:ext cx="0" cy="228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0</xdr:colOff>
      <xdr:row>1</xdr:row>
      <xdr:rowOff>38101</xdr:rowOff>
    </xdr:to>
    <xdr:sp macro="" textlink="">
      <xdr:nvSpPr>
        <xdr:cNvPr id="3162" name="Text Box 217"/>
        <xdr:cNvSpPr txBox="1">
          <a:spLocks noChangeArrowheads="1"/>
        </xdr:cNvSpPr>
      </xdr:nvSpPr>
      <xdr:spPr bwMode="auto">
        <a:xfrm>
          <a:off x="5848350" y="0"/>
          <a:ext cx="0" cy="228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0</xdr:colOff>
      <xdr:row>1</xdr:row>
      <xdr:rowOff>38101</xdr:rowOff>
    </xdr:to>
    <xdr:sp macro="" textlink="">
      <xdr:nvSpPr>
        <xdr:cNvPr id="3163" name="Text Box 218"/>
        <xdr:cNvSpPr txBox="1">
          <a:spLocks noChangeArrowheads="1"/>
        </xdr:cNvSpPr>
      </xdr:nvSpPr>
      <xdr:spPr bwMode="auto">
        <a:xfrm>
          <a:off x="5848350" y="0"/>
          <a:ext cx="0" cy="228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0</xdr:colOff>
      <xdr:row>1</xdr:row>
      <xdr:rowOff>38101</xdr:rowOff>
    </xdr:to>
    <xdr:sp macro="" textlink="">
      <xdr:nvSpPr>
        <xdr:cNvPr id="3164" name="Text Box 219"/>
        <xdr:cNvSpPr txBox="1">
          <a:spLocks noChangeArrowheads="1"/>
        </xdr:cNvSpPr>
      </xdr:nvSpPr>
      <xdr:spPr bwMode="auto">
        <a:xfrm>
          <a:off x="5848350" y="0"/>
          <a:ext cx="0" cy="228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0</xdr:colOff>
      <xdr:row>1</xdr:row>
      <xdr:rowOff>38101</xdr:rowOff>
    </xdr:to>
    <xdr:sp macro="" textlink="">
      <xdr:nvSpPr>
        <xdr:cNvPr id="3165" name="Text Box 220"/>
        <xdr:cNvSpPr txBox="1">
          <a:spLocks noChangeArrowheads="1"/>
        </xdr:cNvSpPr>
      </xdr:nvSpPr>
      <xdr:spPr bwMode="auto">
        <a:xfrm>
          <a:off x="5848350" y="0"/>
          <a:ext cx="0" cy="228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0</xdr:colOff>
      <xdr:row>1</xdr:row>
      <xdr:rowOff>38101</xdr:rowOff>
    </xdr:to>
    <xdr:sp macro="" textlink="">
      <xdr:nvSpPr>
        <xdr:cNvPr id="3166" name="Text Box 221"/>
        <xdr:cNvSpPr txBox="1">
          <a:spLocks noChangeArrowheads="1"/>
        </xdr:cNvSpPr>
      </xdr:nvSpPr>
      <xdr:spPr bwMode="auto">
        <a:xfrm>
          <a:off x="5848350" y="0"/>
          <a:ext cx="0" cy="228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0</xdr:colOff>
      <xdr:row>1</xdr:row>
      <xdr:rowOff>38101</xdr:rowOff>
    </xdr:to>
    <xdr:sp macro="" textlink="">
      <xdr:nvSpPr>
        <xdr:cNvPr id="3167" name="Text Box 222"/>
        <xdr:cNvSpPr txBox="1">
          <a:spLocks noChangeArrowheads="1"/>
        </xdr:cNvSpPr>
      </xdr:nvSpPr>
      <xdr:spPr bwMode="auto">
        <a:xfrm>
          <a:off x="5848350" y="0"/>
          <a:ext cx="0" cy="228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0</xdr:colOff>
      <xdr:row>1</xdr:row>
      <xdr:rowOff>38101</xdr:rowOff>
    </xdr:to>
    <xdr:sp macro="" textlink="">
      <xdr:nvSpPr>
        <xdr:cNvPr id="3168" name="Text Box 223"/>
        <xdr:cNvSpPr txBox="1">
          <a:spLocks noChangeArrowheads="1"/>
        </xdr:cNvSpPr>
      </xdr:nvSpPr>
      <xdr:spPr bwMode="auto">
        <a:xfrm>
          <a:off x="5848350" y="0"/>
          <a:ext cx="0" cy="228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0</xdr:colOff>
      <xdr:row>1</xdr:row>
      <xdr:rowOff>38101</xdr:rowOff>
    </xdr:to>
    <xdr:sp macro="" textlink="">
      <xdr:nvSpPr>
        <xdr:cNvPr id="3169" name="Text Box 224"/>
        <xdr:cNvSpPr txBox="1">
          <a:spLocks noChangeArrowheads="1"/>
        </xdr:cNvSpPr>
      </xdr:nvSpPr>
      <xdr:spPr bwMode="auto">
        <a:xfrm>
          <a:off x="5848350" y="0"/>
          <a:ext cx="0" cy="228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0</xdr:colOff>
      <xdr:row>1</xdr:row>
      <xdr:rowOff>38101</xdr:rowOff>
    </xdr:to>
    <xdr:sp macro="" textlink="">
      <xdr:nvSpPr>
        <xdr:cNvPr id="3170" name="Text Box 225"/>
        <xdr:cNvSpPr txBox="1">
          <a:spLocks noChangeArrowheads="1"/>
        </xdr:cNvSpPr>
      </xdr:nvSpPr>
      <xdr:spPr bwMode="auto">
        <a:xfrm>
          <a:off x="5848350" y="0"/>
          <a:ext cx="0" cy="228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0</xdr:colOff>
      <xdr:row>1</xdr:row>
      <xdr:rowOff>38101</xdr:rowOff>
    </xdr:to>
    <xdr:sp macro="" textlink="">
      <xdr:nvSpPr>
        <xdr:cNvPr id="3171" name="Text Box 226"/>
        <xdr:cNvSpPr txBox="1">
          <a:spLocks noChangeArrowheads="1"/>
        </xdr:cNvSpPr>
      </xdr:nvSpPr>
      <xdr:spPr bwMode="auto">
        <a:xfrm>
          <a:off x="5848350" y="0"/>
          <a:ext cx="0" cy="228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0</xdr:colOff>
      <xdr:row>1</xdr:row>
      <xdr:rowOff>38101</xdr:rowOff>
    </xdr:to>
    <xdr:sp macro="" textlink="">
      <xdr:nvSpPr>
        <xdr:cNvPr id="3172" name="Text Box 227"/>
        <xdr:cNvSpPr txBox="1">
          <a:spLocks noChangeArrowheads="1"/>
        </xdr:cNvSpPr>
      </xdr:nvSpPr>
      <xdr:spPr bwMode="auto">
        <a:xfrm>
          <a:off x="5848350" y="0"/>
          <a:ext cx="0" cy="228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0</xdr:colOff>
      <xdr:row>1</xdr:row>
      <xdr:rowOff>38101</xdr:rowOff>
    </xdr:to>
    <xdr:sp macro="" textlink="">
      <xdr:nvSpPr>
        <xdr:cNvPr id="3173" name="Text Box 228"/>
        <xdr:cNvSpPr txBox="1">
          <a:spLocks noChangeArrowheads="1"/>
        </xdr:cNvSpPr>
      </xdr:nvSpPr>
      <xdr:spPr bwMode="auto">
        <a:xfrm>
          <a:off x="5848350" y="0"/>
          <a:ext cx="0" cy="228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0</xdr:colOff>
      <xdr:row>1</xdr:row>
      <xdr:rowOff>38101</xdr:rowOff>
    </xdr:to>
    <xdr:sp macro="" textlink="">
      <xdr:nvSpPr>
        <xdr:cNvPr id="3174" name="Text Box 229"/>
        <xdr:cNvSpPr txBox="1">
          <a:spLocks noChangeArrowheads="1"/>
        </xdr:cNvSpPr>
      </xdr:nvSpPr>
      <xdr:spPr bwMode="auto">
        <a:xfrm>
          <a:off x="5848350" y="0"/>
          <a:ext cx="0" cy="228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0</xdr:colOff>
      <xdr:row>1</xdr:row>
      <xdr:rowOff>38101</xdr:rowOff>
    </xdr:to>
    <xdr:sp macro="" textlink="">
      <xdr:nvSpPr>
        <xdr:cNvPr id="3175" name="Text Box 230"/>
        <xdr:cNvSpPr txBox="1">
          <a:spLocks noChangeArrowheads="1"/>
        </xdr:cNvSpPr>
      </xdr:nvSpPr>
      <xdr:spPr bwMode="auto">
        <a:xfrm>
          <a:off x="5848350" y="0"/>
          <a:ext cx="0" cy="228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0</xdr:colOff>
      <xdr:row>1</xdr:row>
      <xdr:rowOff>38101</xdr:rowOff>
    </xdr:to>
    <xdr:sp macro="" textlink="">
      <xdr:nvSpPr>
        <xdr:cNvPr id="3176" name="Text Box 231"/>
        <xdr:cNvSpPr txBox="1">
          <a:spLocks noChangeArrowheads="1"/>
        </xdr:cNvSpPr>
      </xdr:nvSpPr>
      <xdr:spPr bwMode="auto">
        <a:xfrm>
          <a:off x="5848350" y="0"/>
          <a:ext cx="0" cy="228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0</xdr:colOff>
      <xdr:row>1</xdr:row>
      <xdr:rowOff>38101</xdr:rowOff>
    </xdr:to>
    <xdr:sp macro="" textlink="">
      <xdr:nvSpPr>
        <xdr:cNvPr id="3177" name="Text Box 232"/>
        <xdr:cNvSpPr txBox="1">
          <a:spLocks noChangeArrowheads="1"/>
        </xdr:cNvSpPr>
      </xdr:nvSpPr>
      <xdr:spPr bwMode="auto">
        <a:xfrm>
          <a:off x="5848350" y="0"/>
          <a:ext cx="0" cy="228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0</xdr:colOff>
      <xdr:row>1</xdr:row>
      <xdr:rowOff>38101</xdr:rowOff>
    </xdr:to>
    <xdr:sp macro="" textlink="">
      <xdr:nvSpPr>
        <xdr:cNvPr id="3178" name="Text Box 233"/>
        <xdr:cNvSpPr txBox="1">
          <a:spLocks noChangeArrowheads="1"/>
        </xdr:cNvSpPr>
      </xdr:nvSpPr>
      <xdr:spPr bwMode="auto">
        <a:xfrm>
          <a:off x="5848350" y="0"/>
          <a:ext cx="0" cy="228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0</xdr:colOff>
      <xdr:row>1</xdr:row>
      <xdr:rowOff>38101</xdr:rowOff>
    </xdr:to>
    <xdr:sp macro="" textlink="">
      <xdr:nvSpPr>
        <xdr:cNvPr id="3179" name="Text Box 234"/>
        <xdr:cNvSpPr txBox="1">
          <a:spLocks noChangeArrowheads="1"/>
        </xdr:cNvSpPr>
      </xdr:nvSpPr>
      <xdr:spPr bwMode="auto">
        <a:xfrm>
          <a:off x="5848350" y="0"/>
          <a:ext cx="0" cy="228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0</xdr:colOff>
      <xdr:row>1</xdr:row>
      <xdr:rowOff>38101</xdr:rowOff>
    </xdr:to>
    <xdr:sp macro="" textlink="">
      <xdr:nvSpPr>
        <xdr:cNvPr id="3180" name="Text Box 235"/>
        <xdr:cNvSpPr txBox="1">
          <a:spLocks noChangeArrowheads="1"/>
        </xdr:cNvSpPr>
      </xdr:nvSpPr>
      <xdr:spPr bwMode="auto">
        <a:xfrm>
          <a:off x="5848350" y="0"/>
          <a:ext cx="0" cy="228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0</xdr:colOff>
      <xdr:row>1</xdr:row>
      <xdr:rowOff>38101</xdr:rowOff>
    </xdr:to>
    <xdr:sp macro="" textlink="">
      <xdr:nvSpPr>
        <xdr:cNvPr id="3181" name="Text Box 236"/>
        <xdr:cNvSpPr txBox="1">
          <a:spLocks noChangeArrowheads="1"/>
        </xdr:cNvSpPr>
      </xdr:nvSpPr>
      <xdr:spPr bwMode="auto">
        <a:xfrm>
          <a:off x="5848350" y="0"/>
          <a:ext cx="0" cy="228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0</xdr:colOff>
      <xdr:row>1</xdr:row>
      <xdr:rowOff>38101</xdr:rowOff>
    </xdr:to>
    <xdr:sp macro="" textlink="">
      <xdr:nvSpPr>
        <xdr:cNvPr id="3182" name="Text Box 237"/>
        <xdr:cNvSpPr txBox="1">
          <a:spLocks noChangeArrowheads="1"/>
        </xdr:cNvSpPr>
      </xdr:nvSpPr>
      <xdr:spPr bwMode="auto">
        <a:xfrm>
          <a:off x="5848350" y="0"/>
          <a:ext cx="0" cy="228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0</xdr:colOff>
      <xdr:row>1</xdr:row>
      <xdr:rowOff>38101</xdr:rowOff>
    </xdr:to>
    <xdr:sp macro="" textlink="">
      <xdr:nvSpPr>
        <xdr:cNvPr id="3183" name="Text Box 238"/>
        <xdr:cNvSpPr txBox="1">
          <a:spLocks noChangeArrowheads="1"/>
        </xdr:cNvSpPr>
      </xdr:nvSpPr>
      <xdr:spPr bwMode="auto">
        <a:xfrm>
          <a:off x="5848350" y="0"/>
          <a:ext cx="0" cy="228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0</xdr:colOff>
      <xdr:row>1</xdr:row>
      <xdr:rowOff>38101</xdr:rowOff>
    </xdr:to>
    <xdr:sp macro="" textlink="">
      <xdr:nvSpPr>
        <xdr:cNvPr id="3184" name="Text Box 239"/>
        <xdr:cNvSpPr txBox="1">
          <a:spLocks noChangeArrowheads="1"/>
        </xdr:cNvSpPr>
      </xdr:nvSpPr>
      <xdr:spPr bwMode="auto">
        <a:xfrm>
          <a:off x="5848350" y="0"/>
          <a:ext cx="0" cy="228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0</xdr:colOff>
      <xdr:row>1</xdr:row>
      <xdr:rowOff>38101</xdr:rowOff>
    </xdr:to>
    <xdr:sp macro="" textlink="">
      <xdr:nvSpPr>
        <xdr:cNvPr id="3185" name="Text Box 240"/>
        <xdr:cNvSpPr txBox="1">
          <a:spLocks noChangeArrowheads="1"/>
        </xdr:cNvSpPr>
      </xdr:nvSpPr>
      <xdr:spPr bwMode="auto">
        <a:xfrm>
          <a:off x="5848350" y="0"/>
          <a:ext cx="0" cy="228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0</xdr:colOff>
      <xdr:row>1</xdr:row>
      <xdr:rowOff>38101</xdr:rowOff>
    </xdr:to>
    <xdr:sp macro="" textlink="">
      <xdr:nvSpPr>
        <xdr:cNvPr id="3186" name="Text Box 241"/>
        <xdr:cNvSpPr txBox="1">
          <a:spLocks noChangeArrowheads="1"/>
        </xdr:cNvSpPr>
      </xdr:nvSpPr>
      <xdr:spPr bwMode="auto">
        <a:xfrm>
          <a:off x="5848350" y="0"/>
          <a:ext cx="0" cy="228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0</xdr:colOff>
      <xdr:row>1</xdr:row>
      <xdr:rowOff>38101</xdr:rowOff>
    </xdr:to>
    <xdr:sp macro="" textlink="">
      <xdr:nvSpPr>
        <xdr:cNvPr id="3187" name="Text Box 242"/>
        <xdr:cNvSpPr txBox="1">
          <a:spLocks noChangeArrowheads="1"/>
        </xdr:cNvSpPr>
      </xdr:nvSpPr>
      <xdr:spPr bwMode="auto">
        <a:xfrm>
          <a:off x="5848350" y="0"/>
          <a:ext cx="0" cy="228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0</xdr:colOff>
      <xdr:row>1</xdr:row>
      <xdr:rowOff>38101</xdr:rowOff>
    </xdr:to>
    <xdr:sp macro="" textlink="">
      <xdr:nvSpPr>
        <xdr:cNvPr id="3188" name="Text Box 243"/>
        <xdr:cNvSpPr txBox="1">
          <a:spLocks noChangeArrowheads="1"/>
        </xdr:cNvSpPr>
      </xdr:nvSpPr>
      <xdr:spPr bwMode="auto">
        <a:xfrm>
          <a:off x="5848350" y="0"/>
          <a:ext cx="0" cy="228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0</xdr:colOff>
      <xdr:row>1</xdr:row>
      <xdr:rowOff>38101</xdr:rowOff>
    </xdr:to>
    <xdr:sp macro="" textlink="">
      <xdr:nvSpPr>
        <xdr:cNvPr id="3189" name="Text Box 244"/>
        <xdr:cNvSpPr txBox="1">
          <a:spLocks noChangeArrowheads="1"/>
        </xdr:cNvSpPr>
      </xdr:nvSpPr>
      <xdr:spPr bwMode="auto">
        <a:xfrm>
          <a:off x="5848350" y="0"/>
          <a:ext cx="0" cy="228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0</xdr:colOff>
      <xdr:row>1</xdr:row>
      <xdr:rowOff>38101</xdr:rowOff>
    </xdr:to>
    <xdr:sp macro="" textlink="">
      <xdr:nvSpPr>
        <xdr:cNvPr id="3190" name="Text Box 245"/>
        <xdr:cNvSpPr txBox="1">
          <a:spLocks noChangeArrowheads="1"/>
        </xdr:cNvSpPr>
      </xdr:nvSpPr>
      <xdr:spPr bwMode="auto">
        <a:xfrm>
          <a:off x="5848350" y="0"/>
          <a:ext cx="0" cy="228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0</xdr:colOff>
      <xdr:row>1</xdr:row>
      <xdr:rowOff>38101</xdr:rowOff>
    </xdr:to>
    <xdr:sp macro="" textlink="">
      <xdr:nvSpPr>
        <xdr:cNvPr id="3191" name="Text Box 246"/>
        <xdr:cNvSpPr txBox="1">
          <a:spLocks noChangeArrowheads="1"/>
        </xdr:cNvSpPr>
      </xdr:nvSpPr>
      <xdr:spPr bwMode="auto">
        <a:xfrm>
          <a:off x="5848350" y="0"/>
          <a:ext cx="0" cy="228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0</xdr:colOff>
      <xdr:row>1</xdr:row>
      <xdr:rowOff>38101</xdr:rowOff>
    </xdr:to>
    <xdr:sp macro="" textlink="">
      <xdr:nvSpPr>
        <xdr:cNvPr id="3192" name="Text Box 247"/>
        <xdr:cNvSpPr txBox="1">
          <a:spLocks noChangeArrowheads="1"/>
        </xdr:cNvSpPr>
      </xdr:nvSpPr>
      <xdr:spPr bwMode="auto">
        <a:xfrm>
          <a:off x="5848350" y="0"/>
          <a:ext cx="0" cy="228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0</xdr:colOff>
      <xdr:row>1</xdr:row>
      <xdr:rowOff>38101</xdr:rowOff>
    </xdr:to>
    <xdr:sp macro="" textlink="">
      <xdr:nvSpPr>
        <xdr:cNvPr id="3193" name="Text Box 248"/>
        <xdr:cNvSpPr txBox="1">
          <a:spLocks noChangeArrowheads="1"/>
        </xdr:cNvSpPr>
      </xdr:nvSpPr>
      <xdr:spPr bwMode="auto">
        <a:xfrm>
          <a:off x="5848350" y="0"/>
          <a:ext cx="0" cy="228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0</xdr:colOff>
      <xdr:row>1</xdr:row>
      <xdr:rowOff>38101</xdr:rowOff>
    </xdr:to>
    <xdr:sp macro="" textlink="">
      <xdr:nvSpPr>
        <xdr:cNvPr id="3194" name="Text Box 249"/>
        <xdr:cNvSpPr txBox="1">
          <a:spLocks noChangeArrowheads="1"/>
        </xdr:cNvSpPr>
      </xdr:nvSpPr>
      <xdr:spPr bwMode="auto">
        <a:xfrm>
          <a:off x="5848350" y="0"/>
          <a:ext cx="0" cy="228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0</xdr:colOff>
      <xdr:row>1</xdr:row>
      <xdr:rowOff>38101</xdr:rowOff>
    </xdr:to>
    <xdr:sp macro="" textlink="">
      <xdr:nvSpPr>
        <xdr:cNvPr id="3195" name="Text Box 250"/>
        <xdr:cNvSpPr txBox="1">
          <a:spLocks noChangeArrowheads="1"/>
        </xdr:cNvSpPr>
      </xdr:nvSpPr>
      <xdr:spPr bwMode="auto">
        <a:xfrm>
          <a:off x="5848350" y="0"/>
          <a:ext cx="0" cy="228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0</xdr:colOff>
      <xdr:row>1</xdr:row>
      <xdr:rowOff>38101</xdr:rowOff>
    </xdr:to>
    <xdr:sp macro="" textlink="">
      <xdr:nvSpPr>
        <xdr:cNvPr id="3196" name="Text Box 251"/>
        <xdr:cNvSpPr txBox="1">
          <a:spLocks noChangeArrowheads="1"/>
        </xdr:cNvSpPr>
      </xdr:nvSpPr>
      <xdr:spPr bwMode="auto">
        <a:xfrm>
          <a:off x="5848350" y="0"/>
          <a:ext cx="0" cy="228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0</xdr:colOff>
      <xdr:row>1</xdr:row>
      <xdr:rowOff>38101</xdr:rowOff>
    </xdr:to>
    <xdr:sp macro="" textlink="">
      <xdr:nvSpPr>
        <xdr:cNvPr id="3197" name="Text Box 252"/>
        <xdr:cNvSpPr txBox="1">
          <a:spLocks noChangeArrowheads="1"/>
        </xdr:cNvSpPr>
      </xdr:nvSpPr>
      <xdr:spPr bwMode="auto">
        <a:xfrm>
          <a:off x="5848350" y="0"/>
          <a:ext cx="0" cy="228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0</xdr:colOff>
      <xdr:row>1</xdr:row>
      <xdr:rowOff>38101</xdr:rowOff>
    </xdr:to>
    <xdr:sp macro="" textlink="">
      <xdr:nvSpPr>
        <xdr:cNvPr id="3198" name="Text Box 253"/>
        <xdr:cNvSpPr txBox="1">
          <a:spLocks noChangeArrowheads="1"/>
        </xdr:cNvSpPr>
      </xdr:nvSpPr>
      <xdr:spPr bwMode="auto">
        <a:xfrm>
          <a:off x="5848350" y="0"/>
          <a:ext cx="0" cy="228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0</xdr:colOff>
      <xdr:row>1</xdr:row>
      <xdr:rowOff>38101</xdr:rowOff>
    </xdr:to>
    <xdr:sp macro="" textlink="">
      <xdr:nvSpPr>
        <xdr:cNvPr id="3199" name="Text Box 254"/>
        <xdr:cNvSpPr txBox="1">
          <a:spLocks noChangeArrowheads="1"/>
        </xdr:cNvSpPr>
      </xdr:nvSpPr>
      <xdr:spPr bwMode="auto">
        <a:xfrm>
          <a:off x="5848350" y="0"/>
          <a:ext cx="0" cy="228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0</xdr:colOff>
      <xdr:row>1</xdr:row>
      <xdr:rowOff>38101</xdr:rowOff>
    </xdr:to>
    <xdr:sp macro="" textlink="">
      <xdr:nvSpPr>
        <xdr:cNvPr id="3200" name="Text Box 255"/>
        <xdr:cNvSpPr txBox="1">
          <a:spLocks noChangeArrowheads="1"/>
        </xdr:cNvSpPr>
      </xdr:nvSpPr>
      <xdr:spPr bwMode="auto">
        <a:xfrm>
          <a:off x="5848350" y="0"/>
          <a:ext cx="0" cy="228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0</xdr:colOff>
      <xdr:row>1</xdr:row>
      <xdr:rowOff>38101</xdr:rowOff>
    </xdr:to>
    <xdr:sp macro="" textlink="">
      <xdr:nvSpPr>
        <xdr:cNvPr id="3201" name="Text Box 256"/>
        <xdr:cNvSpPr txBox="1">
          <a:spLocks noChangeArrowheads="1"/>
        </xdr:cNvSpPr>
      </xdr:nvSpPr>
      <xdr:spPr bwMode="auto">
        <a:xfrm>
          <a:off x="5848350" y="0"/>
          <a:ext cx="0" cy="228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0</xdr:colOff>
      <xdr:row>1</xdr:row>
      <xdr:rowOff>38101</xdr:rowOff>
    </xdr:to>
    <xdr:sp macro="" textlink="">
      <xdr:nvSpPr>
        <xdr:cNvPr id="3202" name="Text Box 257"/>
        <xdr:cNvSpPr txBox="1">
          <a:spLocks noChangeArrowheads="1"/>
        </xdr:cNvSpPr>
      </xdr:nvSpPr>
      <xdr:spPr bwMode="auto">
        <a:xfrm>
          <a:off x="5848350" y="0"/>
          <a:ext cx="0" cy="228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0</xdr:colOff>
      <xdr:row>1</xdr:row>
      <xdr:rowOff>38101</xdr:rowOff>
    </xdr:to>
    <xdr:sp macro="" textlink="">
      <xdr:nvSpPr>
        <xdr:cNvPr id="3203" name="Text Box 258"/>
        <xdr:cNvSpPr txBox="1">
          <a:spLocks noChangeArrowheads="1"/>
        </xdr:cNvSpPr>
      </xdr:nvSpPr>
      <xdr:spPr bwMode="auto">
        <a:xfrm>
          <a:off x="5848350" y="0"/>
          <a:ext cx="0" cy="228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0</xdr:colOff>
      <xdr:row>1</xdr:row>
      <xdr:rowOff>38101</xdr:rowOff>
    </xdr:to>
    <xdr:sp macro="" textlink="">
      <xdr:nvSpPr>
        <xdr:cNvPr id="3204" name="Text Box 259"/>
        <xdr:cNvSpPr txBox="1">
          <a:spLocks noChangeArrowheads="1"/>
        </xdr:cNvSpPr>
      </xdr:nvSpPr>
      <xdr:spPr bwMode="auto">
        <a:xfrm>
          <a:off x="5848350" y="0"/>
          <a:ext cx="0" cy="228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0</xdr:colOff>
      <xdr:row>1</xdr:row>
      <xdr:rowOff>38101</xdr:rowOff>
    </xdr:to>
    <xdr:sp macro="" textlink="">
      <xdr:nvSpPr>
        <xdr:cNvPr id="3205" name="Text Box 260"/>
        <xdr:cNvSpPr txBox="1">
          <a:spLocks noChangeArrowheads="1"/>
        </xdr:cNvSpPr>
      </xdr:nvSpPr>
      <xdr:spPr bwMode="auto">
        <a:xfrm>
          <a:off x="5848350" y="0"/>
          <a:ext cx="0" cy="228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0</xdr:colOff>
      <xdr:row>1</xdr:row>
      <xdr:rowOff>38101</xdr:rowOff>
    </xdr:to>
    <xdr:sp macro="" textlink="">
      <xdr:nvSpPr>
        <xdr:cNvPr id="3206" name="Text Box 261"/>
        <xdr:cNvSpPr txBox="1">
          <a:spLocks noChangeArrowheads="1"/>
        </xdr:cNvSpPr>
      </xdr:nvSpPr>
      <xdr:spPr bwMode="auto">
        <a:xfrm>
          <a:off x="5848350" y="0"/>
          <a:ext cx="0" cy="228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0</xdr:colOff>
      <xdr:row>1</xdr:row>
      <xdr:rowOff>38101</xdr:rowOff>
    </xdr:to>
    <xdr:sp macro="" textlink="">
      <xdr:nvSpPr>
        <xdr:cNvPr id="3207" name="Text Box 262"/>
        <xdr:cNvSpPr txBox="1">
          <a:spLocks noChangeArrowheads="1"/>
        </xdr:cNvSpPr>
      </xdr:nvSpPr>
      <xdr:spPr bwMode="auto">
        <a:xfrm>
          <a:off x="5848350" y="0"/>
          <a:ext cx="0" cy="228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0</xdr:colOff>
      <xdr:row>1</xdr:row>
      <xdr:rowOff>38101</xdr:rowOff>
    </xdr:to>
    <xdr:sp macro="" textlink="">
      <xdr:nvSpPr>
        <xdr:cNvPr id="3208" name="Text Box 263"/>
        <xdr:cNvSpPr txBox="1">
          <a:spLocks noChangeArrowheads="1"/>
        </xdr:cNvSpPr>
      </xdr:nvSpPr>
      <xdr:spPr bwMode="auto">
        <a:xfrm>
          <a:off x="5848350" y="0"/>
          <a:ext cx="0" cy="228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0</xdr:colOff>
      <xdr:row>1</xdr:row>
      <xdr:rowOff>38101</xdr:rowOff>
    </xdr:to>
    <xdr:sp macro="" textlink="">
      <xdr:nvSpPr>
        <xdr:cNvPr id="3209" name="Text Box 264"/>
        <xdr:cNvSpPr txBox="1">
          <a:spLocks noChangeArrowheads="1"/>
        </xdr:cNvSpPr>
      </xdr:nvSpPr>
      <xdr:spPr bwMode="auto">
        <a:xfrm>
          <a:off x="5848350" y="0"/>
          <a:ext cx="0" cy="228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0</xdr:colOff>
      <xdr:row>1</xdr:row>
      <xdr:rowOff>38101</xdr:rowOff>
    </xdr:to>
    <xdr:sp macro="" textlink="">
      <xdr:nvSpPr>
        <xdr:cNvPr id="3210" name="Text Box 265"/>
        <xdr:cNvSpPr txBox="1">
          <a:spLocks noChangeArrowheads="1"/>
        </xdr:cNvSpPr>
      </xdr:nvSpPr>
      <xdr:spPr bwMode="auto">
        <a:xfrm>
          <a:off x="5848350" y="0"/>
          <a:ext cx="0" cy="228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0</xdr:colOff>
      <xdr:row>1</xdr:row>
      <xdr:rowOff>38101</xdr:rowOff>
    </xdr:to>
    <xdr:sp macro="" textlink="">
      <xdr:nvSpPr>
        <xdr:cNvPr id="3211" name="Text Box 266"/>
        <xdr:cNvSpPr txBox="1">
          <a:spLocks noChangeArrowheads="1"/>
        </xdr:cNvSpPr>
      </xdr:nvSpPr>
      <xdr:spPr bwMode="auto">
        <a:xfrm>
          <a:off x="5848350" y="0"/>
          <a:ext cx="0" cy="228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0</xdr:colOff>
      <xdr:row>1</xdr:row>
      <xdr:rowOff>38101</xdr:rowOff>
    </xdr:to>
    <xdr:sp macro="" textlink="">
      <xdr:nvSpPr>
        <xdr:cNvPr id="3212" name="Text Box 267"/>
        <xdr:cNvSpPr txBox="1">
          <a:spLocks noChangeArrowheads="1"/>
        </xdr:cNvSpPr>
      </xdr:nvSpPr>
      <xdr:spPr bwMode="auto">
        <a:xfrm>
          <a:off x="5848350" y="0"/>
          <a:ext cx="0" cy="228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0</xdr:colOff>
      <xdr:row>1</xdr:row>
      <xdr:rowOff>38101</xdr:rowOff>
    </xdr:to>
    <xdr:sp macro="" textlink="">
      <xdr:nvSpPr>
        <xdr:cNvPr id="3213" name="Text Box 268"/>
        <xdr:cNvSpPr txBox="1">
          <a:spLocks noChangeArrowheads="1"/>
        </xdr:cNvSpPr>
      </xdr:nvSpPr>
      <xdr:spPr bwMode="auto">
        <a:xfrm>
          <a:off x="5848350" y="0"/>
          <a:ext cx="0" cy="228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0</xdr:colOff>
      <xdr:row>1</xdr:row>
      <xdr:rowOff>38101</xdr:rowOff>
    </xdr:to>
    <xdr:sp macro="" textlink="">
      <xdr:nvSpPr>
        <xdr:cNvPr id="3214" name="Text Box 269"/>
        <xdr:cNvSpPr txBox="1">
          <a:spLocks noChangeArrowheads="1"/>
        </xdr:cNvSpPr>
      </xdr:nvSpPr>
      <xdr:spPr bwMode="auto">
        <a:xfrm>
          <a:off x="5848350" y="0"/>
          <a:ext cx="0" cy="228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0</xdr:colOff>
      <xdr:row>1</xdr:row>
      <xdr:rowOff>38101</xdr:rowOff>
    </xdr:to>
    <xdr:sp macro="" textlink="">
      <xdr:nvSpPr>
        <xdr:cNvPr id="3215" name="Text Box 270"/>
        <xdr:cNvSpPr txBox="1">
          <a:spLocks noChangeArrowheads="1"/>
        </xdr:cNvSpPr>
      </xdr:nvSpPr>
      <xdr:spPr bwMode="auto">
        <a:xfrm>
          <a:off x="5848350" y="0"/>
          <a:ext cx="0" cy="228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0</xdr:colOff>
      <xdr:row>1</xdr:row>
      <xdr:rowOff>38101</xdr:rowOff>
    </xdr:to>
    <xdr:sp macro="" textlink="">
      <xdr:nvSpPr>
        <xdr:cNvPr id="3216" name="Text Box 271"/>
        <xdr:cNvSpPr txBox="1">
          <a:spLocks noChangeArrowheads="1"/>
        </xdr:cNvSpPr>
      </xdr:nvSpPr>
      <xdr:spPr bwMode="auto">
        <a:xfrm>
          <a:off x="5848350" y="0"/>
          <a:ext cx="0" cy="228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0</xdr:colOff>
      <xdr:row>1</xdr:row>
      <xdr:rowOff>38101</xdr:rowOff>
    </xdr:to>
    <xdr:sp macro="" textlink="">
      <xdr:nvSpPr>
        <xdr:cNvPr id="3217" name="Text Box 272"/>
        <xdr:cNvSpPr txBox="1">
          <a:spLocks noChangeArrowheads="1"/>
        </xdr:cNvSpPr>
      </xdr:nvSpPr>
      <xdr:spPr bwMode="auto">
        <a:xfrm>
          <a:off x="5848350" y="0"/>
          <a:ext cx="0" cy="228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0</xdr:colOff>
      <xdr:row>1</xdr:row>
      <xdr:rowOff>38101</xdr:rowOff>
    </xdr:to>
    <xdr:sp macro="" textlink="">
      <xdr:nvSpPr>
        <xdr:cNvPr id="3218" name="Text Box 273"/>
        <xdr:cNvSpPr txBox="1">
          <a:spLocks noChangeArrowheads="1"/>
        </xdr:cNvSpPr>
      </xdr:nvSpPr>
      <xdr:spPr bwMode="auto">
        <a:xfrm>
          <a:off x="5848350" y="0"/>
          <a:ext cx="0" cy="228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0</xdr:colOff>
      <xdr:row>1</xdr:row>
      <xdr:rowOff>38101</xdr:rowOff>
    </xdr:to>
    <xdr:sp macro="" textlink="">
      <xdr:nvSpPr>
        <xdr:cNvPr id="3219" name="Text Box 274"/>
        <xdr:cNvSpPr txBox="1">
          <a:spLocks noChangeArrowheads="1"/>
        </xdr:cNvSpPr>
      </xdr:nvSpPr>
      <xdr:spPr bwMode="auto">
        <a:xfrm>
          <a:off x="5848350" y="0"/>
          <a:ext cx="0" cy="228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0</xdr:colOff>
      <xdr:row>1</xdr:row>
      <xdr:rowOff>38101</xdr:rowOff>
    </xdr:to>
    <xdr:sp macro="" textlink="">
      <xdr:nvSpPr>
        <xdr:cNvPr id="3220" name="Text Box 275"/>
        <xdr:cNvSpPr txBox="1">
          <a:spLocks noChangeArrowheads="1"/>
        </xdr:cNvSpPr>
      </xdr:nvSpPr>
      <xdr:spPr bwMode="auto">
        <a:xfrm>
          <a:off x="5848350" y="0"/>
          <a:ext cx="0" cy="228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0</xdr:colOff>
      <xdr:row>1</xdr:row>
      <xdr:rowOff>38101</xdr:rowOff>
    </xdr:to>
    <xdr:sp macro="" textlink="">
      <xdr:nvSpPr>
        <xdr:cNvPr id="3221" name="Text Box 276"/>
        <xdr:cNvSpPr txBox="1">
          <a:spLocks noChangeArrowheads="1"/>
        </xdr:cNvSpPr>
      </xdr:nvSpPr>
      <xdr:spPr bwMode="auto">
        <a:xfrm>
          <a:off x="5848350" y="0"/>
          <a:ext cx="0" cy="228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0</xdr:colOff>
      <xdr:row>1</xdr:row>
      <xdr:rowOff>38101</xdr:rowOff>
    </xdr:to>
    <xdr:sp macro="" textlink="">
      <xdr:nvSpPr>
        <xdr:cNvPr id="3222" name="Text Box 277"/>
        <xdr:cNvSpPr txBox="1">
          <a:spLocks noChangeArrowheads="1"/>
        </xdr:cNvSpPr>
      </xdr:nvSpPr>
      <xdr:spPr bwMode="auto">
        <a:xfrm>
          <a:off x="5848350" y="0"/>
          <a:ext cx="0" cy="228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0</xdr:colOff>
      <xdr:row>1</xdr:row>
      <xdr:rowOff>38101</xdr:rowOff>
    </xdr:to>
    <xdr:sp macro="" textlink="">
      <xdr:nvSpPr>
        <xdr:cNvPr id="3223" name="Text Box 278"/>
        <xdr:cNvSpPr txBox="1">
          <a:spLocks noChangeArrowheads="1"/>
        </xdr:cNvSpPr>
      </xdr:nvSpPr>
      <xdr:spPr bwMode="auto">
        <a:xfrm>
          <a:off x="5848350" y="0"/>
          <a:ext cx="0" cy="228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0</xdr:colOff>
      <xdr:row>1</xdr:row>
      <xdr:rowOff>38101</xdr:rowOff>
    </xdr:to>
    <xdr:sp macro="" textlink="">
      <xdr:nvSpPr>
        <xdr:cNvPr id="3224" name="Text Box 279"/>
        <xdr:cNvSpPr txBox="1">
          <a:spLocks noChangeArrowheads="1"/>
        </xdr:cNvSpPr>
      </xdr:nvSpPr>
      <xdr:spPr bwMode="auto">
        <a:xfrm>
          <a:off x="5848350" y="0"/>
          <a:ext cx="0" cy="228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0</xdr:colOff>
      <xdr:row>1</xdr:row>
      <xdr:rowOff>38101</xdr:rowOff>
    </xdr:to>
    <xdr:sp macro="" textlink="">
      <xdr:nvSpPr>
        <xdr:cNvPr id="3225" name="Text Box 280"/>
        <xdr:cNvSpPr txBox="1">
          <a:spLocks noChangeArrowheads="1"/>
        </xdr:cNvSpPr>
      </xdr:nvSpPr>
      <xdr:spPr bwMode="auto">
        <a:xfrm>
          <a:off x="5848350" y="0"/>
          <a:ext cx="0" cy="228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0</xdr:colOff>
      <xdr:row>1</xdr:row>
      <xdr:rowOff>38101</xdr:rowOff>
    </xdr:to>
    <xdr:sp macro="" textlink="">
      <xdr:nvSpPr>
        <xdr:cNvPr id="3226" name="Text Box 281"/>
        <xdr:cNvSpPr txBox="1">
          <a:spLocks noChangeArrowheads="1"/>
        </xdr:cNvSpPr>
      </xdr:nvSpPr>
      <xdr:spPr bwMode="auto">
        <a:xfrm>
          <a:off x="5848350" y="0"/>
          <a:ext cx="0" cy="228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0</xdr:colOff>
      <xdr:row>1</xdr:row>
      <xdr:rowOff>38101</xdr:rowOff>
    </xdr:to>
    <xdr:sp macro="" textlink="">
      <xdr:nvSpPr>
        <xdr:cNvPr id="3227" name="Text Box 282"/>
        <xdr:cNvSpPr txBox="1">
          <a:spLocks noChangeArrowheads="1"/>
        </xdr:cNvSpPr>
      </xdr:nvSpPr>
      <xdr:spPr bwMode="auto">
        <a:xfrm>
          <a:off x="5848350" y="0"/>
          <a:ext cx="0" cy="228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0</xdr:colOff>
      <xdr:row>1</xdr:row>
      <xdr:rowOff>38101</xdr:rowOff>
    </xdr:to>
    <xdr:sp macro="" textlink="">
      <xdr:nvSpPr>
        <xdr:cNvPr id="3228" name="Text Box 283"/>
        <xdr:cNvSpPr txBox="1">
          <a:spLocks noChangeArrowheads="1"/>
        </xdr:cNvSpPr>
      </xdr:nvSpPr>
      <xdr:spPr bwMode="auto">
        <a:xfrm>
          <a:off x="5848350" y="0"/>
          <a:ext cx="0" cy="228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0</xdr:colOff>
      <xdr:row>1</xdr:row>
      <xdr:rowOff>38101</xdr:rowOff>
    </xdr:to>
    <xdr:sp macro="" textlink="">
      <xdr:nvSpPr>
        <xdr:cNvPr id="3229" name="Text Box 284"/>
        <xdr:cNvSpPr txBox="1">
          <a:spLocks noChangeArrowheads="1"/>
        </xdr:cNvSpPr>
      </xdr:nvSpPr>
      <xdr:spPr bwMode="auto">
        <a:xfrm>
          <a:off x="5848350" y="0"/>
          <a:ext cx="0" cy="228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0</xdr:colOff>
      <xdr:row>1</xdr:row>
      <xdr:rowOff>38101</xdr:rowOff>
    </xdr:to>
    <xdr:sp macro="" textlink="">
      <xdr:nvSpPr>
        <xdr:cNvPr id="3230" name="Text Box 285"/>
        <xdr:cNvSpPr txBox="1">
          <a:spLocks noChangeArrowheads="1"/>
        </xdr:cNvSpPr>
      </xdr:nvSpPr>
      <xdr:spPr bwMode="auto">
        <a:xfrm>
          <a:off x="5848350" y="0"/>
          <a:ext cx="0" cy="228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0</xdr:colOff>
      <xdr:row>1</xdr:row>
      <xdr:rowOff>38101</xdr:rowOff>
    </xdr:to>
    <xdr:sp macro="" textlink="">
      <xdr:nvSpPr>
        <xdr:cNvPr id="3231" name="Text Box 286"/>
        <xdr:cNvSpPr txBox="1">
          <a:spLocks noChangeArrowheads="1"/>
        </xdr:cNvSpPr>
      </xdr:nvSpPr>
      <xdr:spPr bwMode="auto">
        <a:xfrm>
          <a:off x="5848350" y="0"/>
          <a:ext cx="0" cy="228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0</xdr:colOff>
      <xdr:row>1</xdr:row>
      <xdr:rowOff>38101</xdr:rowOff>
    </xdr:to>
    <xdr:sp macro="" textlink="">
      <xdr:nvSpPr>
        <xdr:cNvPr id="3232" name="Text Box 287"/>
        <xdr:cNvSpPr txBox="1">
          <a:spLocks noChangeArrowheads="1"/>
        </xdr:cNvSpPr>
      </xdr:nvSpPr>
      <xdr:spPr bwMode="auto">
        <a:xfrm>
          <a:off x="5848350" y="0"/>
          <a:ext cx="0" cy="228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0</xdr:colOff>
      <xdr:row>1</xdr:row>
      <xdr:rowOff>38101</xdr:rowOff>
    </xdr:to>
    <xdr:sp macro="" textlink="">
      <xdr:nvSpPr>
        <xdr:cNvPr id="3233" name="Text Box 288"/>
        <xdr:cNvSpPr txBox="1">
          <a:spLocks noChangeArrowheads="1"/>
        </xdr:cNvSpPr>
      </xdr:nvSpPr>
      <xdr:spPr bwMode="auto">
        <a:xfrm>
          <a:off x="5848350" y="0"/>
          <a:ext cx="0" cy="228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0</xdr:colOff>
      <xdr:row>1</xdr:row>
      <xdr:rowOff>38101</xdr:rowOff>
    </xdr:to>
    <xdr:sp macro="" textlink="">
      <xdr:nvSpPr>
        <xdr:cNvPr id="3234" name="Text Box 289"/>
        <xdr:cNvSpPr txBox="1">
          <a:spLocks noChangeArrowheads="1"/>
        </xdr:cNvSpPr>
      </xdr:nvSpPr>
      <xdr:spPr bwMode="auto">
        <a:xfrm>
          <a:off x="5848350" y="0"/>
          <a:ext cx="0" cy="228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0</xdr:colOff>
      <xdr:row>1</xdr:row>
      <xdr:rowOff>38101</xdr:rowOff>
    </xdr:to>
    <xdr:sp macro="" textlink="">
      <xdr:nvSpPr>
        <xdr:cNvPr id="3235" name="Text Box 290"/>
        <xdr:cNvSpPr txBox="1">
          <a:spLocks noChangeArrowheads="1"/>
        </xdr:cNvSpPr>
      </xdr:nvSpPr>
      <xdr:spPr bwMode="auto">
        <a:xfrm>
          <a:off x="5848350" y="0"/>
          <a:ext cx="0" cy="228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0</xdr:colOff>
      <xdr:row>1</xdr:row>
      <xdr:rowOff>38101</xdr:rowOff>
    </xdr:to>
    <xdr:sp macro="" textlink="">
      <xdr:nvSpPr>
        <xdr:cNvPr id="3236" name="Text Box 291"/>
        <xdr:cNvSpPr txBox="1">
          <a:spLocks noChangeArrowheads="1"/>
        </xdr:cNvSpPr>
      </xdr:nvSpPr>
      <xdr:spPr bwMode="auto">
        <a:xfrm>
          <a:off x="5848350" y="0"/>
          <a:ext cx="0" cy="228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0</xdr:colOff>
      <xdr:row>1</xdr:row>
      <xdr:rowOff>38101</xdr:rowOff>
    </xdr:to>
    <xdr:sp macro="" textlink="">
      <xdr:nvSpPr>
        <xdr:cNvPr id="3237" name="Text Box 292"/>
        <xdr:cNvSpPr txBox="1">
          <a:spLocks noChangeArrowheads="1"/>
        </xdr:cNvSpPr>
      </xdr:nvSpPr>
      <xdr:spPr bwMode="auto">
        <a:xfrm>
          <a:off x="5848350" y="0"/>
          <a:ext cx="0" cy="228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0</xdr:colOff>
      <xdr:row>1</xdr:row>
      <xdr:rowOff>38101</xdr:rowOff>
    </xdr:to>
    <xdr:sp macro="" textlink="">
      <xdr:nvSpPr>
        <xdr:cNvPr id="3238" name="Text Box 293"/>
        <xdr:cNvSpPr txBox="1">
          <a:spLocks noChangeArrowheads="1"/>
        </xdr:cNvSpPr>
      </xdr:nvSpPr>
      <xdr:spPr bwMode="auto">
        <a:xfrm>
          <a:off x="5848350" y="0"/>
          <a:ext cx="0" cy="228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0</xdr:colOff>
      <xdr:row>1</xdr:row>
      <xdr:rowOff>38101</xdr:rowOff>
    </xdr:to>
    <xdr:sp macro="" textlink="">
      <xdr:nvSpPr>
        <xdr:cNvPr id="3239" name="Text Box 294"/>
        <xdr:cNvSpPr txBox="1">
          <a:spLocks noChangeArrowheads="1"/>
        </xdr:cNvSpPr>
      </xdr:nvSpPr>
      <xdr:spPr bwMode="auto">
        <a:xfrm>
          <a:off x="5848350" y="0"/>
          <a:ext cx="0" cy="228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0</xdr:colOff>
      <xdr:row>1</xdr:row>
      <xdr:rowOff>38101</xdr:rowOff>
    </xdr:to>
    <xdr:sp macro="" textlink="">
      <xdr:nvSpPr>
        <xdr:cNvPr id="3240" name="Text Box 295"/>
        <xdr:cNvSpPr txBox="1">
          <a:spLocks noChangeArrowheads="1"/>
        </xdr:cNvSpPr>
      </xdr:nvSpPr>
      <xdr:spPr bwMode="auto">
        <a:xfrm>
          <a:off x="5848350" y="0"/>
          <a:ext cx="0" cy="228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0</xdr:colOff>
      <xdr:row>1</xdr:row>
      <xdr:rowOff>38101</xdr:rowOff>
    </xdr:to>
    <xdr:sp macro="" textlink="">
      <xdr:nvSpPr>
        <xdr:cNvPr id="3241" name="Text Box 296"/>
        <xdr:cNvSpPr txBox="1">
          <a:spLocks noChangeArrowheads="1"/>
        </xdr:cNvSpPr>
      </xdr:nvSpPr>
      <xdr:spPr bwMode="auto">
        <a:xfrm>
          <a:off x="5848350" y="0"/>
          <a:ext cx="0" cy="228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0</xdr:colOff>
      <xdr:row>1</xdr:row>
      <xdr:rowOff>38101</xdr:rowOff>
    </xdr:to>
    <xdr:sp macro="" textlink="">
      <xdr:nvSpPr>
        <xdr:cNvPr id="3242" name="Text Box 297"/>
        <xdr:cNvSpPr txBox="1">
          <a:spLocks noChangeArrowheads="1"/>
        </xdr:cNvSpPr>
      </xdr:nvSpPr>
      <xdr:spPr bwMode="auto">
        <a:xfrm>
          <a:off x="5848350" y="0"/>
          <a:ext cx="0" cy="228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0</xdr:colOff>
      <xdr:row>1</xdr:row>
      <xdr:rowOff>38101</xdr:rowOff>
    </xdr:to>
    <xdr:sp macro="" textlink="">
      <xdr:nvSpPr>
        <xdr:cNvPr id="3243" name="Text Box 298"/>
        <xdr:cNvSpPr txBox="1">
          <a:spLocks noChangeArrowheads="1"/>
        </xdr:cNvSpPr>
      </xdr:nvSpPr>
      <xdr:spPr bwMode="auto">
        <a:xfrm>
          <a:off x="5848350" y="0"/>
          <a:ext cx="0" cy="228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0</xdr:colOff>
      <xdr:row>1</xdr:row>
      <xdr:rowOff>38101</xdr:rowOff>
    </xdr:to>
    <xdr:sp macro="" textlink="">
      <xdr:nvSpPr>
        <xdr:cNvPr id="3244" name="Text Box 299"/>
        <xdr:cNvSpPr txBox="1">
          <a:spLocks noChangeArrowheads="1"/>
        </xdr:cNvSpPr>
      </xdr:nvSpPr>
      <xdr:spPr bwMode="auto">
        <a:xfrm>
          <a:off x="5848350" y="0"/>
          <a:ext cx="0" cy="228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0</xdr:colOff>
      <xdr:row>1</xdr:row>
      <xdr:rowOff>38101</xdr:rowOff>
    </xdr:to>
    <xdr:sp macro="" textlink="">
      <xdr:nvSpPr>
        <xdr:cNvPr id="3245" name="Text Box 300"/>
        <xdr:cNvSpPr txBox="1">
          <a:spLocks noChangeArrowheads="1"/>
        </xdr:cNvSpPr>
      </xdr:nvSpPr>
      <xdr:spPr bwMode="auto">
        <a:xfrm>
          <a:off x="5848350" y="0"/>
          <a:ext cx="0" cy="228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0</xdr:colOff>
      <xdr:row>1</xdr:row>
      <xdr:rowOff>38101</xdr:rowOff>
    </xdr:to>
    <xdr:sp macro="" textlink="">
      <xdr:nvSpPr>
        <xdr:cNvPr id="3246" name="Text Box 301"/>
        <xdr:cNvSpPr txBox="1">
          <a:spLocks noChangeArrowheads="1"/>
        </xdr:cNvSpPr>
      </xdr:nvSpPr>
      <xdr:spPr bwMode="auto">
        <a:xfrm>
          <a:off x="5848350" y="0"/>
          <a:ext cx="0" cy="228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0</xdr:colOff>
      <xdr:row>1</xdr:row>
      <xdr:rowOff>38101</xdr:rowOff>
    </xdr:to>
    <xdr:sp macro="" textlink="">
      <xdr:nvSpPr>
        <xdr:cNvPr id="3247" name="Text Box 302"/>
        <xdr:cNvSpPr txBox="1">
          <a:spLocks noChangeArrowheads="1"/>
        </xdr:cNvSpPr>
      </xdr:nvSpPr>
      <xdr:spPr bwMode="auto">
        <a:xfrm>
          <a:off x="5848350" y="0"/>
          <a:ext cx="0" cy="228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0</xdr:colOff>
      <xdr:row>1</xdr:row>
      <xdr:rowOff>38101</xdr:rowOff>
    </xdr:to>
    <xdr:sp macro="" textlink="">
      <xdr:nvSpPr>
        <xdr:cNvPr id="3248" name="Text Box 303"/>
        <xdr:cNvSpPr txBox="1">
          <a:spLocks noChangeArrowheads="1"/>
        </xdr:cNvSpPr>
      </xdr:nvSpPr>
      <xdr:spPr bwMode="auto">
        <a:xfrm>
          <a:off x="5848350" y="0"/>
          <a:ext cx="0" cy="228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0</xdr:colOff>
      <xdr:row>1</xdr:row>
      <xdr:rowOff>38101</xdr:rowOff>
    </xdr:to>
    <xdr:sp macro="" textlink="">
      <xdr:nvSpPr>
        <xdr:cNvPr id="3249" name="Text Box 304"/>
        <xdr:cNvSpPr txBox="1">
          <a:spLocks noChangeArrowheads="1"/>
        </xdr:cNvSpPr>
      </xdr:nvSpPr>
      <xdr:spPr bwMode="auto">
        <a:xfrm>
          <a:off x="5848350" y="0"/>
          <a:ext cx="0" cy="228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0</xdr:colOff>
      <xdr:row>1</xdr:row>
      <xdr:rowOff>38101</xdr:rowOff>
    </xdr:to>
    <xdr:sp macro="" textlink="">
      <xdr:nvSpPr>
        <xdr:cNvPr id="3250" name="Text Box 305"/>
        <xdr:cNvSpPr txBox="1">
          <a:spLocks noChangeArrowheads="1"/>
        </xdr:cNvSpPr>
      </xdr:nvSpPr>
      <xdr:spPr bwMode="auto">
        <a:xfrm>
          <a:off x="5848350" y="0"/>
          <a:ext cx="0" cy="228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0</xdr:colOff>
      <xdr:row>1</xdr:row>
      <xdr:rowOff>38101</xdr:rowOff>
    </xdr:to>
    <xdr:sp macro="" textlink="">
      <xdr:nvSpPr>
        <xdr:cNvPr id="3251" name="Text Box 306"/>
        <xdr:cNvSpPr txBox="1">
          <a:spLocks noChangeArrowheads="1"/>
        </xdr:cNvSpPr>
      </xdr:nvSpPr>
      <xdr:spPr bwMode="auto">
        <a:xfrm>
          <a:off x="5848350" y="0"/>
          <a:ext cx="0" cy="228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0</xdr:colOff>
      <xdr:row>1</xdr:row>
      <xdr:rowOff>38101</xdr:rowOff>
    </xdr:to>
    <xdr:sp macro="" textlink="">
      <xdr:nvSpPr>
        <xdr:cNvPr id="3252" name="Text Box 307"/>
        <xdr:cNvSpPr txBox="1">
          <a:spLocks noChangeArrowheads="1"/>
        </xdr:cNvSpPr>
      </xdr:nvSpPr>
      <xdr:spPr bwMode="auto">
        <a:xfrm>
          <a:off x="5848350" y="0"/>
          <a:ext cx="0" cy="228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0</xdr:colOff>
      <xdr:row>1</xdr:row>
      <xdr:rowOff>38101</xdr:rowOff>
    </xdr:to>
    <xdr:sp macro="" textlink="">
      <xdr:nvSpPr>
        <xdr:cNvPr id="3253" name="Text Box 308"/>
        <xdr:cNvSpPr txBox="1">
          <a:spLocks noChangeArrowheads="1"/>
        </xdr:cNvSpPr>
      </xdr:nvSpPr>
      <xdr:spPr bwMode="auto">
        <a:xfrm>
          <a:off x="5848350" y="0"/>
          <a:ext cx="0" cy="228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0</xdr:colOff>
      <xdr:row>1</xdr:row>
      <xdr:rowOff>38101</xdr:rowOff>
    </xdr:to>
    <xdr:sp macro="" textlink="">
      <xdr:nvSpPr>
        <xdr:cNvPr id="3254" name="Text Box 309"/>
        <xdr:cNvSpPr txBox="1">
          <a:spLocks noChangeArrowheads="1"/>
        </xdr:cNvSpPr>
      </xdr:nvSpPr>
      <xdr:spPr bwMode="auto">
        <a:xfrm>
          <a:off x="5848350" y="0"/>
          <a:ext cx="0" cy="228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0</xdr:colOff>
      <xdr:row>1</xdr:row>
      <xdr:rowOff>38101</xdr:rowOff>
    </xdr:to>
    <xdr:sp macro="" textlink="">
      <xdr:nvSpPr>
        <xdr:cNvPr id="3255" name="Text Box 310"/>
        <xdr:cNvSpPr txBox="1">
          <a:spLocks noChangeArrowheads="1"/>
        </xdr:cNvSpPr>
      </xdr:nvSpPr>
      <xdr:spPr bwMode="auto">
        <a:xfrm>
          <a:off x="5848350" y="0"/>
          <a:ext cx="0" cy="228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0</xdr:colOff>
      <xdr:row>1</xdr:row>
      <xdr:rowOff>38101</xdr:rowOff>
    </xdr:to>
    <xdr:sp macro="" textlink="">
      <xdr:nvSpPr>
        <xdr:cNvPr id="3256" name="Text Box 311"/>
        <xdr:cNvSpPr txBox="1">
          <a:spLocks noChangeArrowheads="1"/>
        </xdr:cNvSpPr>
      </xdr:nvSpPr>
      <xdr:spPr bwMode="auto">
        <a:xfrm>
          <a:off x="5848350" y="0"/>
          <a:ext cx="0" cy="228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0</xdr:colOff>
      <xdr:row>1</xdr:row>
      <xdr:rowOff>38101</xdr:rowOff>
    </xdr:to>
    <xdr:sp macro="" textlink="">
      <xdr:nvSpPr>
        <xdr:cNvPr id="3257" name="Text Box 312"/>
        <xdr:cNvSpPr txBox="1">
          <a:spLocks noChangeArrowheads="1"/>
        </xdr:cNvSpPr>
      </xdr:nvSpPr>
      <xdr:spPr bwMode="auto">
        <a:xfrm>
          <a:off x="5848350" y="0"/>
          <a:ext cx="0" cy="228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0</xdr:colOff>
      <xdr:row>1</xdr:row>
      <xdr:rowOff>38101</xdr:rowOff>
    </xdr:to>
    <xdr:sp macro="" textlink="">
      <xdr:nvSpPr>
        <xdr:cNvPr id="3258" name="Text Box 313"/>
        <xdr:cNvSpPr txBox="1">
          <a:spLocks noChangeArrowheads="1"/>
        </xdr:cNvSpPr>
      </xdr:nvSpPr>
      <xdr:spPr bwMode="auto">
        <a:xfrm>
          <a:off x="5848350" y="0"/>
          <a:ext cx="0" cy="228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0</xdr:colOff>
      <xdr:row>1</xdr:row>
      <xdr:rowOff>38101</xdr:rowOff>
    </xdr:to>
    <xdr:sp macro="" textlink="">
      <xdr:nvSpPr>
        <xdr:cNvPr id="3259" name="Text Box 314"/>
        <xdr:cNvSpPr txBox="1">
          <a:spLocks noChangeArrowheads="1"/>
        </xdr:cNvSpPr>
      </xdr:nvSpPr>
      <xdr:spPr bwMode="auto">
        <a:xfrm>
          <a:off x="5848350" y="0"/>
          <a:ext cx="0" cy="228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0</xdr:colOff>
      <xdr:row>1</xdr:row>
      <xdr:rowOff>38101</xdr:rowOff>
    </xdr:to>
    <xdr:sp macro="" textlink="">
      <xdr:nvSpPr>
        <xdr:cNvPr id="3260" name="Text Box 315"/>
        <xdr:cNvSpPr txBox="1">
          <a:spLocks noChangeArrowheads="1"/>
        </xdr:cNvSpPr>
      </xdr:nvSpPr>
      <xdr:spPr bwMode="auto">
        <a:xfrm>
          <a:off x="5848350" y="0"/>
          <a:ext cx="0" cy="228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0</xdr:colOff>
      <xdr:row>1</xdr:row>
      <xdr:rowOff>38101</xdr:rowOff>
    </xdr:to>
    <xdr:sp macro="" textlink="">
      <xdr:nvSpPr>
        <xdr:cNvPr id="3261" name="Text Box 316"/>
        <xdr:cNvSpPr txBox="1">
          <a:spLocks noChangeArrowheads="1"/>
        </xdr:cNvSpPr>
      </xdr:nvSpPr>
      <xdr:spPr bwMode="auto">
        <a:xfrm>
          <a:off x="5848350" y="0"/>
          <a:ext cx="0" cy="228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0</xdr:colOff>
      <xdr:row>1</xdr:row>
      <xdr:rowOff>38101</xdr:rowOff>
    </xdr:to>
    <xdr:sp macro="" textlink="">
      <xdr:nvSpPr>
        <xdr:cNvPr id="3262" name="Text Box 317"/>
        <xdr:cNvSpPr txBox="1">
          <a:spLocks noChangeArrowheads="1"/>
        </xdr:cNvSpPr>
      </xdr:nvSpPr>
      <xdr:spPr bwMode="auto">
        <a:xfrm>
          <a:off x="5848350" y="0"/>
          <a:ext cx="0" cy="228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0</xdr:colOff>
      <xdr:row>1</xdr:row>
      <xdr:rowOff>38101</xdr:rowOff>
    </xdr:to>
    <xdr:sp macro="" textlink="">
      <xdr:nvSpPr>
        <xdr:cNvPr id="3263" name="Text Box 318"/>
        <xdr:cNvSpPr txBox="1">
          <a:spLocks noChangeArrowheads="1"/>
        </xdr:cNvSpPr>
      </xdr:nvSpPr>
      <xdr:spPr bwMode="auto">
        <a:xfrm>
          <a:off x="5848350" y="0"/>
          <a:ext cx="0" cy="228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0</xdr:colOff>
      <xdr:row>1</xdr:row>
      <xdr:rowOff>38101</xdr:rowOff>
    </xdr:to>
    <xdr:sp macro="" textlink="">
      <xdr:nvSpPr>
        <xdr:cNvPr id="3264" name="Text Box 319"/>
        <xdr:cNvSpPr txBox="1">
          <a:spLocks noChangeArrowheads="1"/>
        </xdr:cNvSpPr>
      </xdr:nvSpPr>
      <xdr:spPr bwMode="auto">
        <a:xfrm>
          <a:off x="5848350" y="0"/>
          <a:ext cx="0" cy="228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0</xdr:colOff>
      <xdr:row>1</xdr:row>
      <xdr:rowOff>38101</xdr:rowOff>
    </xdr:to>
    <xdr:sp macro="" textlink="">
      <xdr:nvSpPr>
        <xdr:cNvPr id="3265" name="Text Box 320"/>
        <xdr:cNvSpPr txBox="1">
          <a:spLocks noChangeArrowheads="1"/>
        </xdr:cNvSpPr>
      </xdr:nvSpPr>
      <xdr:spPr bwMode="auto">
        <a:xfrm>
          <a:off x="5848350" y="0"/>
          <a:ext cx="0" cy="228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0</xdr:colOff>
      <xdr:row>1</xdr:row>
      <xdr:rowOff>38101</xdr:rowOff>
    </xdr:to>
    <xdr:sp macro="" textlink="">
      <xdr:nvSpPr>
        <xdr:cNvPr id="3266" name="Text Box 321"/>
        <xdr:cNvSpPr txBox="1">
          <a:spLocks noChangeArrowheads="1"/>
        </xdr:cNvSpPr>
      </xdr:nvSpPr>
      <xdr:spPr bwMode="auto">
        <a:xfrm>
          <a:off x="5848350" y="0"/>
          <a:ext cx="0" cy="228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0</xdr:colOff>
      <xdr:row>1</xdr:row>
      <xdr:rowOff>38101</xdr:rowOff>
    </xdr:to>
    <xdr:sp macro="" textlink="">
      <xdr:nvSpPr>
        <xdr:cNvPr id="3267" name="Text Box 322"/>
        <xdr:cNvSpPr txBox="1">
          <a:spLocks noChangeArrowheads="1"/>
        </xdr:cNvSpPr>
      </xdr:nvSpPr>
      <xdr:spPr bwMode="auto">
        <a:xfrm>
          <a:off x="5848350" y="0"/>
          <a:ext cx="0" cy="228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0</xdr:colOff>
      <xdr:row>1</xdr:row>
      <xdr:rowOff>38101</xdr:rowOff>
    </xdr:to>
    <xdr:sp macro="" textlink="">
      <xdr:nvSpPr>
        <xdr:cNvPr id="3268" name="Text Box 323"/>
        <xdr:cNvSpPr txBox="1">
          <a:spLocks noChangeArrowheads="1"/>
        </xdr:cNvSpPr>
      </xdr:nvSpPr>
      <xdr:spPr bwMode="auto">
        <a:xfrm>
          <a:off x="5848350" y="0"/>
          <a:ext cx="0" cy="228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0</xdr:colOff>
      <xdr:row>1</xdr:row>
      <xdr:rowOff>38101</xdr:rowOff>
    </xdr:to>
    <xdr:sp macro="" textlink="">
      <xdr:nvSpPr>
        <xdr:cNvPr id="3269" name="Text Box 324"/>
        <xdr:cNvSpPr txBox="1">
          <a:spLocks noChangeArrowheads="1"/>
        </xdr:cNvSpPr>
      </xdr:nvSpPr>
      <xdr:spPr bwMode="auto">
        <a:xfrm>
          <a:off x="5848350" y="0"/>
          <a:ext cx="0" cy="228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0</xdr:colOff>
      <xdr:row>1</xdr:row>
      <xdr:rowOff>38101</xdr:rowOff>
    </xdr:to>
    <xdr:sp macro="" textlink="">
      <xdr:nvSpPr>
        <xdr:cNvPr id="3270" name="Text Box 325"/>
        <xdr:cNvSpPr txBox="1">
          <a:spLocks noChangeArrowheads="1"/>
        </xdr:cNvSpPr>
      </xdr:nvSpPr>
      <xdr:spPr bwMode="auto">
        <a:xfrm>
          <a:off x="5848350" y="0"/>
          <a:ext cx="0" cy="228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0</xdr:colOff>
      <xdr:row>1</xdr:row>
      <xdr:rowOff>38101</xdr:rowOff>
    </xdr:to>
    <xdr:sp macro="" textlink="">
      <xdr:nvSpPr>
        <xdr:cNvPr id="3271" name="Text Box 326"/>
        <xdr:cNvSpPr txBox="1">
          <a:spLocks noChangeArrowheads="1"/>
        </xdr:cNvSpPr>
      </xdr:nvSpPr>
      <xdr:spPr bwMode="auto">
        <a:xfrm>
          <a:off x="5848350" y="0"/>
          <a:ext cx="0" cy="228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0</xdr:colOff>
      <xdr:row>1</xdr:row>
      <xdr:rowOff>38101</xdr:rowOff>
    </xdr:to>
    <xdr:sp macro="" textlink="">
      <xdr:nvSpPr>
        <xdr:cNvPr id="3272" name="Text Box 327"/>
        <xdr:cNvSpPr txBox="1">
          <a:spLocks noChangeArrowheads="1"/>
        </xdr:cNvSpPr>
      </xdr:nvSpPr>
      <xdr:spPr bwMode="auto">
        <a:xfrm>
          <a:off x="5848350" y="0"/>
          <a:ext cx="0" cy="228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0</xdr:colOff>
      <xdr:row>1</xdr:row>
      <xdr:rowOff>38101</xdr:rowOff>
    </xdr:to>
    <xdr:sp macro="" textlink="">
      <xdr:nvSpPr>
        <xdr:cNvPr id="3273" name="Text Box 328"/>
        <xdr:cNvSpPr txBox="1">
          <a:spLocks noChangeArrowheads="1"/>
        </xdr:cNvSpPr>
      </xdr:nvSpPr>
      <xdr:spPr bwMode="auto">
        <a:xfrm>
          <a:off x="5848350" y="0"/>
          <a:ext cx="0" cy="228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0</xdr:colOff>
      <xdr:row>1</xdr:row>
      <xdr:rowOff>38101</xdr:rowOff>
    </xdr:to>
    <xdr:sp macro="" textlink="">
      <xdr:nvSpPr>
        <xdr:cNvPr id="3274" name="Text Box 329"/>
        <xdr:cNvSpPr txBox="1">
          <a:spLocks noChangeArrowheads="1"/>
        </xdr:cNvSpPr>
      </xdr:nvSpPr>
      <xdr:spPr bwMode="auto">
        <a:xfrm>
          <a:off x="5848350" y="0"/>
          <a:ext cx="0" cy="228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0</xdr:colOff>
      <xdr:row>1</xdr:row>
      <xdr:rowOff>38101</xdr:rowOff>
    </xdr:to>
    <xdr:sp macro="" textlink="">
      <xdr:nvSpPr>
        <xdr:cNvPr id="3275" name="Text Box 330"/>
        <xdr:cNvSpPr txBox="1">
          <a:spLocks noChangeArrowheads="1"/>
        </xdr:cNvSpPr>
      </xdr:nvSpPr>
      <xdr:spPr bwMode="auto">
        <a:xfrm>
          <a:off x="5848350" y="0"/>
          <a:ext cx="0" cy="228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0</xdr:colOff>
      <xdr:row>1</xdr:row>
      <xdr:rowOff>38101</xdr:rowOff>
    </xdr:to>
    <xdr:sp macro="" textlink="">
      <xdr:nvSpPr>
        <xdr:cNvPr id="3276" name="Text Box 331"/>
        <xdr:cNvSpPr txBox="1">
          <a:spLocks noChangeArrowheads="1"/>
        </xdr:cNvSpPr>
      </xdr:nvSpPr>
      <xdr:spPr bwMode="auto">
        <a:xfrm>
          <a:off x="5848350" y="0"/>
          <a:ext cx="0" cy="228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0</xdr:colOff>
      <xdr:row>1</xdr:row>
      <xdr:rowOff>38101</xdr:rowOff>
    </xdr:to>
    <xdr:sp macro="" textlink="">
      <xdr:nvSpPr>
        <xdr:cNvPr id="3277" name="Text Box 332"/>
        <xdr:cNvSpPr txBox="1">
          <a:spLocks noChangeArrowheads="1"/>
        </xdr:cNvSpPr>
      </xdr:nvSpPr>
      <xdr:spPr bwMode="auto">
        <a:xfrm>
          <a:off x="5848350" y="0"/>
          <a:ext cx="0" cy="228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0</xdr:colOff>
      <xdr:row>1</xdr:row>
      <xdr:rowOff>38101</xdr:rowOff>
    </xdr:to>
    <xdr:sp macro="" textlink="">
      <xdr:nvSpPr>
        <xdr:cNvPr id="3278" name="Text Box 333"/>
        <xdr:cNvSpPr txBox="1">
          <a:spLocks noChangeArrowheads="1"/>
        </xdr:cNvSpPr>
      </xdr:nvSpPr>
      <xdr:spPr bwMode="auto">
        <a:xfrm>
          <a:off x="5848350" y="0"/>
          <a:ext cx="0" cy="228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0</xdr:colOff>
      <xdr:row>1</xdr:row>
      <xdr:rowOff>38101</xdr:rowOff>
    </xdr:to>
    <xdr:sp macro="" textlink="">
      <xdr:nvSpPr>
        <xdr:cNvPr id="3279" name="Text Box 334"/>
        <xdr:cNvSpPr txBox="1">
          <a:spLocks noChangeArrowheads="1"/>
        </xdr:cNvSpPr>
      </xdr:nvSpPr>
      <xdr:spPr bwMode="auto">
        <a:xfrm>
          <a:off x="5848350" y="0"/>
          <a:ext cx="0" cy="228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0</xdr:colOff>
      <xdr:row>1</xdr:row>
      <xdr:rowOff>38101</xdr:rowOff>
    </xdr:to>
    <xdr:sp macro="" textlink="">
      <xdr:nvSpPr>
        <xdr:cNvPr id="3280" name="Text Box 335"/>
        <xdr:cNvSpPr txBox="1">
          <a:spLocks noChangeArrowheads="1"/>
        </xdr:cNvSpPr>
      </xdr:nvSpPr>
      <xdr:spPr bwMode="auto">
        <a:xfrm>
          <a:off x="5848350" y="0"/>
          <a:ext cx="0" cy="228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0</xdr:colOff>
      <xdr:row>1</xdr:row>
      <xdr:rowOff>38101</xdr:rowOff>
    </xdr:to>
    <xdr:sp macro="" textlink="">
      <xdr:nvSpPr>
        <xdr:cNvPr id="3281" name="Text Box 336"/>
        <xdr:cNvSpPr txBox="1">
          <a:spLocks noChangeArrowheads="1"/>
        </xdr:cNvSpPr>
      </xdr:nvSpPr>
      <xdr:spPr bwMode="auto">
        <a:xfrm>
          <a:off x="5848350" y="0"/>
          <a:ext cx="0" cy="228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0</xdr:colOff>
      <xdr:row>1</xdr:row>
      <xdr:rowOff>38101</xdr:rowOff>
    </xdr:to>
    <xdr:sp macro="" textlink="">
      <xdr:nvSpPr>
        <xdr:cNvPr id="3282" name="Text Box 337"/>
        <xdr:cNvSpPr txBox="1">
          <a:spLocks noChangeArrowheads="1"/>
        </xdr:cNvSpPr>
      </xdr:nvSpPr>
      <xdr:spPr bwMode="auto">
        <a:xfrm>
          <a:off x="5848350" y="0"/>
          <a:ext cx="0" cy="228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0</xdr:colOff>
      <xdr:row>1</xdr:row>
      <xdr:rowOff>38101</xdr:rowOff>
    </xdr:to>
    <xdr:sp macro="" textlink="">
      <xdr:nvSpPr>
        <xdr:cNvPr id="3283" name="Text Box 338"/>
        <xdr:cNvSpPr txBox="1">
          <a:spLocks noChangeArrowheads="1"/>
        </xdr:cNvSpPr>
      </xdr:nvSpPr>
      <xdr:spPr bwMode="auto">
        <a:xfrm>
          <a:off x="5848350" y="0"/>
          <a:ext cx="0" cy="228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0</xdr:colOff>
      <xdr:row>1</xdr:row>
      <xdr:rowOff>38101</xdr:rowOff>
    </xdr:to>
    <xdr:sp macro="" textlink="">
      <xdr:nvSpPr>
        <xdr:cNvPr id="3284" name="Text Box 339"/>
        <xdr:cNvSpPr txBox="1">
          <a:spLocks noChangeArrowheads="1"/>
        </xdr:cNvSpPr>
      </xdr:nvSpPr>
      <xdr:spPr bwMode="auto">
        <a:xfrm>
          <a:off x="5848350" y="0"/>
          <a:ext cx="0" cy="228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0</xdr:colOff>
      <xdr:row>1</xdr:row>
      <xdr:rowOff>38101</xdr:rowOff>
    </xdr:to>
    <xdr:sp macro="" textlink="">
      <xdr:nvSpPr>
        <xdr:cNvPr id="3285" name="Text Box 340"/>
        <xdr:cNvSpPr txBox="1">
          <a:spLocks noChangeArrowheads="1"/>
        </xdr:cNvSpPr>
      </xdr:nvSpPr>
      <xdr:spPr bwMode="auto">
        <a:xfrm>
          <a:off x="5848350" y="0"/>
          <a:ext cx="0" cy="228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0</xdr:colOff>
      <xdr:row>1</xdr:row>
      <xdr:rowOff>38101</xdr:rowOff>
    </xdr:to>
    <xdr:sp macro="" textlink="">
      <xdr:nvSpPr>
        <xdr:cNvPr id="3286" name="Text Box 341"/>
        <xdr:cNvSpPr txBox="1">
          <a:spLocks noChangeArrowheads="1"/>
        </xdr:cNvSpPr>
      </xdr:nvSpPr>
      <xdr:spPr bwMode="auto">
        <a:xfrm>
          <a:off x="5848350" y="0"/>
          <a:ext cx="0" cy="228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0</xdr:colOff>
      <xdr:row>1</xdr:row>
      <xdr:rowOff>38101</xdr:rowOff>
    </xdr:to>
    <xdr:sp macro="" textlink="">
      <xdr:nvSpPr>
        <xdr:cNvPr id="3287" name="Text Box 342"/>
        <xdr:cNvSpPr txBox="1">
          <a:spLocks noChangeArrowheads="1"/>
        </xdr:cNvSpPr>
      </xdr:nvSpPr>
      <xdr:spPr bwMode="auto">
        <a:xfrm>
          <a:off x="5848350" y="0"/>
          <a:ext cx="0" cy="228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0</xdr:colOff>
      <xdr:row>1</xdr:row>
      <xdr:rowOff>38101</xdr:rowOff>
    </xdr:to>
    <xdr:sp macro="" textlink="">
      <xdr:nvSpPr>
        <xdr:cNvPr id="3288" name="Text Box 343"/>
        <xdr:cNvSpPr txBox="1">
          <a:spLocks noChangeArrowheads="1"/>
        </xdr:cNvSpPr>
      </xdr:nvSpPr>
      <xdr:spPr bwMode="auto">
        <a:xfrm>
          <a:off x="5848350" y="0"/>
          <a:ext cx="0" cy="228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0</xdr:colOff>
      <xdr:row>1</xdr:row>
      <xdr:rowOff>38101</xdr:rowOff>
    </xdr:to>
    <xdr:sp macro="" textlink="">
      <xdr:nvSpPr>
        <xdr:cNvPr id="3289" name="Text Box 344"/>
        <xdr:cNvSpPr txBox="1">
          <a:spLocks noChangeArrowheads="1"/>
        </xdr:cNvSpPr>
      </xdr:nvSpPr>
      <xdr:spPr bwMode="auto">
        <a:xfrm>
          <a:off x="5848350" y="0"/>
          <a:ext cx="0" cy="228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0</xdr:colOff>
      <xdr:row>1</xdr:row>
      <xdr:rowOff>38101</xdr:rowOff>
    </xdr:to>
    <xdr:sp macro="" textlink="">
      <xdr:nvSpPr>
        <xdr:cNvPr id="3290" name="Text Box 345"/>
        <xdr:cNvSpPr txBox="1">
          <a:spLocks noChangeArrowheads="1"/>
        </xdr:cNvSpPr>
      </xdr:nvSpPr>
      <xdr:spPr bwMode="auto">
        <a:xfrm>
          <a:off x="5848350" y="0"/>
          <a:ext cx="0" cy="228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0</xdr:colOff>
      <xdr:row>1</xdr:row>
      <xdr:rowOff>38101</xdr:rowOff>
    </xdr:to>
    <xdr:sp macro="" textlink="">
      <xdr:nvSpPr>
        <xdr:cNvPr id="3291" name="Text Box 346"/>
        <xdr:cNvSpPr txBox="1">
          <a:spLocks noChangeArrowheads="1"/>
        </xdr:cNvSpPr>
      </xdr:nvSpPr>
      <xdr:spPr bwMode="auto">
        <a:xfrm>
          <a:off x="5848350" y="0"/>
          <a:ext cx="0" cy="228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0</xdr:colOff>
      <xdr:row>1</xdr:row>
      <xdr:rowOff>38101</xdr:rowOff>
    </xdr:to>
    <xdr:sp macro="" textlink="">
      <xdr:nvSpPr>
        <xdr:cNvPr id="3292" name="Text Box 347"/>
        <xdr:cNvSpPr txBox="1">
          <a:spLocks noChangeArrowheads="1"/>
        </xdr:cNvSpPr>
      </xdr:nvSpPr>
      <xdr:spPr bwMode="auto">
        <a:xfrm>
          <a:off x="5848350" y="0"/>
          <a:ext cx="0" cy="228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0</xdr:colOff>
      <xdr:row>1</xdr:row>
      <xdr:rowOff>38101</xdr:rowOff>
    </xdr:to>
    <xdr:sp macro="" textlink="">
      <xdr:nvSpPr>
        <xdr:cNvPr id="3293" name="Text Box 348"/>
        <xdr:cNvSpPr txBox="1">
          <a:spLocks noChangeArrowheads="1"/>
        </xdr:cNvSpPr>
      </xdr:nvSpPr>
      <xdr:spPr bwMode="auto">
        <a:xfrm>
          <a:off x="5848350" y="0"/>
          <a:ext cx="0" cy="228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0</xdr:colOff>
      <xdr:row>1</xdr:row>
      <xdr:rowOff>38101</xdr:rowOff>
    </xdr:to>
    <xdr:sp macro="" textlink="">
      <xdr:nvSpPr>
        <xdr:cNvPr id="3294" name="Text Box 349"/>
        <xdr:cNvSpPr txBox="1">
          <a:spLocks noChangeArrowheads="1"/>
        </xdr:cNvSpPr>
      </xdr:nvSpPr>
      <xdr:spPr bwMode="auto">
        <a:xfrm>
          <a:off x="5848350" y="0"/>
          <a:ext cx="0" cy="228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0</xdr:colOff>
      <xdr:row>1</xdr:row>
      <xdr:rowOff>38101</xdr:rowOff>
    </xdr:to>
    <xdr:sp macro="" textlink="">
      <xdr:nvSpPr>
        <xdr:cNvPr id="3295" name="Text Box 350"/>
        <xdr:cNvSpPr txBox="1">
          <a:spLocks noChangeArrowheads="1"/>
        </xdr:cNvSpPr>
      </xdr:nvSpPr>
      <xdr:spPr bwMode="auto">
        <a:xfrm>
          <a:off x="5848350" y="0"/>
          <a:ext cx="0" cy="228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0</xdr:colOff>
      <xdr:row>1</xdr:row>
      <xdr:rowOff>38101</xdr:rowOff>
    </xdr:to>
    <xdr:sp macro="" textlink="">
      <xdr:nvSpPr>
        <xdr:cNvPr id="3296" name="Text Box 351"/>
        <xdr:cNvSpPr txBox="1">
          <a:spLocks noChangeArrowheads="1"/>
        </xdr:cNvSpPr>
      </xdr:nvSpPr>
      <xdr:spPr bwMode="auto">
        <a:xfrm>
          <a:off x="5848350" y="0"/>
          <a:ext cx="0" cy="228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0</xdr:colOff>
      <xdr:row>1</xdr:row>
      <xdr:rowOff>38101</xdr:rowOff>
    </xdr:to>
    <xdr:sp macro="" textlink="">
      <xdr:nvSpPr>
        <xdr:cNvPr id="3297" name="Text Box 352"/>
        <xdr:cNvSpPr txBox="1">
          <a:spLocks noChangeArrowheads="1"/>
        </xdr:cNvSpPr>
      </xdr:nvSpPr>
      <xdr:spPr bwMode="auto">
        <a:xfrm>
          <a:off x="5848350" y="0"/>
          <a:ext cx="0" cy="228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0</xdr:colOff>
      <xdr:row>1</xdr:row>
      <xdr:rowOff>38101</xdr:rowOff>
    </xdr:to>
    <xdr:sp macro="" textlink="">
      <xdr:nvSpPr>
        <xdr:cNvPr id="3298" name="Text Box 353"/>
        <xdr:cNvSpPr txBox="1">
          <a:spLocks noChangeArrowheads="1"/>
        </xdr:cNvSpPr>
      </xdr:nvSpPr>
      <xdr:spPr bwMode="auto">
        <a:xfrm>
          <a:off x="5848350" y="0"/>
          <a:ext cx="0" cy="228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0</xdr:colOff>
      <xdr:row>1</xdr:row>
      <xdr:rowOff>38101</xdr:rowOff>
    </xdr:to>
    <xdr:sp macro="" textlink="">
      <xdr:nvSpPr>
        <xdr:cNvPr id="3299" name="Text Box 354"/>
        <xdr:cNvSpPr txBox="1">
          <a:spLocks noChangeArrowheads="1"/>
        </xdr:cNvSpPr>
      </xdr:nvSpPr>
      <xdr:spPr bwMode="auto">
        <a:xfrm>
          <a:off x="5848350" y="0"/>
          <a:ext cx="0" cy="228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0</xdr:colOff>
      <xdr:row>1</xdr:row>
      <xdr:rowOff>38101</xdr:rowOff>
    </xdr:to>
    <xdr:sp macro="" textlink="">
      <xdr:nvSpPr>
        <xdr:cNvPr id="3300" name="Text Box 355"/>
        <xdr:cNvSpPr txBox="1">
          <a:spLocks noChangeArrowheads="1"/>
        </xdr:cNvSpPr>
      </xdr:nvSpPr>
      <xdr:spPr bwMode="auto">
        <a:xfrm>
          <a:off x="5848350" y="0"/>
          <a:ext cx="0" cy="228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0</xdr:colOff>
      <xdr:row>1</xdr:row>
      <xdr:rowOff>38101</xdr:rowOff>
    </xdr:to>
    <xdr:sp macro="" textlink="">
      <xdr:nvSpPr>
        <xdr:cNvPr id="3301" name="Text Box 356"/>
        <xdr:cNvSpPr txBox="1">
          <a:spLocks noChangeArrowheads="1"/>
        </xdr:cNvSpPr>
      </xdr:nvSpPr>
      <xdr:spPr bwMode="auto">
        <a:xfrm>
          <a:off x="5848350" y="0"/>
          <a:ext cx="0" cy="228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0</xdr:colOff>
      <xdr:row>1</xdr:row>
      <xdr:rowOff>38101</xdr:rowOff>
    </xdr:to>
    <xdr:sp macro="" textlink="">
      <xdr:nvSpPr>
        <xdr:cNvPr id="3302" name="Text Box 357"/>
        <xdr:cNvSpPr txBox="1">
          <a:spLocks noChangeArrowheads="1"/>
        </xdr:cNvSpPr>
      </xdr:nvSpPr>
      <xdr:spPr bwMode="auto">
        <a:xfrm>
          <a:off x="5848350" y="0"/>
          <a:ext cx="0" cy="228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0</xdr:colOff>
      <xdr:row>1</xdr:row>
      <xdr:rowOff>38101</xdr:rowOff>
    </xdr:to>
    <xdr:sp macro="" textlink="">
      <xdr:nvSpPr>
        <xdr:cNvPr id="3303" name="Text Box 358"/>
        <xdr:cNvSpPr txBox="1">
          <a:spLocks noChangeArrowheads="1"/>
        </xdr:cNvSpPr>
      </xdr:nvSpPr>
      <xdr:spPr bwMode="auto">
        <a:xfrm>
          <a:off x="5848350" y="0"/>
          <a:ext cx="0" cy="228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0</xdr:colOff>
      <xdr:row>1</xdr:row>
      <xdr:rowOff>38101</xdr:rowOff>
    </xdr:to>
    <xdr:sp macro="" textlink="">
      <xdr:nvSpPr>
        <xdr:cNvPr id="3304" name="Text Box 359"/>
        <xdr:cNvSpPr txBox="1">
          <a:spLocks noChangeArrowheads="1"/>
        </xdr:cNvSpPr>
      </xdr:nvSpPr>
      <xdr:spPr bwMode="auto">
        <a:xfrm>
          <a:off x="5848350" y="0"/>
          <a:ext cx="0" cy="228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0</xdr:colOff>
      <xdr:row>1</xdr:row>
      <xdr:rowOff>38101</xdr:rowOff>
    </xdr:to>
    <xdr:sp macro="" textlink="">
      <xdr:nvSpPr>
        <xdr:cNvPr id="3305" name="Text Box 360"/>
        <xdr:cNvSpPr txBox="1">
          <a:spLocks noChangeArrowheads="1"/>
        </xdr:cNvSpPr>
      </xdr:nvSpPr>
      <xdr:spPr bwMode="auto">
        <a:xfrm>
          <a:off x="5848350" y="0"/>
          <a:ext cx="0" cy="228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0</xdr:colOff>
      <xdr:row>1</xdr:row>
      <xdr:rowOff>38101</xdr:rowOff>
    </xdr:to>
    <xdr:sp macro="" textlink="">
      <xdr:nvSpPr>
        <xdr:cNvPr id="3306" name="Text Box 361"/>
        <xdr:cNvSpPr txBox="1">
          <a:spLocks noChangeArrowheads="1"/>
        </xdr:cNvSpPr>
      </xdr:nvSpPr>
      <xdr:spPr bwMode="auto">
        <a:xfrm>
          <a:off x="5848350" y="0"/>
          <a:ext cx="0" cy="228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0</xdr:colOff>
      <xdr:row>1</xdr:row>
      <xdr:rowOff>38101</xdr:rowOff>
    </xdr:to>
    <xdr:sp macro="" textlink="">
      <xdr:nvSpPr>
        <xdr:cNvPr id="3307" name="Text Box 362"/>
        <xdr:cNvSpPr txBox="1">
          <a:spLocks noChangeArrowheads="1"/>
        </xdr:cNvSpPr>
      </xdr:nvSpPr>
      <xdr:spPr bwMode="auto">
        <a:xfrm>
          <a:off x="5848350" y="0"/>
          <a:ext cx="0" cy="228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0</xdr:colOff>
      <xdr:row>1</xdr:row>
      <xdr:rowOff>38101</xdr:rowOff>
    </xdr:to>
    <xdr:sp macro="" textlink="">
      <xdr:nvSpPr>
        <xdr:cNvPr id="3308" name="Text Box 363"/>
        <xdr:cNvSpPr txBox="1">
          <a:spLocks noChangeArrowheads="1"/>
        </xdr:cNvSpPr>
      </xdr:nvSpPr>
      <xdr:spPr bwMode="auto">
        <a:xfrm>
          <a:off x="5848350" y="0"/>
          <a:ext cx="0" cy="228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0</xdr:colOff>
      <xdr:row>1</xdr:row>
      <xdr:rowOff>38101</xdr:rowOff>
    </xdr:to>
    <xdr:sp macro="" textlink="">
      <xdr:nvSpPr>
        <xdr:cNvPr id="3309" name="Text Box 364"/>
        <xdr:cNvSpPr txBox="1">
          <a:spLocks noChangeArrowheads="1"/>
        </xdr:cNvSpPr>
      </xdr:nvSpPr>
      <xdr:spPr bwMode="auto">
        <a:xfrm>
          <a:off x="5848350" y="0"/>
          <a:ext cx="0" cy="228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0</xdr:colOff>
      <xdr:row>1</xdr:row>
      <xdr:rowOff>38101</xdr:rowOff>
    </xdr:to>
    <xdr:sp macro="" textlink="">
      <xdr:nvSpPr>
        <xdr:cNvPr id="3310" name="Text Box 365"/>
        <xdr:cNvSpPr txBox="1">
          <a:spLocks noChangeArrowheads="1"/>
        </xdr:cNvSpPr>
      </xdr:nvSpPr>
      <xdr:spPr bwMode="auto">
        <a:xfrm>
          <a:off x="5848350" y="0"/>
          <a:ext cx="0" cy="228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0</xdr:colOff>
      <xdr:row>1</xdr:row>
      <xdr:rowOff>38101</xdr:rowOff>
    </xdr:to>
    <xdr:sp macro="" textlink="">
      <xdr:nvSpPr>
        <xdr:cNvPr id="3311" name="Text Box 366"/>
        <xdr:cNvSpPr txBox="1">
          <a:spLocks noChangeArrowheads="1"/>
        </xdr:cNvSpPr>
      </xdr:nvSpPr>
      <xdr:spPr bwMode="auto">
        <a:xfrm>
          <a:off x="5848350" y="0"/>
          <a:ext cx="0" cy="228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0</xdr:colOff>
      <xdr:row>1</xdr:row>
      <xdr:rowOff>38101</xdr:rowOff>
    </xdr:to>
    <xdr:sp macro="" textlink="">
      <xdr:nvSpPr>
        <xdr:cNvPr id="3312" name="Text Box 367"/>
        <xdr:cNvSpPr txBox="1">
          <a:spLocks noChangeArrowheads="1"/>
        </xdr:cNvSpPr>
      </xdr:nvSpPr>
      <xdr:spPr bwMode="auto">
        <a:xfrm>
          <a:off x="5848350" y="0"/>
          <a:ext cx="0" cy="228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0</xdr:colOff>
      <xdr:row>1</xdr:row>
      <xdr:rowOff>38101</xdr:rowOff>
    </xdr:to>
    <xdr:sp macro="" textlink="">
      <xdr:nvSpPr>
        <xdr:cNvPr id="3313" name="Text Box 368"/>
        <xdr:cNvSpPr txBox="1">
          <a:spLocks noChangeArrowheads="1"/>
        </xdr:cNvSpPr>
      </xdr:nvSpPr>
      <xdr:spPr bwMode="auto">
        <a:xfrm>
          <a:off x="5848350" y="0"/>
          <a:ext cx="0" cy="228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0</xdr:colOff>
      <xdr:row>1</xdr:row>
      <xdr:rowOff>38101</xdr:rowOff>
    </xdr:to>
    <xdr:sp macro="" textlink="">
      <xdr:nvSpPr>
        <xdr:cNvPr id="3314" name="Text Box 369"/>
        <xdr:cNvSpPr txBox="1">
          <a:spLocks noChangeArrowheads="1"/>
        </xdr:cNvSpPr>
      </xdr:nvSpPr>
      <xdr:spPr bwMode="auto">
        <a:xfrm>
          <a:off x="5848350" y="0"/>
          <a:ext cx="0" cy="228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0</xdr:colOff>
      <xdr:row>1</xdr:row>
      <xdr:rowOff>38101</xdr:rowOff>
    </xdr:to>
    <xdr:sp macro="" textlink="">
      <xdr:nvSpPr>
        <xdr:cNvPr id="3315" name="Text Box 370"/>
        <xdr:cNvSpPr txBox="1">
          <a:spLocks noChangeArrowheads="1"/>
        </xdr:cNvSpPr>
      </xdr:nvSpPr>
      <xdr:spPr bwMode="auto">
        <a:xfrm>
          <a:off x="5848350" y="0"/>
          <a:ext cx="0" cy="228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0</xdr:colOff>
      <xdr:row>1</xdr:row>
      <xdr:rowOff>38101</xdr:rowOff>
    </xdr:to>
    <xdr:sp macro="" textlink="">
      <xdr:nvSpPr>
        <xdr:cNvPr id="3316" name="Text Box 371"/>
        <xdr:cNvSpPr txBox="1">
          <a:spLocks noChangeArrowheads="1"/>
        </xdr:cNvSpPr>
      </xdr:nvSpPr>
      <xdr:spPr bwMode="auto">
        <a:xfrm>
          <a:off x="5848350" y="0"/>
          <a:ext cx="0" cy="228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0</xdr:colOff>
      <xdr:row>1</xdr:row>
      <xdr:rowOff>38101</xdr:rowOff>
    </xdr:to>
    <xdr:sp macro="" textlink="">
      <xdr:nvSpPr>
        <xdr:cNvPr id="3317" name="Text Box 372"/>
        <xdr:cNvSpPr txBox="1">
          <a:spLocks noChangeArrowheads="1"/>
        </xdr:cNvSpPr>
      </xdr:nvSpPr>
      <xdr:spPr bwMode="auto">
        <a:xfrm>
          <a:off x="5848350" y="0"/>
          <a:ext cx="0" cy="228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0</xdr:colOff>
      <xdr:row>1</xdr:row>
      <xdr:rowOff>38101</xdr:rowOff>
    </xdr:to>
    <xdr:sp macro="" textlink="">
      <xdr:nvSpPr>
        <xdr:cNvPr id="3318" name="Text Box 373"/>
        <xdr:cNvSpPr txBox="1">
          <a:spLocks noChangeArrowheads="1"/>
        </xdr:cNvSpPr>
      </xdr:nvSpPr>
      <xdr:spPr bwMode="auto">
        <a:xfrm>
          <a:off x="5848350" y="0"/>
          <a:ext cx="0" cy="228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0</xdr:colOff>
      <xdr:row>1</xdr:row>
      <xdr:rowOff>38101</xdr:rowOff>
    </xdr:to>
    <xdr:sp macro="" textlink="">
      <xdr:nvSpPr>
        <xdr:cNvPr id="3319" name="Text Box 374"/>
        <xdr:cNvSpPr txBox="1">
          <a:spLocks noChangeArrowheads="1"/>
        </xdr:cNvSpPr>
      </xdr:nvSpPr>
      <xdr:spPr bwMode="auto">
        <a:xfrm>
          <a:off x="5848350" y="0"/>
          <a:ext cx="0" cy="228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0</xdr:colOff>
      <xdr:row>1</xdr:row>
      <xdr:rowOff>38101</xdr:rowOff>
    </xdr:to>
    <xdr:sp macro="" textlink="">
      <xdr:nvSpPr>
        <xdr:cNvPr id="3320" name="Text Box 375"/>
        <xdr:cNvSpPr txBox="1">
          <a:spLocks noChangeArrowheads="1"/>
        </xdr:cNvSpPr>
      </xdr:nvSpPr>
      <xdr:spPr bwMode="auto">
        <a:xfrm>
          <a:off x="5848350" y="0"/>
          <a:ext cx="0" cy="228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0</xdr:colOff>
      <xdr:row>1</xdr:row>
      <xdr:rowOff>38101</xdr:rowOff>
    </xdr:to>
    <xdr:sp macro="" textlink="">
      <xdr:nvSpPr>
        <xdr:cNvPr id="3321" name="Text Box 376"/>
        <xdr:cNvSpPr txBox="1">
          <a:spLocks noChangeArrowheads="1"/>
        </xdr:cNvSpPr>
      </xdr:nvSpPr>
      <xdr:spPr bwMode="auto">
        <a:xfrm>
          <a:off x="5848350" y="0"/>
          <a:ext cx="0" cy="228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0</xdr:colOff>
      <xdr:row>1</xdr:row>
      <xdr:rowOff>38101</xdr:rowOff>
    </xdr:to>
    <xdr:sp macro="" textlink="">
      <xdr:nvSpPr>
        <xdr:cNvPr id="3322" name="Text Box 377"/>
        <xdr:cNvSpPr txBox="1">
          <a:spLocks noChangeArrowheads="1"/>
        </xdr:cNvSpPr>
      </xdr:nvSpPr>
      <xdr:spPr bwMode="auto">
        <a:xfrm>
          <a:off x="5848350" y="0"/>
          <a:ext cx="0" cy="228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0</xdr:colOff>
      <xdr:row>1</xdr:row>
      <xdr:rowOff>38101</xdr:rowOff>
    </xdr:to>
    <xdr:sp macro="" textlink="">
      <xdr:nvSpPr>
        <xdr:cNvPr id="3323" name="Text Box 378"/>
        <xdr:cNvSpPr txBox="1">
          <a:spLocks noChangeArrowheads="1"/>
        </xdr:cNvSpPr>
      </xdr:nvSpPr>
      <xdr:spPr bwMode="auto">
        <a:xfrm>
          <a:off x="5848350" y="0"/>
          <a:ext cx="0" cy="228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0</xdr:colOff>
      <xdr:row>1</xdr:row>
      <xdr:rowOff>38101</xdr:rowOff>
    </xdr:to>
    <xdr:sp macro="" textlink="">
      <xdr:nvSpPr>
        <xdr:cNvPr id="3324" name="Text Box 379"/>
        <xdr:cNvSpPr txBox="1">
          <a:spLocks noChangeArrowheads="1"/>
        </xdr:cNvSpPr>
      </xdr:nvSpPr>
      <xdr:spPr bwMode="auto">
        <a:xfrm>
          <a:off x="5848350" y="0"/>
          <a:ext cx="0" cy="228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0</xdr:colOff>
      <xdr:row>1</xdr:row>
      <xdr:rowOff>38101</xdr:rowOff>
    </xdr:to>
    <xdr:sp macro="" textlink="">
      <xdr:nvSpPr>
        <xdr:cNvPr id="3325" name="Text Box 380"/>
        <xdr:cNvSpPr txBox="1">
          <a:spLocks noChangeArrowheads="1"/>
        </xdr:cNvSpPr>
      </xdr:nvSpPr>
      <xdr:spPr bwMode="auto">
        <a:xfrm>
          <a:off x="5848350" y="0"/>
          <a:ext cx="0" cy="228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0</xdr:colOff>
      <xdr:row>1</xdr:row>
      <xdr:rowOff>38101</xdr:rowOff>
    </xdr:to>
    <xdr:sp macro="" textlink="">
      <xdr:nvSpPr>
        <xdr:cNvPr id="3326" name="Text Box 381"/>
        <xdr:cNvSpPr txBox="1">
          <a:spLocks noChangeArrowheads="1"/>
        </xdr:cNvSpPr>
      </xdr:nvSpPr>
      <xdr:spPr bwMode="auto">
        <a:xfrm>
          <a:off x="5848350" y="0"/>
          <a:ext cx="0" cy="228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0</xdr:colOff>
      <xdr:row>1</xdr:row>
      <xdr:rowOff>38101</xdr:rowOff>
    </xdr:to>
    <xdr:sp macro="" textlink="">
      <xdr:nvSpPr>
        <xdr:cNvPr id="3327" name="Text Box 382"/>
        <xdr:cNvSpPr txBox="1">
          <a:spLocks noChangeArrowheads="1"/>
        </xdr:cNvSpPr>
      </xdr:nvSpPr>
      <xdr:spPr bwMode="auto">
        <a:xfrm>
          <a:off x="5848350" y="0"/>
          <a:ext cx="0" cy="228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0</xdr:colOff>
      <xdr:row>1</xdr:row>
      <xdr:rowOff>38101</xdr:rowOff>
    </xdr:to>
    <xdr:sp macro="" textlink="">
      <xdr:nvSpPr>
        <xdr:cNvPr id="3328" name="Text Box 383"/>
        <xdr:cNvSpPr txBox="1">
          <a:spLocks noChangeArrowheads="1"/>
        </xdr:cNvSpPr>
      </xdr:nvSpPr>
      <xdr:spPr bwMode="auto">
        <a:xfrm>
          <a:off x="5848350" y="0"/>
          <a:ext cx="0" cy="228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0</xdr:colOff>
      <xdr:row>1</xdr:row>
      <xdr:rowOff>38101</xdr:rowOff>
    </xdr:to>
    <xdr:sp macro="" textlink="">
      <xdr:nvSpPr>
        <xdr:cNvPr id="3329" name="Text Box 384"/>
        <xdr:cNvSpPr txBox="1">
          <a:spLocks noChangeArrowheads="1"/>
        </xdr:cNvSpPr>
      </xdr:nvSpPr>
      <xdr:spPr bwMode="auto">
        <a:xfrm>
          <a:off x="5848350" y="0"/>
          <a:ext cx="0" cy="228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0</xdr:colOff>
      <xdr:row>1</xdr:row>
      <xdr:rowOff>38101</xdr:rowOff>
    </xdr:to>
    <xdr:sp macro="" textlink="">
      <xdr:nvSpPr>
        <xdr:cNvPr id="3330" name="Text Box 385"/>
        <xdr:cNvSpPr txBox="1">
          <a:spLocks noChangeArrowheads="1"/>
        </xdr:cNvSpPr>
      </xdr:nvSpPr>
      <xdr:spPr bwMode="auto">
        <a:xfrm>
          <a:off x="5848350" y="0"/>
          <a:ext cx="0" cy="228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0</xdr:colOff>
      <xdr:row>1</xdr:row>
      <xdr:rowOff>38101</xdr:rowOff>
    </xdr:to>
    <xdr:sp macro="" textlink="">
      <xdr:nvSpPr>
        <xdr:cNvPr id="3331" name="Text Box 386"/>
        <xdr:cNvSpPr txBox="1">
          <a:spLocks noChangeArrowheads="1"/>
        </xdr:cNvSpPr>
      </xdr:nvSpPr>
      <xdr:spPr bwMode="auto">
        <a:xfrm>
          <a:off x="5848350" y="0"/>
          <a:ext cx="0" cy="228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0</xdr:colOff>
      <xdr:row>1</xdr:row>
      <xdr:rowOff>38101</xdr:rowOff>
    </xdr:to>
    <xdr:sp macro="" textlink="">
      <xdr:nvSpPr>
        <xdr:cNvPr id="3332" name="Text Box 387"/>
        <xdr:cNvSpPr txBox="1">
          <a:spLocks noChangeArrowheads="1"/>
        </xdr:cNvSpPr>
      </xdr:nvSpPr>
      <xdr:spPr bwMode="auto">
        <a:xfrm>
          <a:off x="5848350" y="0"/>
          <a:ext cx="0" cy="228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0</xdr:colOff>
      <xdr:row>1</xdr:row>
      <xdr:rowOff>38101</xdr:rowOff>
    </xdr:to>
    <xdr:sp macro="" textlink="">
      <xdr:nvSpPr>
        <xdr:cNvPr id="3333" name="Text Box 388"/>
        <xdr:cNvSpPr txBox="1">
          <a:spLocks noChangeArrowheads="1"/>
        </xdr:cNvSpPr>
      </xdr:nvSpPr>
      <xdr:spPr bwMode="auto">
        <a:xfrm>
          <a:off x="5848350" y="0"/>
          <a:ext cx="0" cy="228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0</xdr:colOff>
      <xdr:row>1</xdr:row>
      <xdr:rowOff>38101</xdr:rowOff>
    </xdr:to>
    <xdr:sp macro="" textlink="">
      <xdr:nvSpPr>
        <xdr:cNvPr id="3334" name="Text Box 389"/>
        <xdr:cNvSpPr txBox="1">
          <a:spLocks noChangeArrowheads="1"/>
        </xdr:cNvSpPr>
      </xdr:nvSpPr>
      <xdr:spPr bwMode="auto">
        <a:xfrm>
          <a:off x="5848350" y="0"/>
          <a:ext cx="0" cy="228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0</xdr:colOff>
      <xdr:row>1</xdr:row>
      <xdr:rowOff>38101</xdr:rowOff>
    </xdr:to>
    <xdr:sp macro="" textlink="">
      <xdr:nvSpPr>
        <xdr:cNvPr id="3335" name="Text Box 390"/>
        <xdr:cNvSpPr txBox="1">
          <a:spLocks noChangeArrowheads="1"/>
        </xdr:cNvSpPr>
      </xdr:nvSpPr>
      <xdr:spPr bwMode="auto">
        <a:xfrm>
          <a:off x="5848350" y="0"/>
          <a:ext cx="0" cy="228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0</xdr:colOff>
      <xdr:row>1</xdr:row>
      <xdr:rowOff>38101</xdr:rowOff>
    </xdr:to>
    <xdr:sp macro="" textlink="">
      <xdr:nvSpPr>
        <xdr:cNvPr id="3336" name="Text Box 391"/>
        <xdr:cNvSpPr txBox="1">
          <a:spLocks noChangeArrowheads="1"/>
        </xdr:cNvSpPr>
      </xdr:nvSpPr>
      <xdr:spPr bwMode="auto">
        <a:xfrm>
          <a:off x="5848350" y="0"/>
          <a:ext cx="0" cy="228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0</xdr:colOff>
      <xdr:row>1</xdr:row>
      <xdr:rowOff>38101</xdr:rowOff>
    </xdr:to>
    <xdr:sp macro="" textlink="">
      <xdr:nvSpPr>
        <xdr:cNvPr id="3337" name="Text Box 392"/>
        <xdr:cNvSpPr txBox="1">
          <a:spLocks noChangeArrowheads="1"/>
        </xdr:cNvSpPr>
      </xdr:nvSpPr>
      <xdr:spPr bwMode="auto">
        <a:xfrm>
          <a:off x="5848350" y="0"/>
          <a:ext cx="0" cy="228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0</xdr:colOff>
      <xdr:row>1</xdr:row>
      <xdr:rowOff>38101</xdr:rowOff>
    </xdr:to>
    <xdr:sp macro="" textlink="">
      <xdr:nvSpPr>
        <xdr:cNvPr id="3338" name="Text Box 393"/>
        <xdr:cNvSpPr txBox="1">
          <a:spLocks noChangeArrowheads="1"/>
        </xdr:cNvSpPr>
      </xdr:nvSpPr>
      <xdr:spPr bwMode="auto">
        <a:xfrm>
          <a:off x="5848350" y="0"/>
          <a:ext cx="0" cy="228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0</xdr:colOff>
      <xdr:row>1</xdr:row>
      <xdr:rowOff>38101</xdr:rowOff>
    </xdr:to>
    <xdr:sp macro="" textlink="">
      <xdr:nvSpPr>
        <xdr:cNvPr id="3339" name="Text Box 394"/>
        <xdr:cNvSpPr txBox="1">
          <a:spLocks noChangeArrowheads="1"/>
        </xdr:cNvSpPr>
      </xdr:nvSpPr>
      <xdr:spPr bwMode="auto">
        <a:xfrm>
          <a:off x="5848350" y="0"/>
          <a:ext cx="0" cy="228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0</xdr:colOff>
      <xdr:row>1</xdr:row>
      <xdr:rowOff>38101</xdr:rowOff>
    </xdr:to>
    <xdr:sp macro="" textlink="">
      <xdr:nvSpPr>
        <xdr:cNvPr id="3340" name="Text Box 395"/>
        <xdr:cNvSpPr txBox="1">
          <a:spLocks noChangeArrowheads="1"/>
        </xdr:cNvSpPr>
      </xdr:nvSpPr>
      <xdr:spPr bwMode="auto">
        <a:xfrm>
          <a:off x="5848350" y="0"/>
          <a:ext cx="0" cy="228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0</xdr:colOff>
      <xdr:row>1</xdr:row>
      <xdr:rowOff>38101</xdr:rowOff>
    </xdr:to>
    <xdr:sp macro="" textlink="">
      <xdr:nvSpPr>
        <xdr:cNvPr id="3341" name="Text Box 396"/>
        <xdr:cNvSpPr txBox="1">
          <a:spLocks noChangeArrowheads="1"/>
        </xdr:cNvSpPr>
      </xdr:nvSpPr>
      <xdr:spPr bwMode="auto">
        <a:xfrm>
          <a:off x="5848350" y="0"/>
          <a:ext cx="0" cy="228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0</xdr:colOff>
      <xdr:row>1</xdr:row>
      <xdr:rowOff>38101</xdr:rowOff>
    </xdr:to>
    <xdr:sp macro="" textlink="">
      <xdr:nvSpPr>
        <xdr:cNvPr id="3342" name="Text Box 397"/>
        <xdr:cNvSpPr txBox="1">
          <a:spLocks noChangeArrowheads="1"/>
        </xdr:cNvSpPr>
      </xdr:nvSpPr>
      <xdr:spPr bwMode="auto">
        <a:xfrm>
          <a:off x="5848350" y="0"/>
          <a:ext cx="0" cy="228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0</xdr:colOff>
      <xdr:row>1</xdr:row>
      <xdr:rowOff>38101</xdr:rowOff>
    </xdr:to>
    <xdr:sp macro="" textlink="">
      <xdr:nvSpPr>
        <xdr:cNvPr id="3343" name="Text Box 398"/>
        <xdr:cNvSpPr txBox="1">
          <a:spLocks noChangeArrowheads="1"/>
        </xdr:cNvSpPr>
      </xdr:nvSpPr>
      <xdr:spPr bwMode="auto">
        <a:xfrm>
          <a:off x="5848350" y="0"/>
          <a:ext cx="0" cy="228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0</xdr:colOff>
      <xdr:row>1</xdr:row>
      <xdr:rowOff>38101</xdr:rowOff>
    </xdr:to>
    <xdr:sp macro="" textlink="">
      <xdr:nvSpPr>
        <xdr:cNvPr id="3344" name="Text Box 399"/>
        <xdr:cNvSpPr txBox="1">
          <a:spLocks noChangeArrowheads="1"/>
        </xdr:cNvSpPr>
      </xdr:nvSpPr>
      <xdr:spPr bwMode="auto">
        <a:xfrm>
          <a:off x="5848350" y="0"/>
          <a:ext cx="0" cy="228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0</xdr:colOff>
      <xdr:row>1</xdr:row>
      <xdr:rowOff>38101</xdr:rowOff>
    </xdr:to>
    <xdr:sp macro="" textlink="">
      <xdr:nvSpPr>
        <xdr:cNvPr id="3345" name="Text Box 400"/>
        <xdr:cNvSpPr txBox="1">
          <a:spLocks noChangeArrowheads="1"/>
        </xdr:cNvSpPr>
      </xdr:nvSpPr>
      <xdr:spPr bwMode="auto">
        <a:xfrm>
          <a:off x="5848350" y="0"/>
          <a:ext cx="0" cy="228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0</xdr:colOff>
      <xdr:row>1</xdr:row>
      <xdr:rowOff>38101</xdr:rowOff>
    </xdr:to>
    <xdr:sp macro="" textlink="">
      <xdr:nvSpPr>
        <xdr:cNvPr id="3346" name="Text Box 401"/>
        <xdr:cNvSpPr txBox="1">
          <a:spLocks noChangeArrowheads="1"/>
        </xdr:cNvSpPr>
      </xdr:nvSpPr>
      <xdr:spPr bwMode="auto">
        <a:xfrm>
          <a:off x="5848350" y="0"/>
          <a:ext cx="0" cy="228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0</xdr:colOff>
      <xdr:row>1</xdr:row>
      <xdr:rowOff>38101</xdr:rowOff>
    </xdr:to>
    <xdr:sp macro="" textlink="">
      <xdr:nvSpPr>
        <xdr:cNvPr id="3347" name="Text Box 402"/>
        <xdr:cNvSpPr txBox="1">
          <a:spLocks noChangeArrowheads="1"/>
        </xdr:cNvSpPr>
      </xdr:nvSpPr>
      <xdr:spPr bwMode="auto">
        <a:xfrm>
          <a:off x="5848350" y="0"/>
          <a:ext cx="0" cy="228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0</xdr:colOff>
      <xdr:row>1</xdr:row>
      <xdr:rowOff>38101</xdr:rowOff>
    </xdr:to>
    <xdr:sp macro="" textlink="">
      <xdr:nvSpPr>
        <xdr:cNvPr id="3348" name="Text Box 403"/>
        <xdr:cNvSpPr txBox="1">
          <a:spLocks noChangeArrowheads="1"/>
        </xdr:cNvSpPr>
      </xdr:nvSpPr>
      <xdr:spPr bwMode="auto">
        <a:xfrm>
          <a:off x="5848350" y="0"/>
          <a:ext cx="0" cy="228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0</xdr:colOff>
      <xdr:row>1</xdr:row>
      <xdr:rowOff>38101</xdr:rowOff>
    </xdr:to>
    <xdr:sp macro="" textlink="">
      <xdr:nvSpPr>
        <xdr:cNvPr id="3349" name="Text Box 404"/>
        <xdr:cNvSpPr txBox="1">
          <a:spLocks noChangeArrowheads="1"/>
        </xdr:cNvSpPr>
      </xdr:nvSpPr>
      <xdr:spPr bwMode="auto">
        <a:xfrm>
          <a:off x="5848350" y="0"/>
          <a:ext cx="0" cy="228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0</xdr:colOff>
      <xdr:row>1</xdr:row>
      <xdr:rowOff>38101</xdr:rowOff>
    </xdr:to>
    <xdr:sp macro="" textlink="">
      <xdr:nvSpPr>
        <xdr:cNvPr id="3350" name="Text Box 405"/>
        <xdr:cNvSpPr txBox="1">
          <a:spLocks noChangeArrowheads="1"/>
        </xdr:cNvSpPr>
      </xdr:nvSpPr>
      <xdr:spPr bwMode="auto">
        <a:xfrm>
          <a:off x="5848350" y="0"/>
          <a:ext cx="0" cy="228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0</xdr:colOff>
      <xdr:row>1</xdr:row>
      <xdr:rowOff>38101</xdr:rowOff>
    </xdr:to>
    <xdr:sp macro="" textlink="">
      <xdr:nvSpPr>
        <xdr:cNvPr id="3351" name="Text Box 406"/>
        <xdr:cNvSpPr txBox="1">
          <a:spLocks noChangeArrowheads="1"/>
        </xdr:cNvSpPr>
      </xdr:nvSpPr>
      <xdr:spPr bwMode="auto">
        <a:xfrm>
          <a:off x="5848350" y="0"/>
          <a:ext cx="0" cy="228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0</xdr:colOff>
      <xdr:row>1</xdr:row>
      <xdr:rowOff>38101</xdr:rowOff>
    </xdr:to>
    <xdr:sp macro="" textlink="">
      <xdr:nvSpPr>
        <xdr:cNvPr id="3352" name="Text Box 407"/>
        <xdr:cNvSpPr txBox="1">
          <a:spLocks noChangeArrowheads="1"/>
        </xdr:cNvSpPr>
      </xdr:nvSpPr>
      <xdr:spPr bwMode="auto">
        <a:xfrm>
          <a:off x="5848350" y="0"/>
          <a:ext cx="0" cy="228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0</xdr:colOff>
      <xdr:row>1</xdr:row>
      <xdr:rowOff>38101</xdr:rowOff>
    </xdr:to>
    <xdr:sp macro="" textlink="">
      <xdr:nvSpPr>
        <xdr:cNvPr id="3353" name="Text Box 408"/>
        <xdr:cNvSpPr txBox="1">
          <a:spLocks noChangeArrowheads="1"/>
        </xdr:cNvSpPr>
      </xdr:nvSpPr>
      <xdr:spPr bwMode="auto">
        <a:xfrm>
          <a:off x="5848350" y="0"/>
          <a:ext cx="0" cy="228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0</xdr:colOff>
      <xdr:row>1</xdr:row>
      <xdr:rowOff>38101</xdr:rowOff>
    </xdr:to>
    <xdr:sp macro="" textlink="">
      <xdr:nvSpPr>
        <xdr:cNvPr id="3354" name="Text Box 409"/>
        <xdr:cNvSpPr txBox="1">
          <a:spLocks noChangeArrowheads="1"/>
        </xdr:cNvSpPr>
      </xdr:nvSpPr>
      <xdr:spPr bwMode="auto">
        <a:xfrm>
          <a:off x="5848350" y="0"/>
          <a:ext cx="0" cy="228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0</xdr:colOff>
      <xdr:row>1</xdr:row>
      <xdr:rowOff>38101</xdr:rowOff>
    </xdr:to>
    <xdr:sp macro="" textlink="">
      <xdr:nvSpPr>
        <xdr:cNvPr id="3355" name="Text Box 410"/>
        <xdr:cNvSpPr txBox="1">
          <a:spLocks noChangeArrowheads="1"/>
        </xdr:cNvSpPr>
      </xdr:nvSpPr>
      <xdr:spPr bwMode="auto">
        <a:xfrm>
          <a:off x="5848350" y="0"/>
          <a:ext cx="0" cy="228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0</xdr:colOff>
      <xdr:row>1</xdr:row>
      <xdr:rowOff>38101</xdr:rowOff>
    </xdr:to>
    <xdr:sp macro="" textlink="">
      <xdr:nvSpPr>
        <xdr:cNvPr id="3356" name="Text Box 411"/>
        <xdr:cNvSpPr txBox="1">
          <a:spLocks noChangeArrowheads="1"/>
        </xdr:cNvSpPr>
      </xdr:nvSpPr>
      <xdr:spPr bwMode="auto">
        <a:xfrm>
          <a:off x="5848350" y="0"/>
          <a:ext cx="0" cy="228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0</xdr:colOff>
      <xdr:row>1</xdr:row>
      <xdr:rowOff>38101</xdr:rowOff>
    </xdr:to>
    <xdr:sp macro="" textlink="">
      <xdr:nvSpPr>
        <xdr:cNvPr id="3357" name="Text Box 412"/>
        <xdr:cNvSpPr txBox="1">
          <a:spLocks noChangeArrowheads="1"/>
        </xdr:cNvSpPr>
      </xdr:nvSpPr>
      <xdr:spPr bwMode="auto">
        <a:xfrm>
          <a:off x="5848350" y="0"/>
          <a:ext cx="0" cy="228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0</xdr:colOff>
      <xdr:row>1</xdr:row>
      <xdr:rowOff>38101</xdr:rowOff>
    </xdr:to>
    <xdr:sp macro="" textlink="">
      <xdr:nvSpPr>
        <xdr:cNvPr id="3358" name="Text Box 413"/>
        <xdr:cNvSpPr txBox="1">
          <a:spLocks noChangeArrowheads="1"/>
        </xdr:cNvSpPr>
      </xdr:nvSpPr>
      <xdr:spPr bwMode="auto">
        <a:xfrm>
          <a:off x="5848350" y="0"/>
          <a:ext cx="0" cy="228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0</xdr:colOff>
      <xdr:row>1</xdr:row>
      <xdr:rowOff>38101</xdr:rowOff>
    </xdr:to>
    <xdr:sp macro="" textlink="">
      <xdr:nvSpPr>
        <xdr:cNvPr id="3359" name="Text Box 414"/>
        <xdr:cNvSpPr txBox="1">
          <a:spLocks noChangeArrowheads="1"/>
        </xdr:cNvSpPr>
      </xdr:nvSpPr>
      <xdr:spPr bwMode="auto">
        <a:xfrm>
          <a:off x="5848350" y="0"/>
          <a:ext cx="0" cy="228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0</xdr:colOff>
      <xdr:row>1</xdr:row>
      <xdr:rowOff>38101</xdr:rowOff>
    </xdr:to>
    <xdr:sp macro="" textlink="">
      <xdr:nvSpPr>
        <xdr:cNvPr id="3360" name="Text Box 415"/>
        <xdr:cNvSpPr txBox="1">
          <a:spLocks noChangeArrowheads="1"/>
        </xdr:cNvSpPr>
      </xdr:nvSpPr>
      <xdr:spPr bwMode="auto">
        <a:xfrm>
          <a:off x="5848350" y="0"/>
          <a:ext cx="0" cy="228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0</xdr:colOff>
      <xdr:row>1</xdr:row>
      <xdr:rowOff>38101</xdr:rowOff>
    </xdr:to>
    <xdr:sp macro="" textlink="">
      <xdr:nvSpPr>
        <xdr:cNvPr id="3361" name="Text Box 416"/>
        <xdr:cNvSpPr txBox="1">
          <a:spLocks noChangeArrowheads="1"/>
        </xdr:cNvSpPr>
      </xdr:nvSpPr>
      <xdr:spPr bwMode="auto">
        <a:xfrm>
          <a:off x="5848350" y="0"/>
          <a:ext cx="0" cy="228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0</xdr:colOff>
      <xdr:row>1</xdr:row>
      <xdr:rowOff>38101</xdr:rowOff>
    </xdr:to>
    <xdr:sp macro="" textlink="">
      <xdr:nvSpPr>
        <xdr:cNvPr id="3362" name="Text Box 417"/>
        <xdr:cNvSpPr txBox="1">
          <a:spLocks noChangeArrowheads="1"/>
        </xdr:cNvSpPr>
      </xdr:nvSpPr>
      <xdr:spPr bwMode="auto">
        <a:xfrm>
          <a:off x="5848350" y="0"/>
          <a:ext cx="0" cy="228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0</xdr:colOff>
      <xdr:row>1</xdr:row>
      <xdr:rowOff>38101</xdr:rowOff>
    </xdr:to>
    <xdr:sp macro="" textlink="">
      <xdr:nvSpPr>
        <xdr:cNvPr id="3363" name="Text Box 418"/>
        <xdr:cNvSpPr txBox="1">
          <a:spLocks noChangeArrowheads="1"/>
        </xdr:cNvSpPr>
      </xdr:nvSpPr>
      <xdr:spPr bwMode="auto">
        <a:xfrm>
          <a:off x="5848350" y="0"/>
          <a:ext cx="0" cy="228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0</xdr:colOff>
      <xdr:row>1</xdr:row>
      <xdr:rowOff>38101</xdr:rowOff>
    </xdr:to>
    <xdr:sp macro="" textlink="">
      <xdr:nvSpPr>
        <xdr:cNvPr id="3364" name="Text Box 419"/>
        <xdr:cNvSpPr txBox="1">
          <a:spLocks noChangeArrowheads="1"/>
        </xdr:cNvSpPr>
      </xdr:nvSpPr>
      <xdr:spPr bwMode="auto">
        <a:xfrm>
          <a:off x="5848350" y="0"/>
          <a:ext cx="0" cy="228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0</xdr:colOff>
      <xdr:row>1</xdr:row>
      <xdr:rowOff>38101</xdr:rowOff>
    </xdr:to>
    <xdr:sp macro="" textlink="">
      <xdr:nvSpPr>
        <xdr:cNvPr id="3365" name="Text Box 420"/>
        <xdr:cNvSpPr txBox="1">
          <a:spLocks noChangeArrowheads="1"/>
        </xdr:cNvSpPr>
      </xdr:nvSpPr>
      <xdr:spPr bwMode="auto">
        <a:xfrm>
          <a:off x="5848350" y="0"/>
          <a:ext cx="0" cy="228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0</xdr:colOff>
      <xdr:row>1</xdr:row>
      <xdr:rowOff>38101</xdr:rowOff>
    </xdr:to>
    <xdr:sp macro="" textlink="">
      <xdr:nvSpPr>
        <xdr:cNvPr id="3366" name="Text Box 421"/>
        <xdr:cNvSpPr txBox="1">
          <a:spLocks noChangeArrowheads="1"/>
        </xdr:cNvSpPr>
      </xdr:nvSpPr>
      <xdr:spPr bwMode="auto">
        <a:xfrm>
          <a:off x="5848350" y="0"/>
          <a:ext cx="0" cy="228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0</xdr:colOff>
      <xdr:row>1</xdr:row>
      <xdr:rowOff>38101</xdr:rowOff>
    </xdr:to>
    <xdr:sp macro="" textlink="">
      <xdr:nvSpPr>
        <xdr:cNvPr id="3367" name="Text Box 422"/>
        <xdr:cNvSpPr txBox="1">
          <a:spLocks noChangeArrowheads="1"/>
        </xdr:cNvSpPr>
      </xdr:nvSpPr>
      <xdr:spPr bwMode="auto">
        <a:xfrm>
          <a:off x="5848350" y="0"/>
          <a:ext cx="0" cy="228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0</xdr:colOff>
      <xdr:row>1</xdr:row>
      <xdr:rowOff>38101</xdr:rowOff>
    </xdr:to>
    <xdr:sp macro="" textlink="">
      <xdr:nvSpPr>
        <xdr:cNvPr id="3368" name="Text Box 423"/>
        <xdr:cNvSpPr txBox="1">
          <a:spLocks noChangeArrowheads="1"/>
        </xdr:cNvSpPr>
      </xdr:nvSpPr>
      <xdr:spPr bwMode="auto">
        <a:xfrm>
          <a:off x="5848350" y="0"/>
          <a:ext cx="0" cy="228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0</xdr:colOff>
      <xdr:row>1</xdr:row>
      <xdr:rowOff>38101</xdr:rowOff>
    </xdr:to>
    <xdr:sp macro="" textlink="">
      <xdr:nvSpPr>
        <xdr:cNvPr id="3369" name="Text Box 424"/>
        <xdr:cNvSpPr txBox="1">
          <a:spLocks noChangeArrowheads="1"/>
        </xdr:cNvSpPr>
      </xdr:nvSpPr>
      <xdr:spPr bwMode="auto">
        <a:xfrm>
          <a:off x="5848350" y="0"/>
          <a:ext cx="0" cy="228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0</xdr:colOff>
      <xdr:row>1</xdr:row>
      <xdr:rowOff>38101</xdr:rowOff>
    </xdr:to>
    <xdr:sp macro="" textlink="">
      <xdr:nvSpPr>
        <xdr:cNvPr id="3370" name="Text Box 425"/>
        <xdr:cNvSpPr txBox="1">
          <a:spLocks noChangeArrowheads="1"/>
        </xdr:cNvSpPr>
      </xdr:nvSpPr>
      <xdr:spPr bwMode="auto">
        <a:xfrm>
          <a:off x="5848350" y="0"/>
          <a:ext cx="0" cy="228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0</xdr:colOff>
      <xdr:row>1</xdr:row>
      <xdr:rowOff>38101</xdr:rowOff>
    </xdr:to>
    <xdr:sp macro="" textlink="">
      <xdr:nvSpPr>
        <xdr:cNvPr id="3371" name="Text Box 426"/>
        <xdr:cNvSpPr txBox="1">
          <a:spLocks noChangeArrowheads="1"/>
        </xdr:cNvSpPr>
      </xdr:nvSpPr>
      <xdr:spPr bwMode="auto">
        <a:xfrm>
          <a:off x="5848350" y="0"/>
          <a:ext cx="0" cy="228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0</xdr:colOff>
      <xdr:row>1</xdr:row>
      <xdr:rowOff>38101</xdr:rowOff>
    </xdr:to>
    <xdr:sp macro="" textlink="">
      <xdr:nvSpPr>
        <xdr:cNvPr id="3372" name="Text Box 427"/>
        <xdr:cNvSpPr txBox="1">
          <a:spLocks noChangeArrowheads="1"/>
        </xdr:cNvSpPr>
      </xdr:nvSpPr>
      <xdr:spPr bwMode="auto">
        <a:xfrm>
          <a:off x="5848350" y="0"/>
          <a:ext cx="0" cy="228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0</xdr:colOff>
      <xdr:row>1</xdr:row>
      <xdr:rowOff>38101</xdr:rowOff>
    </xdr:to>
    <xdr:sp macro="" textlink="">
      <xdr:nvSpPr>
        <xdr:cNvPr id="3373" name="Text Box 428"/>
        <xdr:cNvSpPr txBox="1">
          <a:spLocks noChangeArrowheads="1"/>
        </xdr:cNvSpPr>
      </xdr:nvSpPr>
      <xdr:spPr bwMode="auto">
        <a:xfrm>
          <a:off x="5848350" y="0"/>
          <a:ext cx="0" cy="228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0</xdr:colOff>
      <xdr:row>1</xdr:row>
      <xdr:rowOff>38101</xdr:rowOff>
    </xdr:to>
    <xdr:sp macro="" textlink="">
      <xdr:nvSpPr>
        <xdr:cNvPr id="3374" name="Text Box 429"/>
        <xdr:cNvSpPr txBox="1">
          <a:spLocks noChangeArrowheads="1"/>
        </xdr:cNvSpPr>
      </xdr:nvSpPr>
      <xdr:spPr bwMode="auto">
        <a:xfrm>
          <a:off x="5848350" y="0"/>
          <a:ext cx="0" cy="228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0</xdr:colOff>
      <xdr:row>1</xdr:row>
      <xdr:rowOff>38101</xdr:rowOff>
    </xdr:to>
    <xdr:sp macro="" textlink="">
      <xdr:nvSpPr>
        <xdr:cNvPr id="3375" name="Text Box 430"/>
        <xdr:cNvSpPr txBox="1">
          <a:spLocks noChangeArrowheads="1"/>
        </xdr:cNvSpPr>
      </xdr:nvSpPr>
      <xdr:spPr bwMode="auto">
        <a:xfrm>
          <a:off x="5848350" y="0"/>
          <a:ext cx="0" cy="228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0</xdr:colOff>
      <xdr:row>1</xdr:row>
      <xdr:rowOff>38101</xdr:rowOff>
    </xdr:to>
    <xdr:sp macro="" textlink="">
      <xdr:nvSpPr>
        <xdr:cNvPr id="3376" name="Text Box 431"/>
        <xdr:cNvSpPr txBox="1">
          <a:spLocks noChangeArrowheads="1"/>
        </xdr:cNvSpPr>
      </xdr:nvSpPr>
      <xdr:spPr bwMode="auto">
        <a:xfrm>
          <a:off x="5848350" y="0"/>
          <a:ext cx="0" cy="228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0</xdr:colOff>
      <xdr:row>1</xdr:row>
      <xdr:rowOff>38101</xdr:rowOff>
    </xdr:to>
    <xdr:sp macro="" textlink="">
      <xdr:nvSpPr>
        <xdr:cNvPr id="3377" name="Text Box 432"/>
        <xdr:cNvSpPr txBox="1">
          <a:spLocks noChangeArrowheads="1"/>
        </xdr:cNvSpPr>
      </xdr:nvSpPr>
      <xdr:spPr bwMode="auto">
        <a:xfrm>
          <a:off x="5848350" y="0"/>
          <a:ext cx="0" cy="228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0</xdr:colOff>
      <xdr:row>1</xdr:row>
      <xdr:rowOff>38101</xdr:rowOff>
    </xdr:to>
    <xdr:sp macro="" textlink="">
      <xdr:nvSpPr>
        <xdr:cNvPr id="3378" name="Text Box 433"/>
        <xdr:cNvSpPr txBox="1">
          <a:spLocks noChangeArrowheads="1"/>
        </xdr:cNvSpPr>
      </xdr:nvSpPr>
      <xdr:spPr bwMode="auto">
        <a:xfrm>
          <a:off x="5848350" y="0"/>
          <a:ext cx="0" cy="228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0</xdr:colOff>
      <xdr:row>1</xdr:row>
      <xdr:rowOff>38101</xdr:rowOff>
    </xdr:to>
    <xdr:sp macro="" textlink="">
      <xdr:nvSpPr>
        <xdr:cNvPr id="3379" name="Text Box 434"/>
        <xdr:cNvSpPr txBox="1">
          <a:spLocks noChangeArrowheads="1"/>
        </xdr:cNvSpPr>
      </xdr:nvSpPr>
      <xdr:spPr bwMode="auto">
        <a:xfrm>
          <a:off x="5848350" y="0"/>
          <a:ext cx="0" cy="228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0</xdr:colOff>
      <xdr:row>1</xdr:row>
      <xdr:rowOff>38101</xdr:rowOff>
    </xdr:to>
    <xdr:sp macro="" textlink="">
      <xdr:nvSpPr>
        <xdr:cNvPr id="3380" name="Text Box 435"/>
        <xdr:cNvSpPr txBox="1">
          <a:spLocks noChangeArrowheads="1"/>
        </xdr:cNvSpPr>
      </xdr:nvSpPr>
      <xdr:spPr bwMode="auto">
        <a:xfrm>
          <a:off x="5848350" y="0"/>
          <a:ext cx="0" cy="228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0</xdr:colOff>
      <xdr:row>1</xdr:row>
      <xdr:rowOff>38101</xdr:rowOff>
    </xdr:to>
    <xdr:sp macro="" textlink="">
      <xdr:nvSpPr>
        <xdr:cNvPr id="3381" name="Text Box 436"/>
        <xdr:cNvSpPr txBox="1">
          <a:spLocks noChangeArrowheads="1"/>
        </xdr:cNvSpPr>
      </xdr:nvSpPr>
      <xdr:spPr bwMode="auto">
        <a:xfrm>
          <a:off x="5848350" y="0"/>
          <a:ext cx="0" cy="228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0</xdr:colOff>
      <xdr:row>1</xdr:row>
      <xdr:rowOff>38101</xdr:rowOff>
    </xdr:to>
    <xdr:sp macro="" textlink="">
      <xdr:nvSpPr>
        <xdr:cNvPr id="3382" name="Text Box 437"/>
        <xdr:cNvSpPr txBox="1">
          <a:spLocks noChangeArrowheads="1"/>
        </xdr:cNvSpPr>
      </xdr:nvSpPr>
      <xdr:spPr bwMode="auto">
        <a:xfrm>
          <a:off x="5848350" y="0"/>
          <a:ext cx="0" cy="228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0</xdr:colOff>
      <xdr:row>1</xdr:row>
      <xdr:rowOff>38101</xdr:rowOff>
    </xdr:to>
    <xdr:sp macro="" textlink="">
      <xdr:nvSpPr>
        <xdr:cNvPr id="3383" name="Text Box 438"/>
        <xdr:cNvSpPr txBox="1">
          <a:spLocks noChangeArrowheads="1"/>
        </xdr:cNvSpPr>
      </xdr:nvSpPr>
      <xdr:spPr bwMode="auto">
        <a:xfrm>
          <a:off x="5848350" y="0"/>
          <a:ext cx="0" cy="228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0</xdr:colOff>
      <xdr:row>1</xdr:row>
      <xdr:rowOff>38101</xdr:rowOff>
    </xdr:to>
    <xdr:sp macro="" textlink="">
      <xdr:nvSpPr>
        <xdr:cNvPr id="3384" name="Text Box 439"/>
        <xdr:cNvSpPr txBox="1">
          <a:spLocks noChangeArrowheads="1"/>
        </xdr:cNvSpPr>
      </xdr:nvSpPr>
      <xdr:spPr bwMode="auto">
        <a:xfrm>
          <a:off x="5848350" y="0"/>
          <a:ext cx="0" cy="228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0</xdr:colOff>
      <xdr:row>1</xdr:row>
      <xdr:rowOff>38101</xdr:rowOff>
    </xdr:to>
    <xdr:sp macro="" textlink="">
      <xdr:nvSpPr>
        <xdr:cNvPr id="3385" name="Text Box 440"/>
        <xdr:cNvSpPr txBox="1">
          <a:spLocks noChangeArrowheads="1"/>
        </xdr:cNvSpPr>
      </xdr:nvSpPr>
      <xdr:spPr bwMode="auto">
        <a:xfrm>
          <a:off x="5848350" y="0"/>
          <a:ext cx="0" cy="228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0</xdr:colOff>
      <xdr:row>1</xdr:row>
      <xdr:rowOff>38101</xdr:rowOff>
    </xdr:to>
    <xdr:sp macro="" textlink="">
      <xdr:nvSpPr>
        <xdr:cNvPr id="3386" name="Text Box 441"/>
        <xdr:cNvSpPr txBox="1">
          <a:spLocks noChangeArrowheads="1"/>
        </xdr:cNvSpPr>
      </xdr:nvSpPr>
      <xdr:spPr bwMode="auto">
        <a:xfrm>
          <a:off x="5848350" y="0"/>
          <a:ext cx="0" cy="228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0</xdr:colOff>
      <xdr:row>1</xdr:row>
      <xdr:rowOff>38101</xdr:rowOff>
    </xdr:to>
    <xdr:sp macro="" textlink="">
      <xdr:nvSpPr>
        <xdr:cNvPr id="3387" name="Text Box 442"/>
        <xdr:cNvSpPr txBox="1">
          <a:spLocks noChangeArrowheads="1"/>
        </xdr:cNvSpPr>
      </xdr:nvSpPr>
      <xdr:spPr bwMode="auto">
        <a:xfrm>
          <a:off x="5848350" y="0"/>
          <a:ext cx="0" cy="228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0</xdr:colOff>
      <xdr:row>1</xdr:row>
      <xdr:rowOff>38101</xdr:rowOff>
    </xdr:to>
    <xdr:sp macro="" textlink="">
      <xdr:nvSpPr>
        <xdr:cNvPr id="3388" name="Text Box 443"/>
        <xdr:cNvSpPr txBox="1">
          <a:spLocks noChangeArrowheads="1"/>
        </xdr:cNvSpPr>
      </xdr:nvSpPr>
      <xdr:spPr bwMode="auto">
        <a:xfrm>
          <a:off x="5848350" y="0"/>
          <a:ext cx="0" cy="228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0</xdr:colOff>
      <xdr:row>1</xdr:row>
      <xdr:rowOff>38101</xdr:rowOff>
    </xdr:to>
    <xdr:sp macro="" textlink="">
      <xdr:nvSpPr>
        <xdr:cNvPr id="3389" name="Text Box 444"/>
        <xdr:cNvSpPr txBox="1">
          <a:spLocks noChangeArrowheads="1"/>
        </xdr:cNvSpPr>
      </xdr:nvSpPr>
      <xdr:spPr bwMode="auto">
        <a:xfrm>
          <a:off x="5848350" y="0"/>
          <a:ext cx="0" cy="228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0</xdr:colOff>
      <xdr:row>1</xdr:row>
      <xdr:rowOff>38101</xdr:rowOff>
    </xdr:to>
    <xdr:sp macro="" textlink="">
      <xdr:nvSpPr>
        <xdr:cNvPr id="3390" name="Text Box 445"/>
        <xdr:cNvSpPr txBox="1">
          <a:spLocks noChangeArrowheads="1"/>
        </xdr:cNvSpPr>
      </xdr:nvSpPr>
      <xdr:spPr bwMode="auto">
        <a:xfrm>
          <a:off x="5848350" y="0"/>
          <a:ext cx="0" cy="228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0</xdr:colOff>
      <xdr:row>1</xdr:row>
      <xdr:rowOff>38101</xdr:rowOff>
    </xdr:to>
    <xdr:sp macro="" textlink="">
      <xdr:nvSpPr>
        <xdr:cNvPr id="3391" name="Text Box 446"/>
        <xdr:cNvSpPr txBox="1">
          <a:spLocks noChangeArrowheads="1"/>
        </xdr:cNvSpPr>
      </xdr:nvSpPr>
      <xdr:spPr bwMode="auto">
        <a:xfrm>
          <a:off x="5848350" y="0"/>
          <a:ext cx="0" cy="228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0</xdr:colOff>
      <xdr:row>1</xdr:row>
      <xdr:rowOff>38101</xdr:rowOff>
    </xdr:to>
    <xdr:sp macro="" textlink="">
      <xdr:nvSpPr>
        <xdr:cNvPr id="3392" name="Text Box 447"/>
        <xdr:cNvSpPr txBox="1">
          <a:spLocks noChangeArrowheads="1"/>
        </xdr:cNvSpPr>
      </xdr:nvSpPr>
      <xdr:spPr bwMode="auto">
        <a:xfrm>
          <a:off x="5848350" y="0"/>
          <a:ext cx="0" cy="228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0</xdr:colOff>
      <xdr:row>1</xdr:row>
      <xdr:rowOff>38101</xdr:rowOff>
    </xdr:to>
    <xdr:sp macro="" textlink="">
      <xdr:nvSpPr>
        <xdr:cNvPr id="3393" name="Text Box 448"/>
        <xdr:cNvSpPr txBox="1">
          <a:spLocks noChangeArrowheads="1"/>
        </xdr:cNvSpPr>
      </xdr:nvSpPr>
      <xdr:spPr bwMode="auto">
        <a:xfrm>
          <a:off x="5848350" y="0"/>
          <a:ext cx="0" cy="228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0</xdr:colOff>
      <xdr:row>1</xdr:row>
      <xdr:rowOff>38101</xdr:rowOff>
    </xdr:to>
    <xdr:sp macro="" textlink="">
      <xdr:nvSpPr>
        <xdr:cNvPr id="3394" name="Text Box 449"/>
        <xdr:cNvSpPr txBox="1">
          <a:spLocks noChangeArrowheads="1"/>
        </xdr:cNvSpPr>
      </xdr:nvSpPr>
      <xdr:spPr bwMode="auto">
        <a:xfrm>
          <a:off x="5848350" y="0"/>
          <a:ext cx="0" cy="228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0</xdr:colOff>
      <xdr:row>1</xdr:row>
      <xdr:rowOff>38101</xdr:rowOff>
    </xdr:to>
    <xdr:sp macro="" textlink="">
      <xdr:nvSpPr>
        <xdr:cNvPr id="3395" name="Text Box 450"/>
        <xdr:cNvSpPr txBox="1">
          <a:spLocks noChangeArrowheads="1"/>
        </xdr:cNvSpPr>
      </xdr:nvSpPr>
      <xdr:spPr bwMode="auto">
        <a:xfrm>
          <a:off x="5848350" y="0"/>
          <a:ext cx="0" cy="228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0</xdr:colOff>
      <xdr:row>1</xdr:row>
      <xdr:rowOff>38101</xdr:rowOff>
    </xdr:to>
    <xdr:sp macro="" textlink="">
      <xdr:nvSpPr>
        <xdr:cNvPr id="3396" name="Text Box 451"/>
        <xdr:cNvSpPr txBox="1">
          <a:spLocks noChangeArrowheads="1"/>
        </xdr:cNvSpPr>
      </xdr:nvSpPr>
      <xdr:spPr bwMode="auto">
        <a:xfrm>
          <a:off x="5848350" y="0"/>
          <a:ext cx="0" cy="228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0</xdr:colOff>
      <xdr:row>1</xdr:row>
      <xdr:rowOff>38101</xdr:rowOff>
    </xdr:to>
    <xdr:sp macro="" textlink="">
      <xdr:nvSpPr>
        <xdr:cNvPr id="3397" name="Text Box 452"/>
        <xdr:cNvSpPr txBox="1">
          <a:spLocks noChangeArrowheads="1"/>
        </xdr:cNvSpPr>
      </xdr:nvSpPr>
      <xdr:spPr bwMode="auto">
        <a:xfrm>
          <a:off x="5848350" y="0"/>
          <a:ext cx="0" cy="228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0</xdr:colOff>
      <xdr:row>1</xdr:row>
      <xdr:rowOff>38101</xdr:rowOff>
    </xdr:to>
    <xdr:sp macro="" textlink="">
      <xdr:nvSpPr>
        <xdr:cNvPr id="3398" name="Text Box 453"/>
        <xdr:cNvSpPr txBox="1">
          <a:spLocks noChangeArrowheads="1"/>
        </xdr:cNvSpPr>
      </xdr:nvSpPr>
      <xdr:spPr bwMode="auto">
        <a:xfrm>
          <a:off x="5848350" y="0"/>
          <a:ext cx="0" cy="228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0</xdr:colOff>
      <xdr:row>1</xdr:row>
      <xdr:rowOff>38101</xdr:rowOff>
    </xdr:to>
    <xdr:sp macro="" textlink="">
      <xdr:nvSpPr>
        <xdr:cNvPr id="3399" name="Text Box 454"/>
        <xdr:cNvSpPr txBox="1">
          <a:spLocks noChangeArrowheads="1"/>
        </xdr:cNvSpPr>
      </xdr:nvSpPr>
      <xdr:spPr bwMode="auto">
        <a:xfrm>
          <a:off x="5848350" y="0"/>
          <a:ext cx="0" cy="228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0</xdr:colOff>
      <xdr:row>1</xdr:row>
      <xdr:rowOff>38101</xdr:rowOff>
    </xdr:to>
    <xdr:sp macro="" textlink="">
      <xdr:nvSpPr>
        <xdr:cNvPr id="3400" name="Text Box 455"/>
        <xdr:cNvSpPr txBox="1">
          <a:spLocks noChangeArrowheads="1"/>
        </xdr:cNvSpPr>
      </xdr:nvSpPr>
      <xdr:spPr bwMode="auto">
        <a:xfrm>
          <a:off x="5848350" y="0"/>
          <a:ext cx="0" cy="228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0</xdr:colOff>
      <xdr:row>1</xdr:row>
      <xdr:rowOff>38101</xdr:rowOff>
    </xdr:to>
    <xdr:sp macro="" textlink="">
      <xdr:nvSpPr>
        <xdr:cNvPr id="3401" name="Text Box 456"/>
        <xdr:cNvSpPr txBox="1">
          <a:spLocks noChangeArrowheads="1"/>
        </xdr:cNvSpPr>
      </xdr:nvSpPr>
      <xdr:spPr bwMode="auto">
        <a:xfrm>
          <a:off x="5848350" y="0"/>
          <a:ext cx="0" cy="228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0</xdr:colOff>
      <xdr:row>1</xdr:row>
      <xdr:rowOff>38101</xdr:rowOff>
    </xdr:to>
    <xdr:sp macro="" textlink="">
      <xdr:nvSpPr>
        <xdr:cNvPr id="3402" name="Text Box 457"/>
        <xdr:cNvSpPr txBox="1">
          <a:spLocks noChangeArrowheads="1"/>
        </xdr:cNvSpPr>
      </xdr:nvSpPr>
      <xdr:spPr bwMode="auto">
        <a:xfrm>
          <a:off x="5848350" y="0"/>
          <a:ext cx="0" cy="228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0</xdr:colOff>
      <xdr:row>1</xdr:row>
      <xdr:rowOff>38101</xdr:rowOff>
    </xdr:to>
    <xdr:sp macro="" textlink="">
      <xdr:nvSpPr>
        <xdr:cNvPr id="3403" name="Text Box 458"/>
        <xdr:cNvSpPr txBox="1">
          <a:spLocks noChangeArrowheads="1"/>
        </xdr:cNvSpPr>
      </xdr:nvSpPr>
      <xdr:spPr bwMode="auto">
        <a:xfrm>
          <a:off x="5848350" y="0"/>
          <a:ext cx="0" cy="228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0</xdr:colOff>
      <xdr:row>1</xdr:row>
      <xdr:rowOff>38101</xdr:rowOff>
    </xdr:to>
    <xdr:sp macro="" textlink="">
      <xdr:nvSpPr>
        <xdr:cNvPr id="3404" name="Text Box 459"/>
        <xdr:cNvSpPr txBox="1">
          <a:spLocks noChangeArrowheads="1"/>
        </xdr:cNvSpPr>
      </xdr:nvSpPr>
      <xdr:spPr bwMode="auto">
        <a:xfrm>
          <a:off x="5848350" y="0"/>
          <a:ext cx="0" cy="228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0</xdr:colOff>
      <xdr:row>1</xdr:row>
      <xdr:rowOff>38101</xdr:rowOff>
    </xdr:to>
    <xdr:sp macro="" textlink="">
      <xdr:nvSpPr>
        <xdr:cNvPr id="3405" name="Text Box 460"/>
        <xdr:cNvSpPr txBox="1">
          <a:spLocks noChangeArrowheads="1"/>
        </xdr:cNvSpPr>
      </xdr:nvSpPr>
      <xdr:spPr bwMode="auto">
        <a:xfrm>
          <a:off x="5848350" y="0"/>
          <a:ext cx="0" cy="228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0</xdr:colOff>
      <xdr:row>1</xdr:row>
      <xdr:rowOff>38101</xdr:rowOff>
    </xdr:to>
    <xdr:sp macro="" textlink="">
      <xdr:nvSpPr>
        <xdr:cNvPr id="3406" name="Text Box 461"/>
        <xdr:cNvSpPr txBox="1">
          <a:spLocks noChangeArrowheads="1"/>
        </xdr:cNvSpPr>
      </xdr:nvSpPr>
      <xdr:spPr bwMode="auto">
        <a:xfrm>
          <a:off x="5848350" y="0"/>
          <a:ext cx="0" cy="228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0</xdr:colOff>
      <xdr:row>1</xdr:row>
      <xdr:rowOff>38101</xdr:rowOff>
    </xdr:to>
    <xdr:sp macro="" textlink="">
      <xdr:nvSpPr>
        <xdr:cNvPr id="3407" name="Text Box 462"/>
        <xdr:cNvSpPr txBox="1">
          <a:spLocks noChangeArrowheads="1"/>
        </xdr:cNvSpPr>
      </xdr:nvSpPr>
      <xdr:spPr bwMode="auto">
        <a:xfrm>
          <a:off x="5848350" y="0"/>
          <a:ext cx="0" cy="228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0</xdr:colOff>
      <xdr:row>1</xdr:row>
      <xdr:rowOff>38101</xdr:rowOff>
    </xdr:to>
    <xdr:sp macro="" textlink="">
      <xdr:nvSpPr>
        <xdr:cNvPr id="3408" name="Text Box 463"/>
        <xdr:cNvSpPr txBox="1">
          <a:spLocks noChangeArrowheads="1"/>
        </xdr:cNvSpPr>
      </xdr:nvSpPr>
      <xdr:spPr bwMode="auto">
        <a:xfrm>
          <a:off x="5848350" y="0"/>
          <a:ext cx="0" cy="228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0</xdr:colOff>
      <xdr:row>1</xdr:row>
      <xdr:rowOff>38101</xdr:rowOff>
    </xdr:to>
    <xdr:sp macro="" textlink="">
      <xdr:nvSpPr>
        <xdr:cNvPr id="3409" name="Text Box 464"/>
        <xdr:cNvSpPr txBox="1">
          <a:spLocks noChangeArrowheads="1"/>
        </xdr:cNvSpPr>
      </xdr:nvSpPr>
      <xdr:spPr bwMode="auto">
        <a:xfrm>
          <a:off x="5848350" y="0"/>
          <a:ext cx="0" cy="228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0</xdr:colOff>
      <xdr:row>1</xdr:row>
      <xdr:rowOff>38101</xdr:rowOff>
    </xdr:to>
    <xdr:sp macro="" textlink="">
      <xdr:nvSpPr>
        <xdr:cNvPr id="3410" name="Text Box 465"/>
        <xdr:cNvSpPr txBox="1">
          <a:spLocks noChangeArrowheads="1"/>
        </xdr:cNvSpPr>
      </xdr:nvSpPr>
      <xdr:spPr bwMode="auto">
        <a:xfrm>
          <a:off x="5848350" y="0"/>
          <a:ext cx="0" cy="228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0</xdr:colOff>
      <xdr:row>1</xdr:row>
      <xdr:rowOff>38101</xdr:rowOff>
    </xdr:to>
    <xdr:sp macro="" textlink="">
      <xdr:nvSpPr>
        <xdr:cNvPr id="3411" name="Text Box 466"/>
        <xdr:cNvSpPr txBox="1">
          <a:spLocks noChangeArrowheads="1"/>
        </xdr:cNvSpPr>
      </xdr:nvSpPr>
      <xdr:spPr bwMode="auto">
        <a:xfrm>
          <a:off x="5848350" y="0"/>
          <a:ext cx="0" cy="228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0</xdr:colOff>
      <xdr:row>1</xdr:row>
      <xdr:rowOff>38101</xdr:rowOff>
    </xdr:to>
    <xdr:sp macro="" textlink="">
      <xdr:nvSpPr>
        <xdr:cNvPr id="3412" name="Text Box 467"/>
        <xdr:cNvSpPr txBox="1">
          <a:spLocks noChangeArrowheads="1"/>
        </xdr:cNvSpPr>
      </xdr:nvSpPr>
      <xdr:spPr bwMode="auto">
        <a:xfrm>
          <a:off x="5848350" y="0"/>
          <a:ext cx="0" cy="228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0</xdr:colOff>
      <xdr:row>1</xdr:row>
      <xdr:rowOff>38101</xdr:rowOff>
    </xdr:to>
    <xdr:sp macro="" textlink="">
      <xdr:nvSpPr>
        <xdr:cNvPr id="3413" name="Text Box 468"/>
        <xdr:cNvSpPr txBox="1">
          <a:spLocks noChangeArrowheads="1"/>
        </xdr:cNvSpPr>
      </xdr:nvSpPr>
      <xdr:spPr bwMode="auto">
        <a:xfrm>
          <a:off x="5848350" y="0"/>
          <a:ext cx="0" cy="228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0</xdr:colOff>
      <xdr:row>1</xdr:row>
      <xdr:rowOff>38101</xdr:rowOff>
    </xdr:to>
    <xdr:sp macro="" textlink="">
      <xdr:nvSpPr>
        <xdr:cNvPr id="3414" name="Text Box 469"/>
        <xdr:cNvSpPr txBox="1">
          <a:spLocks noChangeArrowheads="1"/>
        </xdr:cNvSpPr>
      </xdr:nvSpPr>
      <xdr:spPr bwMode="auto">
        <a:xfrm>
          <a:off x="5848350" y="0"/>
          <a:ext cx="0" cy="228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0</xdr:colOff>
      <xdr:row>1</xdr:row>
      <xdr:rowOff>38101</xdr:rowOff>
    </xdr:to>
    <xdr:sp macro="" textlink="">
      <xdr:nvSpPr>
        <xdr:cNvPr id="3415" name="Text Box 470"/>
        <xdr:cNvSpPr txBox="1">
          <a:spLocks noChangeArrowheads="1"/>
        </xdr:cNvSpPr>
      </xdr:nvSpPr>
      <xdr:spPr bwMode="auto">
        <a:xfrm>
          <a:off x="5848350" y="0"/>
          <a:ext cx="0" cy="228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0</xdr:colOff>
      <xdr:row>1</xdr:row>
      <xdr:rowOff>38101</xdr:rowOff>
    </xdr:to>
    <xdr:sp macro="" textlink="">
      <xdr:nvSpPr>
        <xdr:cNvPr id="3416" name="Text Box 471"/>
        <xdr:cNvSpPr txBox="1">
          <a:spLocks noChangeArrowheads="1"/>
        </xdr:cNvSpPr>
      </xdr:nvSpPr>
      <xdr:spPr bwMode="auto">
        <a:xfrm>
          <a:off x="5848350" y="0"/>
          <a:ext cx="0" cy="228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0</xdr:colOff>
      <xdr:row>1</xdr:row>
      <xdr:rowOff>38101</xdr:rowOff>
    </xdr:to>
    <xdr:sp macro="" textlink="">
      <xdr:nvSpPr>
        <xdr:cNvPr id="3417" name="Text Box 472"/>
        <xdr:cNvSpPr txBox="1">
          <a:spLocks noChangeArrowheads="1"/>
        </xdr:cNvSpPr>
      </xdr:nvSpPr>
      <xdr:spPr bwMode="auto">
        <a:xfrm>
          <a:off x="5848350" y="0"/>
          <a:ext cx="0" cy="228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0</xdr:colOff>
      <xdr:row>1</xdr:row>
      <xdr:rowOff>38101</xdr:rowOff>
    </xdr:to>
    <xdr:sp macro="" textlink="">
      <xdr:nvSpPr>
        <xdr:cNvPr id="3418" name="Text Box 473"/>
        <xdr:cNvSpPr txBox="1">
          <a:spLocks noChangeArrowheads="1"/>
        </xdr:cNvSpPr>
      </xdr:nvSpPr>
      <xdr:spPr bwMode="auto">
        <a:xfrm>
          <a:off x="5848350" y="0"/>
          <a:ext cx="0" cy="228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0</xdr:colOff>
      <xdr:row>1</xdr:row>
      <xdr:rowOff>38101</xdr:rowOff>
    </xdr:to>
    <xdr:sp macro="" textlink="">
      <xdr:nvSpPr>
        <xdr:cNvPr id="3419" name="Text Box 474"/>
        <xdr:cNvSpPr txBox="1">
          <a:spLocks noChangeArrowheads="1"/>
        </xdr:cNvSpPr>
      </xdr:nvSpPr>
      <xdr:spPr bwMode="auto">
        <a:xfrm>
          <a:off x="5848350" y="0"/>
          <a:ext cx="0" cy="228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0</xdr:colOff>
      <xdr:row>1</xdr:row>
      <xdr:rowOff>38101</xdr:rowOff>
    </xdr:to>
    <xdr:sp macro="" textlink="">
      <xdr:nvSpPr>
        <xdr:cNvPr id="3420" name="Text Box 475"/>
        <xdr:cNvSpPr txBox="1">
          <a:spLocks noChangeArrowheads="1"/>
        </xdr:cNvSpPr>
      </xdr:nvSpPr>
      <xdr:spPr bwMode="auto">
        <a:xfrm>
          <a:off x="5848350" y="0"/>
          <a:ext cx="0" cy="228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0</xdr:colOff>
      <xdr:row>1</xdr:row>
      <xdr:rowOff>38101</xdr:rowOff>
    </xdr:to>
    <xdr:sp macro="" textlink="">
      <xdr:nvSpPr>
        <xdr:cNvPr id="3421" name="Text Box 476"/>
        <xdr:cNvSpPr txBox="1">
          <a:spLocks noChangeArrowheads="1"/>
        </xdr:cNvSpPr>
      </xdr:nvSpPr>
      <xdr:spPr bwMode="auto">
        <a:xfrm>
          <a:off x="5848350" y="0"/>
          <a:ext cx="0" cy="228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0</xdr:colOff>
      <xdr:row>1</xdr:row>
      <xdr:rowOff>38101</xdr:rowOff>
    </xdr:to>
    <xdr:sp macro="" textlink="">
      <xdr:nvSpPr>
        <xdr:cNvPr id="3422" name="Text Box 477"/>
        <xdr:cNvSpPr txBox="1">
          <a:spLocks noChangeArrowheads="1"/>
        </xdr:cNvSpPr>
      </xdr:nvSpPr>
      <xdr:spPr bwMode="auto">
        <a:xfrm>
          <a:off x="5848350" y="0"/>
          <a:ext cx="0" cy="228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0</xdr:colOff>
      <xdr:row>1</xdr:row>
      <xdr:rowOff>38101</xdr:rowOff>
    </xdr:to>
    <xdr:sp macro="" textlink="">
      <xdr:nvSpPr>
        <xdr:cNvPr id="3423" name="Text Box 478"/>
        <xdr:cNvSpPr txBox="1">
          <a:spLocks noChangeArrowheads="1"/>
        </xdr:cNvSpPr>
      </xdr:nvSpPr>
      <xdr:spPr bwMode="auto">
        <a:xfrm>
          <a:off x="5848350" y="0"/>
          <a:ext cx="0" cy="228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0</xdr:colOff>
      <xdr:row>1</xdr:row>
      <xdr:rowOff>38101</xdr:rowOff>
    </xdr:to>
    <xdr:sp macro="" textlink="">
      <xdr:nvSpPr>
        <xdr:cNvPr id="3424" name="Text Box 479"/>
        <xdr:cNvSpPr txBox="1">
          <a:spLocks noChangeArrowheads="1"/>
        </xdr:cNvSpPr>
      </xdr:nvSpPr>
      <xdr:spPr bwMode="auto">
        <a:xfrm>
          <a:off x="5848350" y="0"/>
          <a:ext cx="0" cy="228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0</xdr:colOff>
      <xdr:row>1</xdr:row>
      <xdr:rowOff>38101</xdr:rowOff>
    </xdr:to>
    <xdr:sp macro="" textlink="">
      <xdr:nvSpPr>
        <xdr:cNvPr id="3425" name="Text Box 480"/>
        <xdr:cNvSpPr txBox="1">
          <a:spLocks noChangeArrowheads="1"/>
        </xdr:cNvSpPr>
      </xdr:nvSpPr>
      <xdr:spPr bwMode="auto">
        <a:xfrm>
          <a:off x="5848350" y="0"/>
          <a:ext cx="0" cy="228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0</xdr:colOff>
      <xdr:row>1</xdr:row>
      <xdr:rowOff>38101</xdr:rowOff>
    </xdr:to>
    <xdr:sp macro="" textlink="">
      <xdr:nvSpPr>
        <xdr:cNvPr id="3426" name="Text Box 481"/>
        <xdr:cNvSpPr txBox="1">
          <a:spLocks noChangeArrowheads="1"/>
        </xdr:cNvSpPr>
      </xdr:nvSpPr>
      <xdr:spPr bwMode="auto">
        <a:xfrm>
          <a:off x="5848350" y="0"/>
          <a:ext cx="0" cy="228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0</xdr:colOff>
      <xdr:row>1</xdr:row>
      <xdr:rowOff>38101</xdr:rowOff>
    </xdr:to>
    <xdr:sp macro="" textlink="">
      <xdr:nvSpPr>
        <xdr:cNvPr id="3427" name="Text Box 482"/>
        <xdr:cNvSpPr txBox="1">
          <a:spLocks noChangeArrowheads="1"/>
        </xdr:cNvSpPr>
      </xdr:nvSpPr>
      <xdr:spPr bwMode="auto">
        <a:xfrm>
          <a:off x="5848350" y="0"/>
          <a:ext cx="0" cy="228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0</xdr:colOff>
      <xdr:row>1</xdr:row>
      <xdr:rowOff>38101</xdr:rowOff>
    </xdr:to>
    <xdr:sp macro="" textlink="">
      <xdr:nvSpPr>
        <xdr:cNvPr id="3428" name="Text Box 483"/>
        <xdr:cNvSpPr txBox="1">
          <a:spLocks noChangeArrowheads="1"/>
        </xdr:cNvSpPr>
      </xdr:nvSpPr>
      <xdr:spPr bwMode="auto">
        <a:xfrm>
          <a:off x="5848350" y="0"/>
          <a:ext cx="0" cy="228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0</xdr:colOff>
      <xdr:row>1</xdr:row>
      <xdr:rowOff>38101</xdr:rowOff>
    </xdr:to>
    <xdr:sp macro="" textlink="">
      <xdr:nvSpPr>
        <xdr:cNvPr id="3429" name="Text Box 484"/>
        <xdr:cNvSpPr txBox="1">
          <a:spLocks noChangeArrowheads="1"/>
        </xdr:cNvSpPr>
      </xdr:nvSpPr>
      <xdr:spPr bwMode="auto">
        <a:xfrm>
          <a:off x="5848350" y="0"/>
          <a:ext cx="0" cy="228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0</xdr:colOff>
      <xdr:row>1</xdr:row>
      <xdr:rowOff>38101</xdr:rowOff>
    </xdr:to>
    <xdr:sp macro="" textlink="">
      <xdr:nvSpPr>
        <xdr:cNvPr id="3430" name="Text Box 485"/>
        <xdr:cNvSpPr txBox="1">
          <a:spLocks noChangeArrowheads="1"/>
        </xdr:cNvSpPr>
      </xdr:nvSpPr>
      <xdr:spPr bwMode="auto">
        <a:xfrm>
          <a:off x="5848350" y="0"/>
          <a:ext cx="0" cy="228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0</xdr:colOff>
      <xdr:row>1</xdr:row>
      <xdr:rowOff>38101</xdr:rowOff>
    </xdr:to>
    <xdr:sp macro="" textlink="">
      <xdr:nvSpPr>
        <xdr:cNvPr id="3431" name="Text Box 486"/>
        <xdr:cNvSpPr txBox="1">
          <a:spLocks noChangeArrowheads="1"/>
        </xdr:cNvSpPr>
      </xdr:nvSpPr>
      <xdr:spPr bwMode="auto">
        <a:xfrm>
          <a:off x="5848350" y="0"/>
          <a:ext cx="0" cy="228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0</xdr:colOff>
      <xdr:row>1</xdr:row>
      <xdr:rowOff>38101</xdr:rowOff>
    </xdr:to>
    <xdr:sp macro="" textlink="">
      <xdr:nvSpPr>
        <xdr:cNvPr id="3432" name="Text Box 487"/>
        <xdr:cNvSpPr txBox="1">
          <a:spLocks noChangeArrowheads="1"/>
        </xdr:cNvSpPr>
      </xdr:nvSpPr>
      <xdr:spPr bwMode="auto">
        <a:xfrm>
          <a:off x="5848350" y="0"/>
          <a:ext cx="0" cy="228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0</xdr:colOff>
      <xdr:row>1</xdr:row>
      <xdr:rowOff>38101</xdr:rowOff>
    </xdr:to>
    <xdr:sp macro="" textlink="">
      <xdr:nvSpPr>
        <xdr:cNvPr id="3433" name="Text Box 488"/>
        <xdr:cNvSpPr txBox="1">
          <a:spLocks noChangeArrowheads="1"/>
        </xdr:cNvSpPr>
      </xdr:nvSpPr>
      <xdr:spPr bwMode="auto">
        <a:xfrm>
          <a:off x="5848350" y="0"/>
          <a:ext cx="0" cy="228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0</xdr:colOff>
      <xdr:row>1</xdr:row>
      <xdr:rowOff>38101</xdr:rowOff>
    </xdr:to>
    <xdr:sp macro="" textlink="">
      <xdr:nvSpPr>
        <xdr:cNvPr id="3434" name="Text Box 489"/>
        <xdr:cNvSpPr txBox="1">
          <a:spLocks noChangeArrowheads="1"/>
        </xdr:cNvSpPr>
      </xdr:nvSpPr>
      <xdr:spPr bwMode="auto">
        <a:xfrm>
          <a:off x="5848350" y="0"/>
          <a:ext cx="0" cy="228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0</xdr:colOff>
      <xdr:row>1</xdr:row>
      <xdr:rowOff>38101</xdr:rowOff>
    </xdr:to>
    <xdr:sp macro="" textlink="">
      <xdr:nvSpPr>
        <xdr:cNvPr id="3435" name="Text Box 490"/>
        <xdr:cNvSpPr txBox="1">
          <a:spLocks noChangeArrowheads="1"/>
        </xdr:cNvSpPr>
      </xdr:nvSpPr>
      <xdr:spPr bwMode="auto">
        <a:xfrm>
          <a:off x="5848350" y="0"/>
          <a:ext cx="0" cy="228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0</xdr:colOff>
      <xdr:row>1</xdr:row>
      <xdr:rowOff>38101</xdr:rowOff>
    </xdr:to>
    <xdr:sp macro="" textlink="">
      <xdr:nvSpPr>
        <xdr:cNvPr id="3436" name="Text Box 491"/>
        <xdr:cNvSpPr txBox="1">
          <a:spLocks noChangeArrowheads="1"/>
        </xdr:cNvSpPr>
      </xdr:nvSpPr>
      <xdr:spPr bwMode="auto">
        <a:xfrm>
          <a:off x="5848350" y="0"/>
          <a:ext cx="0" cy="228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0</xdr:colOff>
      <xdr:row>1</xdr:row>
      <xdr:rowOff>38101</xdr:rowOff>
    </xdr:to>
    <xdr:sp macro="" textlink="">
      <xdr:nvSpPr>
        <xdr:cNvPr id="3437" name="Text Box 492"/>
        <xdr:cNvSpPr txBox="1">
          <a:spLocks noChangeArrowheads="1"/>
        </xdr:cNvSpPr>
      </xdr:nvSpPr>
      <xdr:spPr bwMode="auto">
        <a:xfrm>
          <a:off x="5848350" y="0"/>
          <a:ext cx="0" cy="228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0</xdr:colOff>
      <xdr:row>1</xdr:row>
      <xdr:rowOff>38101</xdr:rowOff>
    </xdr:to>
    <xdr:sp macro="" textlink="">
      <xdr:nvSpPr>
        <xdr:cNvPr id="3438" name="Text Box 493"/>
        <xdr:cNvSpPr txBox="1">
          <a:spLocks noChangeArrowheads="1"/>
        </xdr:cNvSpPr>
      </xdr:nvSpPr>
      <xdr:spPr bwMode="auto">
        <a:xfrm>
          <a:off x="5848350" y="0"/>
          <a:ext cx="0" cy="228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0</xdr:colOff>
      <xdr:row>1</xdr:row>
      <xdr:rowOff>38101</xdr:rowOff>
    </xdr:to>
    <xdr:sp macro="" textlink="">
      <xdr:nvSpPr>
        <xdr:cNvPr id="3439" name="Text Box 494"/>
        <xdr:cNvSpPr txBox="1">
          <a:spLocks noChangeArrowheads="1"/>
        </xdr:cNvSpPr>
      </xdr:nvSpPr>
      <xdr:spPr bwMode="auto">
        <a:xfrm>
          <a:off x="5848350" y="0"/>
          <a:ext cx="0" cy="228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0</xdr:colOff>
      <xdr:row>1</xdr:row>
      <xdr:rowOff>38101</xdr:rowOff>
    </xdr:to>
    <xdr:sp macro="" textlink="">
      <xdr:nvSpPr>
        <xdr:cNvPr id="3440" name="Text Box 495"/>
        <xdr:cNvSpPr txBox="1">
          <a:spLocks noChangeArrowheads="1"/>
        </xdr:cNvSpPr>
      </xdr:nvSpPr>
      <xdr:spPr bwMode="auto">
        <a:xfrm>
          <a:off x="5848350" y="0"/>
          <a:ext cx="0" cy="228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0</xdr:colOff>
      <xdr:row>1</xdr:row>
      <xdr:rowOff>38101</xdr:rowOff>
    </xdr:to>
    <xdr:sp macro="" textlink="">
      <xdr:nvSpPr>
        <xdr:cNvPr id="3441" name="Text Box 496"/>
        <xdr:cNvSpPr txBox="1">
          <a:spLocks noChangeArrowheads="1"/>
        </xdr:cNvSpPr>
      </xdr:nvSpPr>
      <xdr:spPr bwMode="auto">
        <a:xfrm>
          <a:off x="5848350" y="0"/>
          <a:ext cx="0" cy="228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0</xdr:colOff>
      <xdr:row>1</xdr:row>
      <xdr:rowOff>38101</xdr:rowOff>
    </xdr:to>
    <xdr:sp macro="" textlink="">
      <xdr:nvSpPr>
        <xdr:cNvPr id="3442" name="Text Box 497"/>
        <xdr:cNvSpPr txBox="1">
          <a:spLocks noChangeArrowheads="1"/>
        </xdr:cNvSpPr>
      </xdr:nvSpPr>
      <xdr:spPr bwMode="auto">
        <a:xfrm>
          <a:off x="5848350" y="0"/>
          <a:ext cx="0" cy="228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0</xdr:colOff>
      <xdr:row>1</xdr:row>
      <xdr:rowOff>38101</xdr:rowOff>
    </xdr:to>
    <xdr:sp macro="" textlink="">
      <xdr:nvSpPr>
        <xdr:cNvPr id="3443" name="Text Box 498"/>
        <xdr:cNvSpPr txBox="1">
          <a:spLocks noChangeArrowheads="1"/>
        </xdr:cNvSpPr>
      </xdr:nvSpPr>
      <xdr:spPr bwMode="auto">
        <a:xfrm>
          <a:off x="5848350" y="0"/>
          <a:ext cx="0" cy="228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0</xdr:colOff>
      <xdr:row>1</xdr:row>
      <xdr:rowOff>38101</xdr:rowOff>
    </xdr:to>
    <xdr:sp macro="" textlink="">
      <xdr:nvSpPr>
        <xdr:cNvPr id="3444" name="Text Box 499"/>
        <xdr:cNvSpPr txBox="1">
          <a:spLocks noChangeArrowheads="1"/>
        </xdr:cNvSpPr>
      </xdr:nvSpPr>
      <xdr:spPr bwMode="auto">
        <a:xfrm>
          <a:off x="5848350" y="0"/>
          <a:ext cx="0" cy="228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0</xdr:colOff>
      <xdr:row>1</xdr:row>
      <xdr:rowOff>38101</xdr:rowOff>
    </xdr:to>
    <xdr:sp macro="" textlink="">
      <xdr:nvSpPr>
        <xdr:cNvPr id="3445" name="Text Box 500"/>
        <xdr:cNvSpPr txBox="1">
          <a:spLocks noChangeArrowheads="1"/>
        </xdr:cNvSpPr>
      </xdr:nvSpPr>
      <xdr:spPr bwMode="auto">
        <a:xfrm>
          <a:off x="5848350" y="0"/>
          <a:ext cx="0" cy="228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0</xdr:colOff>
      <xdr:row>1</xdr:row>
      <xdr:rowOff>38101</xdr:rowOff>
    </xdr:to>
    <xdr:sp macro="" textlink="">
      <xdr:nvSpPr>
        <xdr:cNvPr id="3446" name="Text Box 501"/>
        <xdr:cNvSpPr txBox="1">
          <a:spLocks noChangeArrowheads="1"/>
        </xdr:cNvSpPr>
      </xdr:nvSpPr>
      <xdr:spPr bwMode="auto">
        <a:xfrm>
          <a:off x="5848350" y="0"/>
          <a:ext cx="0" cy="228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0</xdr:colOff>
      <xdr:row>1</xdr:row>
      <xdr:rowOff>38101</xdr:rowOff>
    </xdr:to>
    <xdr:sp macro="" textlink="">
      <xdr:nvSpPr>
        <xdr:cNvPr id="3447" name="Text Box 502"/>
        <xdr:cNvSpPr txBox="1">
          <a:spLocks noChangeArrowheads="1"/>
        </xdr:cNvSpPr>
      </xdr:nvSpPr>
      <xdr:spPr bwMode="auto">
        <a:xfrm>
          <a:off x="5848350" y="0"/>
          <a:ext cx="0" cy="228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0</xdr:colOff>
      <xdr:row>1</xdr:row>
      <xdr:rowOff>38101</xdr:rowOff>
    </xdr:to>
    <xdr:sp macro="" textlink="">
      <xdr:nvSpPr>
        <xdr:cNvPr id="3448" name="Text Box 503"/>
        <xdr:cNvSpPr txBox="1">
          <a:spLocks noChangeArrowheads="1"/>
        </xdr:cNvSpPr>
      </xdr:nvSpPr>
      <xdr:spPr bwMode="auto">
        <a:xfrm>
          <a:off x="5848350" y="0"/>
          <a:ext cx="0" cy="228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0</xdr:colOff>
      <xdr:row>1</xdr:row>
      <xdr:rowOff>38101</xdr:rowOff>
    </xdr:to>
    <xdr:sp macro="" textlink="">
      <xdr:nvSpPr>
        <xdr:cNvPr id="3449" name="Text Box 504"/>
        <xdr:cNvSpPr txBox="1">
          <a:spLocks noChangeArrowheads="1"/>
        </xdr:cNvSpPr>
      </xdr:nvSpPr>
      <xdr:spPr bwMode="auto">
        <a:xfrm>
          <a:off x="5848350" y="0"/>
          <a:ext cx="0" cy="228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0</xdr:colOff>
      <xdr:row>1</xdr:row>
      <xdr:rowOff>38101</xdr:rowOff>
    </xdr:to>
    <xdr:sp macro="" textlink="">
      <xdr:nvSpPr>
        <xdr:cNvPr id="3450" name="Text Box 505"/>
        <xdr:cNvSpPr txBox="1">
          <a:spLocks noChangeArrowheads="1"/>
        </xdr:cNvSpPr>
      </xdr:nvSpPr>
      <xdr:spPr bwMode="auto">
        <a:xfrm>
          <a:off x="5848350" y="0"/>
          <a:ext cx="0" cy="228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0</xdr:colOff>
      <xdr:row>1</xdr:row>
      <xdr:rowOff>38101</xdr:rowOff>
    </xdr:to>
    <xdr:sp macro="" textlink="">
      <xdr:nvSpPr>
        <xdr:cNvPr id="3451" name="Text Box 506"/>
        <xdr:cNvSpPr txBox="1">
          <a:spLocks noChangeArrowheads="1"/>
        </xdr:cNvSpPr>
      </xdr:nvSpPr>
      <xdr:spPr bwMode="auto">
        <a:xfrm>
          <a:off x="5848350" y="0"/>
          <a:ext cx="0" cy="228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0</xdr:colOff>
      <xdr:row>1</xdr:row>
      <xdr:rowOff>38101</xdr:rowOff>
    </xdr:to>
    <xdr:sp macro="" textlink="">
      <xdr:nvSpPr>
        <xdr:cNvPr id="3452" name="Text Box 507"/>
        <xdr:cNvSpPr txBox="1">
          <a:spLocks noChangeArrowheads="1"/>
        </xdr:cNvSpPr>
      </xdr:nvSpPr>
      <xdr:spPr bwMode="auto">
        <a:xfrm>
          <a:off x="5848350" y="0"/>
          <a:ext cx="0" cy="228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0</xdr:colOff>
      <xdr:row>1</xdr:row>
      <xdr:rowOff>38101</xdr:rowOff>
    </xdr:to>
    <xdr:sp macro="" textlink="">
      <xdr:nvSpPr>
        <xdr:cNvPr id="3453" name="Text Box 508"/>
        <xdr:cNvSpPr txBox="1">
          <a:spLocks noChangeArrowheads="1"/>
        </xdr:cNvSpPr>
      </xdr:nvSpPr>
      <xdr:spPr bwMode="auto">
        <a:xfrm>
          <a:off x="5848350" y="0"/>
          <a:ext cx="0" cy="228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0</xdr:colOff>
      <xdr:row>1</xdr:row>
      <xdr:rowOff>38101</xdr:rowOff>
    </xdr:to>
    <xdr:sp macro="" textlink="">
      <xdr:nvSpPr>
        <xdr:cNvPr id="3454" name="Text Box 509"/>
        <xdr:cNvSpPr txBox="1">
          <a:spLocks noChangeArrowheads="1"/>
        </xdr:cNvSpPr>
      </xdr:nvSpPr>
      <xdr:spPr bwMode="auto">
        <a:xfrm>
          <a:off x="5848350" y="0"/>
          <a:ext cx="0" cy="228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0</xdr:colOff>
      <xdr:row>1</xdr:row>
      <xdr:rowOff>38101</xdr:rowOff>
    </xdr:to>
    <xdr:sp macro="" textlink="">
      <xdr:nvSpPr>
        <xdr:cNvPr id="3455" name="Text Box 510"/>
        <xdr:cNvSpPr txBox="1">
          <a:spLocks noChangeArrowheads="1"/>
        </xdr:cNvSpPr>
      </xdr:nvSpPr>
      <xdr:spPr bwMode="auto">
        <a:xfrm>
          <a:off x="5848350" y="0"/>
          <a:ext cx="0" cy="228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0</xdr:colOff>
      <xdr:row>1</xdr:row>
      <xdr:rowOff>38101</xdr:rowOff>
    </xdr:to>
    <xdr:sp macro="" textlink="">
      <xdr:nvSpPr>
        <xdr:cNvPr id="3456" name="Text Box 511"/>
        <xdr:cNvSpPr txBox="1">
          <a:spLocks noChangeArrowheads="1"/>
        </xdr:cNvSpPr>
      </xdr:nvSpPr>
      <xdr:spPr bwMode="auto">
        <a:xfrm>
          <a:off x="5848350" y="0"/>
          <a:ext cx="0" cy="228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0</xdr:colOff>
      <xdr:row>1</xdr:row>
      <xdr:rowOff>38101</xdr:rowOff>
    </xdr:to>
    <xdr:sp macro="" textlink="">
      <xdr:nvSpPr>
        <xdr:cNvPr id="3457" name="Text Box 512"/>
        <xdr:cNvSpPr txBox="1">
          <a:spLocks noChangeArrowheads="1"/>
        </xdr:cNvSpPr>
      </xdr:nvSpPr>
      <xdr:spPr bwMode="auto">
        <a:xfrm>
          <a:off x="5848350" y="0"/>
          <a:ext cx="0" cy="228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0</xdr:colOff>
      <xdr:row>1</xdr:row>
      <xdr:rowOff>38101</xdr:rowOff>
    </xdr:to>
    <xdr:sp macro="" textlink="">
      <xdr:nvSpPr>
        <xdr:cNvPr id="3458" name="Text Box 513"/>
        <xdr:cNvSpPr txBox="1">
          <a:spLocks noChangeArrowheads="1"/>
        </xdr:cNvSpPr>
      </xdr:nvSpPr>
      <xdr:spPr bwMode="auto">
        <a:xfrm>
          <a:off x="5848350" y="0"/>
          <a:ext cx="0" cy="228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0</xdr:colOff>
      <xdr:row>1</xdr:row>
      <xdr:rowOff>38101</xdr:rowOff>
    </xdr:to>
    <xdr:sp macro="" textlink="">
      <xdr:nvSpPr>
        <xdr:cNvPr id="3459" name="Text Box 514"/>
        <xdr:cNvSpPr txBox="1">
          <a:spLocks noChangeArrowheads="1"/>
        </xdr:cNvSpPr>
      </xdr:nvSpPr>
      <xdr:spPr bwMode="auto">
        <a:xfrm>
          <a:off x="5848350" y="0"/>
          <a:ext cx="0" cy="228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0</xdr:colOff>
      <xdr:row>1</xdr:row>
      <xdr:rowOff>38101</xdr:rowOff>
    </xdr:to>
    <xdr:sp macro="" textlink="">
      <xdr:nvSpPr>
        <xdr:cNvPr id="3460" name="Text Box 515"/>
        <xdr:cNvSpPr txBox="1">
          <a:spLocks noChangeArrowheads="1"/>
        </xdr:cNvSpPr>
      </xdr:nvSpPr>
      <xdr:spPr bwMode="auto">
        <a:xfrm>
          <a:off x="5848350" y="0"/>
          <a:ext cx="0" cy="228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0</xdr:colOff>
      <xdr:row>1</xdr:row>
      <xdr:rowOff>38101</xdr:rowOff>
    </xdr:to>
    <xdr:sp macro="" textlink="">
      <xdr:nvSpPr>
        <xdr:cNvPr id="3461" name="Text Box 516"/>
        <xdr:cNvSpPr txBox="1">
          <a:spLocks noChangeArrowheads="1"/>
        </xdr:cNvSpPr>
      </xdr:nvSpPr>
      <xdr:spPr bwMode="auto">
        <a:xfrm>
          <a:off x="5848350" y="0"/>
          <a:ext cx="0" cy="228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0</xdr:colOff>
      <xdr:row>1</xdr:row>
      <xdr:rowOff>38101</xdr:rowOff>
    </xdr:to>
    <xdr:sp macro="" textlink="">
      <xdr:nvSpPr>
        <xdr:cNvPr id="3462" name="Text Box 517"/>
        <xdr:cNvSpPr txBox="1">
          <a:spLocks noChangeArrowheads="1"/>
        </xdr:cNvSpPr>
      </xdr:nvSpPr>
      <xdr:spPr bwMode="auto">
        <a:xfrm>
          <a:off x="5848350" y="0"/>
          <a:ext cx="0" cy="228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0</xdr:colOff>
      <xdr:row>1</xdr:row>
      <xdr:rowOff>38101</xdr:rowOff>
    </xdr:to>
    <xdr:sp macro="" textlink="">
      <xdr:nvSpPr>
        <xdr:cNvPr id="3463" name="Text Box 518"/>
        <xdr:cNvSpPr txBox="1">
          <a:spLocks noChangeArrowheads="1"/>
        </xdr:cNvSpPr>
      </xdr:nvSpPr>
      <xdr:spPr bwMode="auto">
        <a:xfrm>
          <a:off x="5848350" y="0"/>
          <a:ext cx="0" cy="228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0</xdr:colOff>
      <xdr:row>1</xdr:row>
      <xdr:rowOff>38101</xdr:rowOff>
    </xdr:to>
    <xdr:sp macro="" textlink="">
      <xdr:nvSpPr>
        <xdr:cNvPr id="3464" name="Text Box 519"/>
        <xdr:cNvSpPr txBox="1">
          <a:spLocks noChangeArrowheads="1"/>
        </xdr:cNvSpPr>
      </xdr:nvSpPr>
      <xdr:spPr bwMode="auto">
        <a:xfrm>
          <a:off x="5848350" y="0"/>
          <a:ext cx="0" cy="228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0</xdr:colOff>
      <xdr:row>1</xdr:row>
      <xdr:rowOff>38101</xdr:rowOff>
    </xdr:to>
    <xdr:sp macro="" textlink="">
      <xdr:nvSpPr>
        <xdr:cNvPr id="3465" name="Text Box 520"/>
        <xdr:cNvSpPr txBox="1">
          <a:spLocks noChangeArrowheads="1"/>
        </xdr:cNvSpPr>
      </xdr:nvSpPr>
      <xdr:spPr bwMode="auto">
        <a:xfrm>
          <a:off x="5848350" y="0"/>
          <a:ext cx="0" cy="228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0</xdr:colOff>
      <xdr:row>1</xdr:row>
      <xdr:rowOff>38101</xdr:rowOff>
    </xdr:to>
    <xdr:sp macro="" textlink="">
      <xdr:nvSpPr>
        <xdr:cNvPr id="3466" name="Text Box 521"/>
        <xdr:cNvSpPr txBox="1">
          <a:spLocks noChangeArrowheads="1"/>
        </xdr:cNvSpPr>
      </xdr:nvSpPr>
      <xdr:spPr bwMode="auto">
        <a:xfrm>
          <a:off x="5848350" y="0"/>
          <a:ext cx="0" cy="228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0</xdr:colOff>
      <xdr:row>1</xdr:row>
      <xdr:rowOff>38101</xdr:rowOff>
    </xdr:to>
    <xdr:sp macro="" textlink="">
      <xdr:nvSpPr>
        <xdr:cNvPr id="3467" name="Text Box 522"/>
        <xdr:cNvSpPr txBox="1">
          <a:spLocks noChangeArrowheads="1"/>
        </xdr:cNvSpPr>
      </xdr:nvSpPr>
      <xdr:spPr bwMode="auto">
        <a:xfrm>
          <a:off x="5848350" y="0"/>
          <a:ext cx="0" cy="228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0</xdr:colOff>
      <xdr:row>1</xdr:row>
      <xdr:rowOff>38101</xdr:rowOff>
    </xdr:to>
    <xdr:sp macro="" textlink="">
      <xdr:nvSpPr>
        <xdr:cNvPr id="3468" name="Text Box 523"/>
        <xdr:cNvSpPr txBox="1">
          <a:spLocks noChangeArrowheads="1"/>
        </xdr:cNvSpPr>
      </xdr:nvSpPr>
      <xdr:spPr bwMode="auto">
        <a:xfrm>
          <a:off x="5848350" y="0"/>
          <a:ext cx="0" cy="228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0</xdr:colOff>
      <xdr:row>1</xdr:row>
      <xdr:rowOff>38101</xdr:rowOff>
    </xdr:to>
    <xdr:sp macro="" textlink="">
      <xdr:nvSpPr>
        <xdr:cNvPr id="3469" name="Text Box 524"/>
        <xdr:cNvSpPr txBox="1">
          <a:spLocks noChangeArrowheads="1"/>
        </xdr:cNvSpPr>
      </xdr:nvSpPr>
      <xdr:spPr bwMode="auto">
        <a:xfrm>
          <a:off x="5848350" y="0"/>
          <a:ext cx="0" cy="228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0</xdr:colOff>
      <xdr:row>1</xdr:row>
      <xdr:rowOff>38101</xdr:rowOff>
    </xdr:to>
    <xdr:sp macro="" textlink="">
      <xdr:nvSpPr>
        <xdr:cNvPr id="3470" name="Text Box 525"/>
        <xdr:cNvSpPr txBox="1">
          <a:spLocks noChangeArrowheads="1"/>
        </xdr:cNvSpPr>
      </xdr:nvSpPr>
      <xdr:spPr bwMode="auto">
        <a:xfrm>
          <a:off x="5848350" y="0"/>
          <a:ext cx="0" cy="228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0</xdr:colOff>
      <xdr:row>1</xdr:row>
      <xdr:rowOff>38101</xdr:rowOff>
    </xdr:to>
    <xdr:sp macro="" textlink="">
      <xdr:nvSpPr>
        <xdr:cNvPr id="3471" name="Text Box 526"/>
        <xdr:cNvSpPr txBox="1">
          <a:spLocks noChangeArrowheads="1"/>
        </xdr:cNvSpPr>
      </xdr:nvSpPr>
      <xdr:spPr bwMode="auto">
        <a:xfrm>
          <a:off x="5848350" y="0"/>
          <a:ext cx="0" cy="228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0</xdr:colOff>
      <xdr:row>1</xdr:row>
      <xdr:rowOff>38101</xdr:rowOff>
    </xdr:to>
    <xdr:sp macro="" textlink="">
      <xdr:nvSpPr>
        <xdr:cNvPr id="3472" name="Text Box 527"/>
        <xdr:cNvSpPr txBox="1">
          <a:spLocks noChangeArrowheads="1"/>
        </xdr:cNvSpPr>
      </xdr:nvSpPr>
      <xdr:spPr bwMode="auto">
        <a:xfrm>
          <a:off x="5848350" y="0"/>
          <a:ext cx="0" cy="228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0</xdr:colOff>
      <xdr:row>1</xdr:row>
      <xdr:rowOff>38101</xdr:rowOff>
    </xdr:to>
    <xdr:sp macro="" textlink="">
      <xdr:nvSpPr>
        <xdr:cNvPr id="3473" name="Text Box 528"/>
        <xdr:cNvSpPr txBox="1">
          <a:spLocks noChangeArrowheads="1"/>
        </xdr:cNvSpPr>
      </xdr:nvSpPr>
      <xdr:spPr bwMode="auto">
        <a:xfrm>
          <a:off x="5848350" y="0"/>
          <a:ext cx="0" cy="228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0</xdr:colOff>
      <xdr:row>1</xdr:row>
      <xdr:rowOff>38101</xdr:rowOff>
    </xdr:to>
    <xdr:sp macro="" textlink="">
      <xdr:nvSpPr>
        <xdr:cNvPr id="3474" name="Text Box 529"/>
        <xdr:cNvSpPr txBox="1">
          <a:spLocks noChangeArrowheads="1"/>
        </xdr:cNvSpPr>
      </xdr:nvSpPr>
      <xdr:spPr bwMode="auto">
        <a:xfrm>
          <a:off x="5848350" y="0"/>
          <a:ext cx="0" cy="228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0</xdr:colOff>
      <xdr:row>1</xdr:row>
      <xdr:rowOff>38101</xdr:rowOff>
    </xdr:to>
    <xdr:sp macro="" textlink="">
      <xdr:nvSpPr>
        <xdr:cNvPr id="3475" name="Text Box 530"/>
        <xdr:cNvSpPr txBox="1">
          <a:spLocks noChangeArrowheads="1"/>
        </xdr:cNvSpPr>
      </xdr:nvSpPr>
      <xdr:spPr bwMode="auto">
        <a:xfrm>
          <a:off x="5848350" y="0"/>
          <a:ext cx="0" cy="228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0</xdr:colOff>
      <xdr:row>1</xdr:row>
      <xdr:rowOff>38101</xdr:rowOff>
    </xdr:to>
    <xdr:sp macro="" textlink="">
      <xdr:nvSpPr>
        <xdr:cNvPr id="3476" name="Text Box 531"/>
        <xdr:cNvSpPr txBox="1">
          <a:spLocks noChangeArrowheads="1"/>
        </xdr:cNvSpPr>
      </xdr:nvSpPr>
      <xdr:spPr bwMode="auto">
        <a:xfrm>
          <a:off x="5848350" y="0"/>
          <a:ext cx="0" cy="228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0</xdr:colOff>
      <xdr:row>1</xdr:row>
      <xdr:rowOff>38101</xdr:rowOff>
    </xdr:to>
    <xdr:sp macro="" textlink="">
      <xdr:nvSpPr>
        <xdr:cNvPr id="3477" name="Text Box 532"/>
        <xdr:cNvSpPr txBox="1">
          <a:spLocks noChangeArrowheads="1"/>
        </xdr:cNvSpPr>
      </xdr:nvSpPr>
      <xdr:spPr bwMode="auto">
        <a:xfrm>
          <a:off x="5848350" y="0"/>
          <a:ext cx="0" cy="228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0</xdr:colOff>
      <xdr:row>1</xdr:row>
      <xdr:rowOff>38101</xdr:rowOff>
    </xdr:to>
    <xdr:sp macro="" textlink="">
      <xdr:nvSpPr>
        <xdr:cNvPr id="3478" name="Text Box 533"/>
        <xdr:cNvSpPr txBox="1">
          <a:spLocks noChangeArrowheads="1"/>
        </xdr:cNvSpPr>
      </xdr:nvSpPr>
      <xdr:spPr bwMode="auto">
        <a:xfrm>
          <a:off x="5848350" y="0"/>
          <a:ext cx="0" cy="228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0</xdr:colOff>
      <xdr:row>1</xdr:row>
      <xdr:rowOff>38101</xdr:rowOff>
    </xdr:to>
    <xdr:sp macro="" textlink="">
      <xdr:nvSpPr>
        <xdr:cNvPr id="3479" name="Text Box 534"/>
        <xdr:cNvSpPr txBox="1">
          <a:spLocks noChangeArrowheads="1"/>
        </xdr:cNvSpPr>
      </xdr:nvSpPr>
      <xdr:spPr bwMode="auto">
        <a:xfrm>
          <a:off x="5848350" y="0"/>
          <a:ext cx="0" cy="228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0</xdr:colOff>
      <xdr:row>1</xdr:row>
      <xdr:rowOff>38101</xdr:rowOff>
    </xdr:to>
    <xdr:sp macro="" textlink="">
      <xdr:nvSpPr>
        <xdr:cNvPr id="3480" name="Text Box 535"/>
        <xdr:cNvSpPr txBox="1">
          <a:spLocks noChangeArrowheads="1"/>
        </xdr:cNvSpPr>
      </xdr:nvSpPr>
      <xdr:spPr bwMode="auto">
        <a:xfrm>
          <a:off x="5848350" y="0"/>
          <a:ext cx="0" cy="228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0</xdr:colOff>
      <xdr:row>1</xdr:row>
      <xdr:rowOff>38101</xdr:rowOff>
    </xdr:to>
    <xdr:sp macro="" textlink="">
      <xdr:nvSpPr>
        <xdr:cNvPr id="3481" name="Text Box 536"/>
        <xdr:cNvSpPr txBox="1">
          <a:spLocks noChangeArrowheads="1"/>
        </xdr:cNvSpPr>
      </xdr:nvSpPr>
      <xdr:spPr bwMode="auto">
        <a:xfrm>
          <a:off x="5848350" y="0"/>
          <a:ext cx="0" cy="228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0</xdr:colOff>
      <xdr:row>1</xdr:row>
      <xdr:rowOff>38101</xdr:rowOff>
    </xdr:to>
    <xdr:sp macro="" textlink="">
      <xdr:nvSpPr>
        <xdr:cNvPr id="3482" name="Text Box 537"/>
        <xdr:cNvSpPr txBox="1">
          <a:spLocks noChangeArrowheads="1"/>
        </xdr:cNvSpPr>
      </xdr:nvSpPr>
      <xdr:spPr bwMode="auto">
        <a:xfrm>
          <a:off x="5848350" y="0"/>
          <a:ext cx="0" cy="228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0</xdr:colOff>
      <xdr:row>1</xdr:row>
      <xdr:rowOff>38101</xdr:rowOff>
    </xdr:to>
    <xdr:sp macro="" textlink="">
      <xdr:nvSpPr>
        <xdr:cNvPr id="3483" name="Text Box 538"/>
        <xdr:cNvSpPr txBox="1">
          <a:spLocks noChangeArrowheads="1"/>
        </xdr:cNvSpPr>
      </xdr:nvSpPr>
      <xdr:spPr bwMode="auto">
        <a:xfrm>
          <a:off x="5848350" y="0"/>
          <a:ext cx="0" cy="228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0</xdr:colOff>
      <xdr:row>1</xdr:row>
      <xdr:rowOff>38101</xdr:rowOff>
    </xdr:to>
    <xdr:sp macro="" textlink="">
      <xdr:nvSpPr>
        <xdr:cNvPr id="3484" name="Text Box 539"/>
        <xdr:cNvSpPr txBox="1">
          <a:spLocks noChangeArrowheads="1"/>
        </xdr:cNvSpPr>
      </xdr:nvSpPr>
      <xdr:spPr bwMode="auto">
        <a:xfrm>
          <a:off x="5848350" y="0"/>
          <a:ext cx="0" cy="228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0</xdr:colOff>
      <xdr:row>1</xdr:row>
      <xdr:rowOff>38101</xdr:rowOff>
    </xdr:to>
    <xdr:sp macro="" textlink="">
      <xdr:nvSpPr>
        <xdr:cNvPr id="3485" name="Text Box 540"/>
        <xdr:cNvSpPr txBox="1">
          <a:spLocks noChangeArrowheads="1"/>
        </xdr:cNvSpPr>
      </xdr:nvSpPr>
      <xdr:spPr bwMode="auto">
        <a:xfrm>
          <a:off x="5848350" y="0"/>
          <a:ext cx="0" cy="228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0</xdr:colOff>
      <xdr:row>1</xdr:row>
      <xdr:rowOff>38101</xdr:rowOff>
    </xdr:to>
    <xdr:sp macro="" textlink="">
      <xdr:nvSpPr>
        <xdr:cNvPr id="3486" name="Text Box 541"/>
        <xdr:cNvSpPr txBox="1">
          <a:spLocks noChangeArrowheads="1"/>
        </xdr:cNvSpPr>
      </xdr:nvSpPr>
      <xdr:spPr bwMode="auto">
        <a:xfrm>
          <a:off x="5848350" y="0"/>
          <a:ext cx="0" cy="228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0</xdr:colOff>
      <xdr:row>1</xdr:row>
      <xdr:rowOff>38101</xdr:rowOff>
    </xdr:to>
    <xdr:sp macro="" textlink="">
      <xdr:nvSpPr>
        <xdr:cNvPr id="3487" name="Text Box 542"/>
        <xdr:cNvSpPr txBox="1">
          <a:spLocks noChangeArrowheads="1"/>
        </xdr:cNvSpPr>
      </xdr:nvSpPr>
      <xdr:spPr bwMode="auto">
        <a:xfrm>
          <a:off x="5848350" y="0"/>
          <a:ext cx="0" cy="228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0</xdr:colOff>
      <xdr:row>1</xdr:row>
      <xdr:rowOff>38101</xdr:rowOff>
    </xdr:to>
    <xdr:sp macro="" textlink="">
      <xdr:nvSpPr>
        <xdr:cNvPr id="3488" name="Text Box 543"/>
        <xdr:cNvSpPr txBox="1">
          <a:spLocks noChangeArrowheads="1"/>
        </xdr:cNvSpPr>
      </xdr:nvSpPr>
      <xdr:spPr bwMode="auto">
        <a:xfrm>
          <a:off x="5848350" y="0"/>
          <a:ext cx="0" cy="228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0</xdr:colOff>
      <xdr:row>1</xdr:row>
      <xdr:rowOff>38101</xdr:rowOff>
    </xdr:to>
    <xdr:sp macro="" textlink="">
      <xdr:nvSpPr>
        <xdr:cNvPr id="3489" name="Text Box 544"/>
        <xdr:cNvSpPr txBox="1">
          <a:spLocks noChangeArrowheads="1"/>
        </xdr:cNvSpPr>
      </xdr:nvSpPr>
      <xdr:spPr bwMode="auto">
        <a:xfrm>
          <a:off x="5848350" y="0"/>
          <a:ext cx="0" cy="228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0</xdr:colOff>
      <xdr:row>1</xdr:row>
      <xdr:rowOff>38101</xdr:rowOff>
    </xdr:to>
    <xdr:sp macro="" textlink="">
      <xdr:nvSpPr>
        <xdr:cNvPr id="3490" name="Text Box 545"/>
        <xdr:cNvSpPr txBox="1">
          <a:spLocks noChangeArrowheads="1"/>
        </xdr:cNvSpPr>
      </xdr:nvSpPr>
      <xdr:spPr bwMode="auto">
        <a:xfrm>
          <a:off x="5848350" y="0"/>
          <a:ext cx="0" cy="228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0</xdr:colOff>
      <xdr:row>1</xdr:row>
      <xdr:rowOff>38101</xdr:rowOff>
    </xdr:to>
    <xdr:sp macro="" textlink="">
      <xdr:nvSpPr>
        <xdr:cNvPr id="3491" name="Text Box 546"/>
        <xdr:cNvSpPr txBox="1">
          <a:spLocks noChangeArrowheads="1"/>
        </xdr:cNvSpPr>
      </xdr:nvSpPr>
      <xdr:spPr bwMode="auto">
        <a:xfrm>
          <a:off x="5848350" y="0"/>
          <a:ext cx="0" cy="228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0</xdr:colOff>
      <xdr:row>1</xdr:row>
      <xdr:rowOff>38101</xdr:rowOff>
    </xdr:to>
    <xdr:sp macro="" textlink="">
      <xdr:nvSpPr>
        <xdr:cNvPr id="3492" name="Text Box 547"/>
        <xdr:cNvSpPr txBox="1">
          <a:spLocks noChangeArrowheads="1"/>
        </xdr:cNvSpPr>
      </xdr:nvSpPr>
      <xdr:spPr bwMode="auto">
        <a:xfrm>
          <a:off x="5848350" y="0"/>
          <a:ext cx="0" cy="228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0</xdr:colOff>
      <xdr:row>1</xdr:row>
      <xdr:rowOff>38101</xdr:rowOff>
    </xdr:to>
    <xdr:sp macro="" textlink="">
      <xdr:nvSpPr>
        <xdr:cNvPr id="3493" name="Text Box 548"/>
        <xdr:cNvSpPr txBox="1">
          <a:spLocks noChangeArrowheads="1"/>
        </xdr:cNvSpPr>
      </xdr:nvSpPr>
      <xdr:spPr bwMode="auto">
        <a:xfrm>
          <a:off x="5848350" y="0"/>
          <a:ext cx="0" cy="228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0</xdr:colOff>
      <xdr:row>1</xdr:row>
      <xdr:rowOff>38101</xdr:rowOff>
    </xdr:to>
    <xdr:sp macro="" textlink="">
      <xdr:nvSpPr>
        <xdr:cNvPr id="3494" name="Text Box 549"/>
        <xdr:cNvSpPr txBox="1">
          <a:spLocks noChangeArrowheads="1"/>
        </xdr:cNvSpPr>
      </xdr:nvSpPr>
      <xdr:spPr bwMode="auto">
        <a:xfrm>
          <a:off x="5848350" y="0"/>
          <a:ext cx="0" cy="228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0</xdr:colOff>
      <xdr:row>1</xdr:row>
      <xdr:rowOff>38101</xdr:rowOff>
    </xdr:to>
    <xdr:sp macro="" textlink="">
      <xdr:nvSpPr>
        <xdr:cNvPr id="3495" name="Text Box 550"/>
        <xdr:cNvSpPr txBox="1">
          <a:spLocks noChangeArrowheads="1"/>
        </xdr:cNvSpPr>
      </xdr:nvSpPr>
      <xdr:spPr bwMode="auto">
        <a:xfrm>
          <a:off x="5848350" y="0"/>
          <a:ext cx="0" cy="228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0</xdr:colOff>
      <xdr:row>1</xdr:row>
      <xdr:rowOff>38101</xdr:rowOff>
    </xdr:to>
    <xdr:sp macro="" textlink="">
      <xdr:nvSpPr>
        <xdr:cNvPr id="3496" name="Text Box 551"/>
        <xdr:cNvSpPr txBox="1">
          <a:spLocks noChangeArrowheads="1"/>
        </xdr:cNvSpPr>
      </xdr:nvSpPr>
      <xdr:spPr bwMode="auto">
        <a:xfrm>
          <a:off x="5848350" y="0"/>
          <a:ext cx="0" cy="228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0</xdr:colOff>
      <xdr:row>1</xdr:row>
      <xdr:rowOff>38101</xdr:rowOff>
    </xdr:to>
    <xdr:sp macro="" textlink="">
      <xdr:nvSpPr>
        <xdr:cNvPr id="3497" name="Text Box 552"/>
        <xdr:cNvSpPr txBox="1">
          <a:spLocks noChangeArrowheads="1"/>
        </xdr:cNvSpPr>
      </xdr:nvSpPr>
      <xdr:spPr bwMode="auto">
        <a:xfrm>
          <a:off x="5848350" y="0"/>
          <a:ext cx="0" cy="228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0</xdr:colOff>
      <xdr:row>1</xdr:row>
      <xdr:rowOff>38101</xdr:rowOff>
    </xdr:to>
    <xdr:sp macro="" textlink="">
      <xdr:nvSpPr>
        <xdr:cNvPr id="3498" name="Text Box 553"/>
        <xdr:cNvSpPr txBox="1">
          <a:spLocks noChangeArrowheads="1"/>
        </xdr:cNvSpPr>
      </xdr:nvSpPr>
      <xdr:spPr bwMode="auto">
        <a:xfrm>
          <a:off x="5848350" y="0"/>
          <a:ext cx="0" cy="228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0</xdr:colOff>
      <xdr:row>1</xdr:row>
      <xdr:rowOff>38101</xdr:rowOff>
    </xdr:to>
    <xdr:sp macro="" textlink="">
      <xdr:nvSpPr>
        <xdr:cNvPr id="3499" name="Text Box 554"/>
        <xdr:cNvSpPr txBox="1">
          <a:spLocks noChangeArrowheads="1"/>
        </xdr:cNvSpPr>
      </xdr:nvSpPr>
      <xdr:spPr bwMode="auto">
        <a:xfrm>
          <a:off x="5848350" y="0"/>
          <a:ext cx="0" cy="228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0</xdr:colOff>
      <xdr:row>1</xdr:row>
      <xdr:rowOff>38101</xdr:rowOff>
    </xdr:to>
    <xdr:sp macro="" textlink="">
      <xdr:nvSpPr>
        <xdr:cNvPr id="3500" name="Text Box 555"/>
        <xdr:cNvSpPr txBox="1">
          <a:spLocks noChangeArrowheads="1"/>
        </xdr:cNvSpPr>
      </xdr:nvSpPr>
      <xdr:spPr bwMode="auto">
        <a:xfrm>
          <a:off x="5848350" y="0"/>
          <a:ext cx="0" cy="228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0</xdr:colOff>
      <xdr:row>1</xdr:row>
      <xdr:rowOff>38101</xdr:rowOff>
    </xdr:to>
    <xdr:sp macro="" textlink="">
      <xdr:nvSpPr>
        <xdr:cNvPr id="3501" name="Text Box 556"/>
        <xdr:cNvSpPr txBox="1">
          <a:spLocks noChangeArrowheads="1"/>
        </xdr:cNvSpPr>
      </xdr:nvSpPr>
      <xdr:spPr bwMode="auto">
        <a:xfrm>
          <a:off x="5848350" y="0"/>
          <a:ext cx="0" cy="228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0</xdr:colOff>
      <xdr:row>1</xdr:row>
      <xdr:rowOff>38101</xdr:rowOff>
    </xdr:to>
    <xdr:sp macro="" textlink="">
      <xdr:nvSpPr>
        <xdr:cNvPr id="3502" name="Text Box 557"/>
        <xdr:cNvSpPr txBox="1">
          <a:spLocks noChangeArrowheads="1"/>
        </xdr:cNvSpPr>
      </xdr:nvSpPr>
      <xdr:spPr bwMode="auto">
        <a:xfrm>
          <a:off x="5848350" y="0"/>
          <a:ext cx="0" cy="228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0</xdr:colOff>
      <xdr:row>1</xdr:row>
      <xdr:rowOff>38101</xdr:rowOff>
    </xdr:to>
    <xdr:sp macro="" textlink="">
      <xdr:nvSpPr>
        <xdr:cNvPr id="3503" name="Text Box 558"/>
        <xdr:cNvSpPr txBox="1">
          <a:spLocks noChangeArrowheads="1"/>
        </xdr:cNvSpPr>
      </xdr:nvSpPr>
      <xdr:spPr bwMode="auto">
        <a:xfrm>
          <a:off x="5848350" y="0"/>
          <a:ext cx="0" cy="228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0</xdr:colOff>
      <xdr:row>1</xdr:row>
      <xdr:rowOff>38101</xdr:rowOff>
    </xdr:to>
    <xdr:sp macro="" textlink="">
      <xdr:nvSpPr>
        <xdr:cNvPr id="3504" name="Text Box 559"/>
        <xdr:cNvSpPr txBox="1">
          <a:spLocks noChangeArrowheads="1"/>
        </xdr:cNvSpPr>
      </xdr:nvSpPr>
      <xdr:spPr bwMode="auto">
        <a:xfrm>
          <a:off x="5848350" y="0"/>
          <a:ext cx="0" cy="228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0</xdr:colOff>
      <xdr:row>1</xdr:row>
      <xdr:rowOff>38101</xdr:rowOff>
    </xdr:to>
    <xdr:sp macro="" textlink="">
      <xdr:nvSpPr>
        <xdr:cNvPr id="3505" name="Text Box 560"/>
        <xdr:cNvSpPr txBox="1">
          <a:spLocks noChangeArrowheads="1"/>
        </xdr:cNvSpPr>
      </xdr:nvSpPr>
      <xdr:spPr bwMode="auto">
        <a:xfrm>
          <a:off x="5848350" y="0"/>
          <a:ext cx="0" cy="228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0</xdr:colOff>
      <xdr:row>1</xdr:row>
      <xdr:rowOff>38101</xdr:rowOff>
    </xdr:to>
    <xdr:sp macro="" textlink="">
      <xdr:nvSpPr>
        <xdr:cNvPr id="3506" name="Text Box 561"/>
        <xdr:cNvSpPr txBox="1">
          <a:spLocks noChangeArrowheads="1"/>
        </xdr:cNvSpPr>
      </xdr:nvSpPr>
      <xdr:spPr bwMode="auto">
        <a:xfrm>
          <a:off x="5848350" y="0"/>
          <a:ext cx="0" cy="228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0</xdr:colOff>
      <xdr:row>1</xdr:row>
      <xdr:rowOff>38101</xdr:rowOff>
    </xdr:to>
    <xdr:sp macro="" textlink="">
      <xdr:nvSpPr>
        <xdr:cNvPr id="3507" name="Text Box 562"/>
        <xdr:cNvSpPr txBox="1">
          <a:spLocks noChangeArrowheads="1"/>
        </xdr:cNvSpPr>
      </xdr:nvSpPr>
      <xdr:spPr bwMode="auto">
        <a:xfrm>
          <a:off x="5848350" y="0"/>
          <a:ext cx="0" cy="228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0</xdr:colOff>
      <xdr:row>1</xdr:row>
      <xdr:rowOff>38101</xdr:rowOff>
    </xdr:to>
    <xdr:sp macro="" textlink="">
      <xdr:nvSpPr>
        <xdr:cNvPr id="3508" name="Text Box 563"/>
        <xdr:cNvSpPr txBox="1">
          <a:spLocks noChangeArrowheads="1"/>
        </xdr:cNvSpPr>
      </xdr:nvSpPr>
      <xdr:spPr bwMode="auto">
        <a:xfrm>
          <a:off x="5848350" y="0"/>
          <a:ext cx="0" cy="228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0</xdr:colOff>
      <xdr:row>1</xdr:row>
      <xdr:rowOff>38101</xdr:rowOff>
    </xdr:to>
    <xdr:sp macro="" textlink="">
      <xdr:nvSpPr>
        <xdr:cNvPr id="3509" name="Text Box 564"/>
        <xdr:cNvSpPr txBox="1">
          <a:spLocks noChangeArrowheads="1"/>
        </xdr:cNvSpPr>
      </xdr:nvSpPr>
      <xdr:spPr bwMode="auto">
        <a:xfrm>
          <a:off x="5848350" y="0"/>
          <a:ext cx="0" cy="228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0</xdr:colOff>
      <xdr:row>1</xdr:row>
      <xdr:rowOff>38101</xdr:rowOff>
    </xdr:to>
    <xdr:sp macro="" textlink="">
      <xdr:nvSpPr>
        <xdr:cNvPr id="3510" name="Text Box 565"/>
        <xdr:cNvSpPr txBox="1">
          <a:spLocks noChangeArrowheads="1"/>
        </xdr:cNvSpPr>
      </xdr:nvSpPr>
      <xdr:spPr bwMode="auto">
        <a:xfrm>
          <a:off x="5848350" y="0"/>
          <a:ext cx="0" cy="228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0</xdr:colOff>
      <xdr:row>1</xdr:row>
      <xdr:rowOff>38101</xdr:rowOff>
    </xdr:to>
    <xdr:sp macro="" textlink="">
      <xdr:nvSpPr>
        <xdr:cNvPr id="3511" name="Text Box 566"/>
        <xdr:cNvSpPr txBox="1">
          <a:spLocks noChangeArrowheads="1"/>
        </xdr:cNvSpPr>
      </xdr:nvSpPr>
      <xdr:spPr bwMode="auto">
        <a:xfrm>
          <a:off x="5848350" y="0"/>
          <a:ext cx="0" cy="228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0</xdr:colOff>
      <xdr:row>1</xdr:row>
      <xdr:rowOff>38101</xdr:rowOff>
    </xdr:to>
    <xdr:sp macro="" textlink="">
      <xdr:nvSpPr>
        <xdr:cNvPr id="3512" name="Text Box 567"/>
        <xdr:cNvSpPr txBox="1">
          <a:spLocks noChangeArrowheads="1"/>
        </xdr:cNvSpPr>
      </xdr:nvSpPr>
      <xdr:spPr bwMode="auto">
        <a:xfrm>
          <a:off x="5848350" y="0"/>
          <a:ext cx="0" cy="228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0</xdr:colOff>
      <xdr:row>1</xdr:row>
      <xdr:rowOff>38101</xdr:rowOff>
    </xdr:to>
    <xdr:sp macro="" textlink="">
      <xdr:nvSpPr>
        <xdr:cNvPr id="3513" name="Text Box 568"/>
        <xdr:cNvSpPr txBox="1">
          <a:spLocks noChangeArrowheads="1"/>
        </xdr:cNvSpPr>
      </xdr:nvSpPr>
      <xdr:spPr bwMode="auto">
        <a:xfrm>
          <a:off x="5848350" y="0"/>
          <a:ext cx="0" cy="228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0</xdr:colOff>
      <xdr:row>1</xdr:row>
      <xdr:rowOff>38101</xdr:rowOff>
    </xdr:to>
    <xdr:sp macro="" textlink="">
      <xdr:nvSpPr>
        <xdr:cNvPr id="3514" name="Text Box 569"/>
        <xdr:cNvSpPr txBox="1">
          <a:spLocks noChangeArrowheads="1"/>
        </xdr:cNvSpPr>
      </xdr:nvSpPr>
      <xdr:spPr bwMode="auto">
        <a:xfrm>
          <a:off x="5848350" y="0"/>
          <a:ext cx="0" cy="228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0</xdr:colOff>
      <xdr:row>1</xdr:row>
      <xdr:rowOff>38101</xdr:rowOff>
    </xdr:to>
    <xdr:sp macro="" textlink="">
      <xdr:nvSpPr>
        <xdr:cNvPr id="3515" name="Text Box 570"/>
        <xdr:cNvSpPr txBox="1">
          <a:spLocks noChangeArrowheads="1"/>
        </xdr:cNvSpPr>
      </xdr:nvSpPr>
      <xdr:spPr bwMode="auto">
        <a:xfrm>
          <a:off x="5848350" y="0"/>
          <a:ext cx="0" cy="228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0</xdr:colOff>
      <xdr:row>1</xdr:row>
      <xdr:rowOff>38101</xdr:rowOff>
    </xdr:to>
    <xdr:sp macro="" textlink="">
      <xdr:nvSpPr>
        <xdr:cNvPr id="3516" name="Text Box 571"/>
        <xdr:cNvSpPr txBox="1">
          <a:spLocks noChangeArrowheads="1"/>
        </xdr:cNvSpPr>
      </xdr:nvSpPr>
      <xdr:spPr bwMode="auto">
        <a:xfrm>
          <a:off x="5848350" y="0"/>
          <a:ext cx="0" cy="228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0</xdr:colOff>
      <xdr:row>1</xdr:row>
      <xdr:rowOff>38101</xdr:rowOff>
    </xdr:to>
    <xdr:sp macro="" textlink="">
      <xdr:nvSpPr>
        <xdr:cNvPr id="3517" name="Text Box 572"/>
        <xdr:cNvSpPr txBox="1">
          <a:spLocks noChangeArrowheads="1"/>
        </xdr:cNvSpPr>
      </xdr:nvSpPr>
      <xdr:spPr bwMode="auto">
        <a:xfrm>
          <a:off x="5848350" y="0"/>
          <a:ext cx="0" cy="228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0</xdr:colOff>
      <xdr:row>1</xdr:row>
      <xdr:rowOff>38101</xdr:rowOff>
    </xdr:to>
    <xdr:sp macro="" textlink="">
      <xdr:nvSpPr>
        <xdr:cNvPr id="3518" name="Text Box 574"/>
        <xdr:cNvSpPr txBox="1">
          <a:spLocks noChangeArrowheads="1"/>
        </xdr:cNvSpPr>
      </xdr:nvSpPr>
      <xdr:spPr bwMode="auto">
        <a:xfrm>
          <a:off x="5848350" y="0"/>
          <a:ext cx="0" cy="228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0</xdr:colOff>
      <xdr:row>1</xdr:row>
      <xdr:rowOff>38101</xdr:rowOff>
    </xdr:to>
    <xdr:sp macro="" textlink="">
      <xdr:nvSpPr>
        <xdr:cNvPr id="3519" name="Text Box 575"/>
        <xdr:cNvSpPr txBox="1">
          <a:spLocks noChangeArrowheads="1"/>
        </xdr:cNvSpPr>
      </xdr:nvSpPr>
      <xdr:spPr bwMode="auto">
        <a:xfrm>
          <a:off x="5848350" y="0"/>
          <a:ext cx="0" cy="228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0</xdr:colOff>
      <xdr:row>1</xdr:row>
      <xdr:rowOff>38101</xdr:rowOff>
    </xdr:to>
    <xdr:sp macro="" textlink="">
      <xdr:nvSpPr>
        <xdr:cNvPr id="3520" name="Text Box 576"/>
        <xdr:cNvSpPr txBox="1">
          <a:spLocks noChangeArrowheads="1"/>
        </xdr:cNvSpPr>
      </xdr:nvSpPr>
      <xdr:spPr bwMode="auto">
        <a:xfrm>
          <a:off x="5848350" y="0"/>
          <a:ext cx="0" cy="228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0</xdr:colOff>
      <xdr:row>1</xdr:row>
      <xdr:rowOff>38101</xdr:rowOff>
    </xdr:to>
    <xdr:sp macro="" textlink="">
      <xdr:nvSpPr>
        <xdr:cNvPr id="3521" name="Text Box 577"/>
        <xdr:cNvSpPr txBox="1">
          <a:spLocks noChangeArrowheads="1"/>
        </xdr:cNvSpPr>
      </xdr:nvSpPr>
      <xdr:spPr bwMode="auto">
        <a:xfrm>
          <a:off x="5848350" y="0"/>
          <a:ext cx="0" cy="228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0</xdr:colOff>
      <xdr:row>1</xdr:row>
      <xdr:rowOff>38101</xdr:rowOff>
    </xdr:to>
    <xdr:sp macro="" textlink="">
      <xdr:nvSpPr>
        <xdr:cNvPr id="3522" name="Text Box 578"/>
        <xdr:cNvSpPr txBox="1">
          <a:spLocks noChangeArrowheads="1"/>
        </xdr:cNvSpPr>
      </xdr:nvSpPr>
      <xdr:spPr bwMode="auto">
        <a:xfrm>
          <a:off x="5848350" y="0"/>
          <a:ext cx="0" cy="228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0</xdr:colOff>
      <xdr:row>1</xdr:row>
      <xdr:rowOff>38101</xdr:rowOff>
    </xdr:to>
    <xdr:sp macro="" textlink="">
      <xdr:nvSpPr>
        <xdr:cNvPr id="3523" name="Text Box 579"/>
        <xdr:cNvSpPr txBox="1">
          <a:spLocks noChangeArrowheads="1"/>
        </xdr:cNvSpPr>
      </xdr:nvSpPr>
      <xdr:spPr bwMode="auto">
        <a:xfrm>
          <a:off x="5848350" y="0"/>
          <a:ext cx="0" cy="228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0</xdr:colOff>
      <xdr:row>1</xdr:row>
      <xdr:rowOff>38101</xdr:rowOff>
    </xdr:to>
    <xdr:sp macro="" textlink="">
      <xdr:nvSpPr>
        <xdr:cNvPr id="3524" name="Text Box 580"/>
        <xdr:cNvSpPr txBox="1">
          <a:spLocks noChangeArrowheads="1"/>
        </xdr:cNvSpPr>
      </xdr:nvSpPr>
      <xdr:spPr bwMode="auto">
        <a:xfrm>
          <a:off x="5848350" y="0"/>
          <a:ext cx="0" cy="228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0</xdr:colOff>
      <xdr:row>1</xdr:row>
      <xdr:rowOff>38101</xdr:rowOff>
    </xdr:to>
    <xdr:sp macro="" textlink="">
      <xdr:nvSpPr>
        <xdr:cNvPr id="3525" name="Text Box 581"/>
        <xdr:cNvSpPr txBox="1">
          <a:spLocks noChangeArrowheads="1"/>
        </xdr:cNvSpPr>
      </xdr:nvSpPr>
      <xdr:spPr bwMode="auto">
        <a:xfrm>
          <a:off x="5848350" y="0"/>
          <a:ext cx="0" cy="228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0</xdr:colOff>
      <xdr:row>1</xdr:row>
      <xdr:rowOff>38101</xdr:rowOff>
    </xdr:to>
    <xdr:sp macro="" textlink="">
      <xdr:nvSpPr>
        <xdr:cNvPr id="3526" name="Text Box 582"/>
        <xdr:cNvSpPr txBox="1">
          <a:spLocks noChangeArrowheads="1"/>
        </xdr:cNvSpPr>
      </xdr:nvSpPr>
      <xdr:spPr bwMode="auto">
        <a:xfrm>
          <a:off x="5848350" y="0"/>
          <a:ext cx="0" cy="228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0</xdr:colOff>
      <xdr:row>1</xdr:row>
      <xdr:rowOff>38101</xdr:rowOff>
    </xdr:to>
    <xdr:sp macro="" textlink="">
      <xdr:nvSpPr>
        <xdr:cNvPr id="3527" name="Text Box 583"/>
        <xdr:cNvSpPr txBox="1">
          <a:spLocks noChangeArrowheads="1"/>
        </xdr:cNvSpPr>
      </xdr:nvSpPr>
      <xdr:spPr bwMode="auto">
        <a:xfrm>
          <a:off x="5848350" y="0"/>
          <a:ext cx="0" cy="228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0</xdr:colOff>
      <xdr:row>1</xdr:row>
      <xdr:rowOff>38101</xdr:rowOff>
    </xdr:to>
    <xdr:sp macro="" textlink="">
      <xdr:nvSpPr>
        <xdr:cNvPr id="3528" name="Text Box 584"/>
        <xdr:cNvSpPr txBox="1">
          <a:spLocks noChangeArrowheads="1"/>
        </xdr:cNvSpPr>
      </xdr:nvSpPr>
      <xdr:spPr bwMode="auto">
        <a:xfrm>
          <a:off x="5848350" y="0"/>
          <a:ext cx="0" cy="228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0</xdr:colOff>
      <xdr:row>1</xdr:row>
      <xdr:rowOff>38101</xdr:rowOff>
    </xdr:to>
    <xdr:sp macro="" textlink="">
      <xdr:nvSpPr>
        <xdr:cNvPr id="3529" name="Text Box 585"/>
        <xdr:cNvSpPr txBox="1">
          <a:spLocks noChangeArrowheads="1"/>
        </xdr:cNvSpPr>
      </xdr:nvSpPr>
      <xdr:spPr bwMode="auto">
        <a:xfrm>
          <a:off x="5848350" y="0"/>
          <a:ext cx="0" cy="228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0</xdr:colOff>
      <xdr:row>1</xdr:row>
      <xdr:rowOff>38101</xdr:rowOff>
    </xdr:to>
    <xdr:sp macro="" textlink="">
      <xdr:nvSpPr>
        <xdr:cNvPr id="3530" name="Text Box 586"/>
        <xdr:cNvSpPr txBox="1">
          <a:spLocks noChangeArrowheads="1"/>
        </xdr:cNvSpPr>
      </xdr:nvSpPr>
      <xdr:spPr bwMode="auto">
        <a:xfrm>
          <a:off x="5848350" y="0"/>
          <a:ext cx="0" cy="228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0</xdr:colOff>
      <xdr:row>1</xdr:row>
      <xdr:rowOff>38101</xdr:rowOff>
    </xdr:to>
    <xdr:sp macro="" textlink="">
      <xdr:nvSpPr>
        <xdr:cNvPr id="3531" name="Text Box 587"/>
        <xdr:cNvSpPr txBox="1">
          <a:spLocks noChangeArrowheads="1"/>
        </xdr:cNvSpPr>
      </xdr:nvSpPr>
      <xdr:spPr bwMode="auto">
        <a:xfrm>
          <a:off x="5848350" y="0"/>
          <a:ext cx="0" cy="228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0</xdr:colOff>
      <xdr:row>1</xdr:row>
      <xdr:rowOff>38101</xdr:rowOff>
    </xdr:to>
    <xdr:sp macro="" textlink="">
      <xdr:nvSpPr>
        <xdr:cNvPr id="3532" name="Text Box 588"/>
        <xdr:cNvSpPr txBox="1">
          <a:spLocks noChangeArrowheads="1"/>
        </xdr:cNvSpPr>
      </xdr:nvSpPr>
      <xdr:spPr bwMode="auto">
        <a:xfrm>
          <a:off x="5848350" y="0"/>
          <a:ext cx="0" cy="228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0</xdr:colOff>
      <xdr:row>1</xdr:row>
      <xdr:rowOff>38101</xdr:rowOff>
    </xdr:to>
    <xdr:sp macro="" textlink="">
      <xdr:nvSpPr>
        <xdr:cNvPr id="3533" name="Text Box 589"/>
        <xdr:cNvSpPr txBox="1">
          <a:spLocks noChangeArrowheads="1"/>
        </xdr:cNvSpPr>
      </xdr:nvSpPr>
      <xdr:spPr bwMode="auto">
        <a:xfrm>
          <a:off x="5848350" y="0"/>
          <a:ext cx="0" cy="228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0</xdr:colOff>
      <xdr:row>1</xdr:row>
      <xdr:rowOff>38101</xdr:rowOff>
    </xdr:to>
    <xdr:sp macro="" textlink="">
      <xdr:nvSpPr>
        <xdr:cNvPr id="3534" name="Text Box 590"/>
        <xdr:cNvSpPr txBox="1">
          <a:spLocks noChangeArrowheads="1"/>
        </xdr:cNvSpPr>
      </xdr:nvSpPr>
      <xdr:spPr bwMode="auto">
        <a:xfrm>
          <a:off x="5848350" y="0"/>
          <a:ext cx="0" cy="228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0</xdr:colOff>
      <xdr:row>1</xdr:row>
      <xdr:rowOff>38101</xdr:rowOff>
    </xdr:to>
    <xdr:sp macro="" textlink="">
      <xdr:nvSpPr>
        <xdr:cNvPr id="3535" name="Text Box 591"/>
        <xdr:cNvSpPr txBox="1">
          <a:spLocks noChangeArrowheads="1"/>
        </xdr:cNvSpPr>
      </xdr:nvSpPr>
      <xdr:spPr bwMode="auto">
        <a:xfrm>
          <a:off x="5848350" y="0"/>
          <a:ext cx="0" cy="228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0</xdr:colOff>
      <xdr:row>1</xdr:row>
      <xdr:rowOff>38101</xdr:rowOff>
    </xdr:to>
    <xdr:sp macro="" textlink="">
      <xdr:nvSpPr>
        <xdr:cNvPr id="3536" name="Text Box 592"/>
        <xdr:cNvSpPr txBox="1">
          <a:spLocks noChangeArrowheads="1"/>
        </xdr:cNvSpPr>
      </xdr:nvSpPr>
      <xdr:spPr bwMode="auto">
        <a:xfrm>
          <a:off x="5848350" y="0"/>
          <a:ext cx="0" cy="228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0</xdr:colOff>
      <xdr:row>1</xdr:row>
      <xdr:rowOff>38101</xdr:rowOff>
    </xdr:to>
    <xdr:sp macro="" textlink="">
      <xdr:nvSpPr>
        <xdr:cNvPr id="3537" name="Text Box 593"/>
        <xdr:cNvSpPr txBox="1">
          <a:spLocks noChangeArrowheads="1"/>
        </xdr:cNvSpPr>
      </xdr:nvSpPr>
      <xdr:spPr bwMode="auto">
        <a:xfrm>
          <a:off x="5848350" y="0"/>
          <a:ext cx="0" cy="228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0</xdr:colOff>
      <xdr:row>1</xdr:row>
      <xdr:rowOff>38101</xdr:rowOff>
    </xdr:to>
    <xdr:sp macro="" textlink="">
      <xdr:nvSpPr>
        <xdr:cNvPr id="3538" name="Text Box 594"/>
        <xdr:cNvSpPr txBox="1">
          <a:spLocks noChangeArrowheads="1"/>
        </xdr:cNvSpPr>
      </xdr:nvSpPr>
      <xdr:spPr bwMode="auto">
        <a:xfrm>
          <a:off x="5848350" y="0"/>
          <a:ext cx="0" cy="228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0</xdr:colOff>
      <xdr:row>1</xdr:row>
      <xdr:rowOff>38101</xdr:rowOff>
    </xdr:to>
    <xdr:sp macro="" textlink="">
      <xdr:nvSpPr>
        <xdr:cNvPr id="3539" name="Text Box 595"/>
        <xdr:cNvSpPr txBox="1">
          <a:spLocks noChangeArrowheads="1"/>
        </xdr:cNvSpPr>
      </xdr:nvSpPr>
      <xdr:spPr bwMode="auto">
        <a:xfrm>
          <a:off x="5848350" y="0"/>
          <a:ext cx="0" cy="228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31</xdr:col>
      <xdr:colOff>0</xdr:colOff>
      <xdr:row>0</xdr:row>
      <xdr:rowOff>0</xdr:rowOff>
    </xdr:from>
    <xdr:to>
      <xdr:col>31</xdr:col>
      <xdr:colOff>0</xdr:colOff>
      <xdr:row>1</xdr:row>
      <xdr:rowOff>38101</xdr:rowOff>
    </xdr:to>
    <xdr:sp macro="" textlink="">
      <xdr:nvSpPr>
        <xdr:cNvPr id="3540" name="Text Box 657"/>
        <xdr:cNvSpPr txBox="1">
          <a:spLocks noChangeArrowheads="1"/>
        </xdr:cNvSpPr>
      </xdr:nvSpPr>
      <xdr:spPr bwMode="auto">
        <a:xfrm>
          <a:off x="16192500" y="0"/>
          <a:ext cx="0" cy="228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31</xdr:col>
      <xdr:colOff>0</xdr:colOff>
      <xdr:row>0</xdr:row>
      <xdr:rowOff>0</xdr:rowOff>
    </xdr:from>
    <xdr:to>
      <xdr:col>31</xdr:col>
      <xdr:colOff>0</xdr:colOff>
      <xdr:row>1</xdr:row>
      <xdr:rowOff>38101</xdr:rowOff>
    </xdr:to>
    <xdr:sp macro="" textlink="">
      <xdr:nvSpPr>
        <xdr:cNvPr id="3541" name="Text Box 658"/>
        <xdr:cNvSpPr txBox="1">
          <a:spLocks noChangeArrowheads="1"/>
        </xdr:cNvSpPr>
      </xdr:nvSpPr>
      <xdr:spPr bwMode="auto">
        <a:xfrm>
          <a:off x="16192500" y="0"/>
          <a:ext cx="0" cy="228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31</xdr:col>
      <xdr:colOff>0</xdr:colOff>
      <xdr:row>0</xdr:row>
      <xdr:rowOff>0</xdr:rowOff>
    </xdr:from>
    <xdr:to>
      <xdr:col>31</xdr:col>
      <xdr:colOff>0</xdr:colOff>
      <xdr:row>1</xdr:row>
      <xdr:rowOff>38101</xdr:rowOff>
    </xdr:to>
    <xdr:sp macro="" textlink="">
      <xdr:nvSpPr>
        <xdr:cNvPr id="3542" name="Text Box 659"/>
        <xdr:cNvSpPr txBox="1">
          <a:spLocks noChangeArrowheads="1"/>
        </xdr:cNvSpPr>
      </xdr:nvSpPr>
      <xdr:spPr bwMode="auto">
        <a:xfrm>
          <a:off x="16192500" y="0"/>
          <a:ext cx="0" cy="228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31</xdr:col>
      <xdr:colOff>0</xdr:colOff>
      <xdr:row>0</xdr:row>
      <xdr:rowOff>0</xdr:rowOff>
    </xdr:from>
    <xdr:to>
      <xdr:col>31</xdr:col>
      <xdr:colOff>0</xdr:colOff>
      <xdr:row>1</xdr:row>
      <xdr:rowOff>38101</xdr:rowOff>
    </xdr:to>
    <xdr:sp macro="" textlink="">
      <xdr:nvSpPr>
        <xdr:cNvPr id="3543" name="Text Box 660"/>
        <xdr:cNvSpPr txBox="1">
          <a:spLocks noChangeArrowheads="1"/>
        </xdr:cNvSpPr>
      </xdr:nvSpPr>
      <xdr:spPr bwMode="auto">
        <a:xfrm>
          <a:off x="16192500" y="0"/>
          <a:ext cx="0" cy="228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31</xdr:col>
      <xdr:colOff>0</xdr:colOff>
      <xdr:row>0</xdr:row>
      <xdr:rowOff>0</xdr:rowOff>
    </xdr:from>
    <xdr:to>
      <xdr:col>31</xdr:col>
      <xdr:colOff>0</xdr:colOff>
      <xdr:row>1</xdr:row>
      <xdr:rowOff>38101</xdr:rowOff>
    </xdr:to>
    <xdr:sp macro="" textlink="">
      <xdr:nvSpPr>
        <xdr:cNvPr id="3544" name="Text Box 661"/>
        <xdr:cNvSpPr txBox="1">
          <a:spLocks noChangeArrowheads="1"/>
        </xdr:cNvSpPr>
      </xdr:nvSpPr>
      <xdr:spPr bwMode="auto">
        <a:xfrm>
          <a:off x="16192500" y="0"/>
          <a:ext cx="0" cy="228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31</xdr:col>
      <xdr:colOff>0</xdr:colOff>
      <xdr:row>0</xdr:row>
      <xdr:rowOff>0</xdr:rowOff>
    </xdr:from>
    <xdr:to>
      <xdr:col>31</xdr:col>
      <xdr:colOff>0</xdr:colOff>
      <xdr:row>1</xdr:row>
      <xdr:rowOff>38101</xdr:rowOff>
    </xdr:to>
    <xdr:sp macro="" textlink="">
      <xdr:nvSpPr>
        <xdr:cNvPr id="3545" name="Text Box 662"/>
        <xdr:cNvSpPr txBox="1">
          <a:spLocks noChangeArrowheads="1"/>
        </xdr:cNvSpPr>
      </xdr:nvSpPr>
      <xdr:spPr bwMode="auto">
        <a:xfrm>
          <a:off x="16192500" y="0"/>
          <a:ext cx="0" cy="228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31</xdr:col>
      <xdr:colOff>0</xdr:colOff>
      <xdr:row>0</xdr:row>
      <xdr:rowOff>0</xdr:rowOff>
    </xdr:from>
    <xdr:to>
      <xdr:col>31</xdr:col>
      <xdr:colOff>0</xdr:colOff>
      <xdr:row>1</xdr:row>
      <xdr:rowOff>38101</xdr:rowOff>
    </xdr:to>
    <xdr:sp macro="" textlink="">
      <xdr:nvSpPr>
        <xdr:cNvPr id="3546" name="Text Box 663"/>
        <xdr:cNvSpPr txBox="1">
          <a:spLocks noChangeArrowheads="1"/>
        </xdr:cNvSpPr>
      </xdr:nvSpPr>
      <xdr:spPr bwMode="auto">
        <a:xfrm>
          <a:off x="16192500" y="0"/>
          <a:ext cx="0" cy="228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31</xdr:col>
      <xdr:colOff>0</xdr:colOff>
      <xdr:row>0</xdr:row>
      <xdr:rowOff>0</xdr:rowOff>
    </xdr:from>
    <xdr:to>
      <xdr:col>31</xdr:col>
      <xdr:colOff>0</xdr:colOff>
      <xdr:row>1</xdr:row>
      <xdr:rowOff>38101</xdr:rowOff>
    </xdr:to>
    <xdr:sp macro="" textlink="">
      <xdr:nvSpPr>
        <xdr:cNvPr id="3547" name="Text Box 664"/>
        <xdr:cNvSpPr txBox="1">
          <a:spLocks noChangeArrowheads="1"/>
        </xdr:cNvSpPr>
      </xdr:nvSpPr>
      <xdr:spPr bwMode="auto">
        <a:xfrm>
          <a:off x="16192500" y="0"/>
          <a:ext cx="0" cy="228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31</xdr:col>
      <xdr:colOff>0</xdr:colOff>
      <xdr:row>0</xdr:row>
      <xdr:rowOff>0</xdr:rowOff>
    </xdr:from>
    <xdr:to>
      <xdr:col>31</xdr:col>
      <xdr:colOff>0</xdr:colOff>
      <xdr:row>1</xdr:row>
      <xdr:rowOff>38101</xdr:rowOff>
    </xdr:to>
    <xdr:sp macro="" textlink="">
      <xdr:nvSpPr>
        <xdr:cNvPr id="3548" name="Text Box 665"/>
        <xdr:cNvSpPr txBox="1">
          <a:spLocks noChangeArrowheads="1"/>
        </xdr:cNvSpPr>
      </xdr:nvSpPr>
      <xdr:spPr bwMode="auto">
        <a:xfrm>
          <a:off x="16192500" y="0"/>
          <a:ext cx="0" cy="228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31</xdr:col>
      <xdr:colOff>0</xdr:colOff>
      <xdr:row>0</xdr:row>
      <xdr:rowOff>0</xdr:rowOff>
    </xdr:from>
    <xdr:to>
      <xdr:col>31</xdr:col>
      <xdr:colOff>0</xdr:colOff>
      <xdr:row>1</xdr:row>
      <xdr:rowOff>38101</xdr:rowOff>
    </xdr:to>
    <xdr:sp macro="" textlink="">
      <xdr:nvSpPr>
        <xdr:cNvPr id="3549" name="Text Box 666"/>
        <xdr:cNvSpPr txBox="1">
          <a:spLocks noChangeArrowheads="1"/>
        </xdr:cNvSpPr>
      </xdr:nvSpPr>
      <xdr:spPr bwMode="auto">
        <a:xfrm>
          <a:off x="16192500" y="0"/>
          <a:ext cx="0" cy="228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31</xdr:col>
      <xdr:colOff>0</xdr:colOff>
      <xdr:row>0</xdr:row>
      <xdr:rowOff>0</xdr:rowOff>
    </xdr:from>
    <xdr:to>
      <xdr:col>31</xdr:col>
      <xdr:colOff>0</xdr:colOff>
      <xdr:row>1</xdr:row>
      <xdr:rowOff>38101</xdr:rowOff>
    </xdr:to>
    <xdr:sp macro="" textlink="">
      <xdr:nvSpPr>
        <xdr:cNvPr id="3550" name="Text Box 667"/>
        <xdr:cNvSpPr txBox="1">
          <a:spLocks noChangeArrowheads="1"/>
        </xdr:cNvSpPr>
      </xdr:nvSpPr>
      <xdr:spPr bwMode="auto">
        <a:xfrm>
          <a:off x="16192500" y="0"/>
          <a:ext cx="0" cy="228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31</xdr:col>
      <xdr:colOff>0</xdr:colOff>
      <xdr:row>0</xdr:row>
      <xdr:rowOff>0</xdr:rowOff>
    </xdr:from>
    <xdr:to>
      <xdr:col>31</xdr:col>
      <xdr:colOff>0</xdr:colOff>
      <xdr:row>1</xdr:row>
      <xdr:rowOff>38101</xdr:rowOff>
    </xdr:to>
    <xdr:sp macro="" textlink="">
      <xdr:nvSpPr>
        <xdr:cNvPr id="3551" name="Text Box 668"/>
        <xdr:cNvSpPr txBox="1">
          <a:spLocks noChangeArrowheads="1"/>
        </xdr:cNvSpPr>
      </xdr:nvSpPr>
      <xdr:spPr bwMode="auto">
        <a:xfrm>
          <a:off x="16192500" y="0"/>
          <a:ext cx="0" cy="228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31</xdr:col>
      <xdr:colOff>0</xdr:colOff>
      <xdr:row>0</xdr:row>
      <xdr:rowOff>0</xdr:rowOff>
    </xdr:from>
    <xdr:to>
      <xdr:col>31</xdr:col>
      <xdr:colOff>0</xdr:colOff>
      <xdr:row>1</xdr:row>
      <xdr:rowOff>38101</xdr:rowOff>
    </xdr:to>
    <xdr:sp macro="" textlink="">
      <xdr:nvSpPr>
        <xdr:cNvPr id="3552" name="Text Box 669"/>
        <xdr:cNvSpPr txBox="1">
          <a:spLocks noChangeArrowheads="1"/>
        </xdr:cNvSpPr>
      </xdr:nvSpPr>
      <xdr:spPr bwMode="auto">
        <a:xfrm>
          <a:off x="16192500" y="0"/>
          <a:ext cx="0" cy="228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31</xdr:col>
      <xdr:colOff>0</xdr:colOff>
      <xdr:row>0</xdr:row>
      <xdr:rowOff>0</xdr:rowOff>
    </xdr:from>
    <xdr:to>
      <xdr:col>31</xdr:col>
      <xdr:colOff>0</xdr:colOff>
      <xdr:row>1</xdr:row>
      <xdr:rowOff>38101</xdr:rowOff>
    </xdr:to>
    <xdr:sp macro="" textlink="">
      <xdr:nvSpPr>
        <xdr:cNvPr id="3553" name="Text Box 670"/>
        <xdr:cNvSpPr txBox="1">
          <a:spLocks noChangeArrowheads="1"/>
        </xdr:cNvSpPr>
      </xdr:nvSpPr>
      <xdr:spPr bwMode="auto">
        <a:xfrm>
          <a:off x="16192500" y="0"/>
          <a:ext cx="0" cy="228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31</xdr:col>
      <xdr:colOff>0</xdr:colOff>
      <xdr:row>0</xdr:row>
      <xdr:rowOff>0</xdr:rowOff>
    </xdr:from>
    <xdr:to>
      <xdr:col>31</xdr:col>
      <xdr:colOff>0</xdr:colOff>
      <xdr:row>1</xdr:row>
      <xdr:rowOff>38101</xdr:rowOff>
    </xdr:to>
    <xdr:sp macro="" textlink="">
      <xdr:nvSpPr>
        <xdr:cNvPr id="3554" name="Text Box 671"/>
        <xdr:cNvSpPr txBox="1">
          <a:spLocks noChangeArrowheads="1"/>
        </xdr:cNvSpPr>
      </xdr:nvSpPr>
      <xdr:spPr bwMode="auto">
        <a:xfrm>
          <a:off x="16192500" y="0"/>
          <a:ext cx="0" cy="228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31</xdr:col>
      <xdr:colOff>0</xdr:colOff>
      <xdr:row>0</xdr:row>
      <xdr:rowOff>0</xdr:rowOff>
    </xdr:from>
    <xdr:to>
      <xdr:col>31</xdr:col>
      <xdr:colOff>0</xdr:colOff>
      <xdr:row>1</xdr:row>
      <xdr:rowOff>38101</xdr:rowOff>
    </xdr:to>
    <xdr:sp macro="" textlink="">
      <xdr:nvSpPr>
        <xdr:cNvPr id="3555" name="Text Box 672"/>
        <xdr:cNvSpPr txBox="1">
          <a:spLocks noChangeArrowheads="1"/>
        </xdr:cNvSpPr>
      </xdr:nvSpPr>
      <xdr:spPr bwMode="auto">
        <a:xfrm>
          <a:off x="16192500" y="0"/>
          <a:ext cx="0" cy="228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31</xdr:col>
      <xdr:colOff>0</xdr:colOff>
      <xdr:row>0</xdr:row>
      <xdr:rowOff>0</xdr:rowOff>
    </xdr:from>
    <xdr:to>
      <xdr:col>31</xdr:col>
      <xdr:colOff>0</xdr:colOff>
      <xdr:row>1</xdr:row>
      <xdr:rowOff>38101</xdr:rowOff>
    </xdr:to>
    <xdr:sp macro="" textlink="">
      <xdr:nvSpPr>
        <xdr:cNvPr id="3556" name="Text Box 673"/>
        <xdr:cNvSpPr txBox="1">
          <a:spLocks noChangeArrowheads="1"/>
        </xdr:cNvSpPr>
      </xdr:nvSpPr>
      <xdr:spPr bwMode="auto">
        <a:xfrm>
          <a:off x="16192500" y="0"/>
          <a:ext cx="0" cy="228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31</xdr:col>
      <xdr:colOff>0</xdr:colOff>
      <xdr:row>0</xdr:row>
      <xdr:rowOff>0</xdr:rowOff>
    </xdr:from>
    <xdr:to>
      <xdr:col>31</xdr:col>
      <xdr:colOff>0</xdr:colOff>
      <xdr:row>1</xdr:row>
      <xdr:rowOff>38101</xdr:rowOff>
    </xdr:to>
    <xdr:sp macro="" textlink="">
      <xdr:nvSpPr>
        <xdr:cNvPr id="3557" name="Text Box 674"/>
        <xdr:cNvSpPr txBox="1">
          <a:spLocks noChangeArrowheads="1"/>
        </xdr:cNvSpPr>
      </xdr:nvSpPr>
      <xdr:spPr bwMode="auto">
        <a:xfrm>
          <a:off x="16192500" y="0"/>
          <a:ext cx="0" cy="228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31</xdr:col>
      <xdr:colOff>0</xdr:colOff>
      <xdr:row>0</xdr:row>
      <xdr:rowOff>0</xdr:rowOff>
    </xdr:from>
    <xdr:to>
      <xdr:col>31</xdr:col>
      <xdr:colOff>0</xdr:colOff>
      <xdr:row>1</xdr:row>
      <xdr:rowOff>38101</xdr:rowOff>
    </xdr:to>
    <xdr:sp macro="" textlink="">
      <xdr:nvSpPr>
        <xdr:cNvPr id="3558" name="Text Box 675"/>
        <xdr:cNvSpPr txBox="1">
          <a:spLocks noChangeArrowheads="1"/>
        </xdr:cNvSpPr>
      </xdr:nvSpPr>
      <xdr:spPr bwMode="auto">
        <a:xfrm>
          <a:off x="16192500" y="0"/>
          <a:ext cx="0" cy="228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31</xdr:col>
      <xdr:colOff>0</xdr:colOff>
      <xdr:row>0</xdr:row>
      <xdr:rowOff>0</xdr:rowOff>
    </xdr:from>
    <xdr:to>
      <xdr:col>31</xdr:col>
      <xdr:colOff>0</xdr:colOff>
      <xdr:row>1</xdr:row>
      <xdr:rowOff>38101</xdr:rowOff>
    </xdr:to>
    <xdr:sp macro="" textlink="">
      <xdr:nvSpPr>
        <xdr:cNvPr id="3559" name="Text Box 676"/>
        <xdr:cNvSpPr txBox="1">
          <a:spLocks noChangeArrowheads="1"/>
        </xdr:cNvSpPr>
      </xdr:nvSpPr>
      <xdr:spPr bwMode="auto">
        <a:xfrm>
          <a:off x="16192500" y="0"/>
          <a:ext cx="0" cy="228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31</xdr:col>
      <xdr:colOff>0</xdr:colOff>
      <xdr:row>0</xdr:row>
      <xdr:rowOff>0</xdr:rowOff>
    </xdr:from>
    <xdr:to>
      <xdr:col>31</xdr:col>
      <xdr:colOff>0</xdr:colOff>
      <xdr:row>1</xdr:row>
      <xdr:rowOff>38101</xdr:rowOff>
    </xdr:to>
    <xdr:sp macro="" textlink="">
      <xdr:nvSpPr>
        <xdr:cNvPr id="3560" name="Text Box 677"/>
        <xdr:cNvSpPr txBox="1">
          <a:spLocks noChangeArrowheads="1"/>
        </xdr:cNvSpPr>
      </xdr:nvSpPr>
      <xdr:spPr bwMode="auto">
        <a:xfrm>
          <a:off x="16192500" y="0"/>
          <a:ext cx="0" cy="228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31</xdr:col>
      <xdr:colOff>0</xdr:colOff>
      <xdr:row>0</xdr:row>
      <xdr:rowOff>0</xdr:rowOff>
    </xdr:from>
    <xdr:to>
      <xdr:col>31</xdr:col>
      <xdr:colOff>0</xdr:colOff>
      <xdr:row>1</xdr:row>
      <xdr:rowOff>38101</xdr:rowOff>
    </xdr:to>
    <xdr:sp macro="" textlink="">
      <xdr:nvSpPr>
        <xdr:cNvPr id="3561" name="Text Box 678"/>
        <xdr:cNvSpPr txBox="1">
          <a:spLocks noChangeArrowheads="1"/>
        </xdr:cNvSpPr>
      </xdr:nvSpPr>
      <xdr:spPr bwMode="auto">
        <a:xfrm>
          <a:off x="16192500" y="0"/>
          <a:ext cx="0" cy="228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31</xdr:col>
      <xdr:colOff>0</xdr:colOff>
      <xdr:row>0</xdr:row>
      <xdr:rowOff>0</xdr:rowOff>
    </xdr:from>
    <xdr:to>
      <xdr:col>31</xdr:col>
      <xdr:colOff>0</xdr:colOff>
      <xdr:row>1</xdr:row>
      <xdr:rowOff>38101</xdr:rowOff>
    </xdr:to>
    <xdr:sp macro="" textlink="">
      <xdr:nvSpPr>
        <xdr:cNvPr id="3562" name="Text Box 679"/>
        <xdr:cNvSpPr txBox="1">
          <a:spLocks noChangeArrowheads="1"/>
        </xdr:cNvSpPr>
      </xdr:nvSpPr>
      <xdr:spPr bwMode="auto">
        <a:xfrm>
          <a:off x="16192500" y="0"/>
          <a:ext cx="0" cy="228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31</xdr:col>
      <xdr:colOff>0</xdr:colOff>
      <xdr:row>0</xdr:row>
      <xdr:rowOff>0</xdr:rowOff>
    </xdr:from>
    <xdr:to>
      <xdr:col>31</xdr:col>
      <xdr:colOff>0</xdr:colOff>
      <xdr:row>1</xdr:row>
      <xdr:rowOff>38101</xdr:rowOff>
    </xdr:to>
    <xdr:sp macro="" textlink="">
      <xdr:nvSpPr>
        <xdr:cNvPr id="3563" name="Text Box 680"/>
        <xdr:cNvSpPr txBox="1">
          <a:spLocks noChangeArrowheads="1"/>
        </xdr:cNvSpPr>
      </xdr:nvSpPr>
      <xdr:spPr bwMode="auto">
        <a:xfrm>
          <a:off x="16192500" y="0"/>
          <a:ext cx="0" cy="228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31</xdr:col>
      <xdr:colOff>0</xdr:colOff>
      <xdr:row>0</xdr:row>
      <xdr:rowOff>0</xdr:rowOff>
    </xdr:from>
    <xdr:to>
      <xdr:col>31</xdr:col>
      <xdr:colOff>0</xdr:colOff>
      <xdr:row>1</xdr:row>
      <xdr:rowOff>38101</xdr:rowOff>
    </xdr:to>
    <xdr:sp macro="" textlink="">
      <xdr:nvSpPr>
        <xdr:cNvPr id="3564" name="Text Box 681"/>
        <xdr:cNvSpPr txBox="1">
          <a:spLocks noChangeArrowheads="1"/>
        </xdr:cNvSpPr>
      </xdr:nvSpPr>
      <xdr:spPr bwMode="auto">
        <a:xfrm>
          <a:off x="16192500" y="0"/>
          <a:ext cx="0" cy="228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31</xdr:col>
      <xdr:colOff>0</xdr:colOff>
      <xdr:row>0</xdr:row>
      <xdr:rowOff>0</xdr:rowOff>
    </xdr:from>
    <xdr:to>
      <xdr:col>31</xdr:col>
      <xdr:colOff>0</xdr:colOff>
      <xdr:row>1</xdr:row>
      <xdr:rowOff>38101</xdr:rowOff>
    </xdr:to>
    <xdr:sp macro="" textlink="">
      <xdr:nvSpPr>
        <xdr:cNvPr id="3565" name="Text Box 682"/>
        <xdr:cNvSpPr txBox="1">
          <a:spLocks noChangeArrowheads="1"/>
        </xdr:cNvSpPr>
      </xdr:nvSpPr>
      <xdr:spPr bwMode="auto">
        <a:xfrm>
          <a:off x="16192500" y="0"/>
          <a:ext cx="0" cy="228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31</xdr:col>
      <xdr:colOff>0</xdr:colOff>
      <xdr:row>0</xdr:row>
      <xdr:rowOff>0</xdr:rowOff>
    </xdr:from>
    <xdr:to>
      <xdr:col>31</xdr:col>
      <xdr:colOff>0</xdr:colOff>
      <xdr:row>1</xdr:row>
      <xdr:rowOff>38101</xdr:rowOff>
    </xdr:to>
    <xdr:sp macro="" textlink="">
      <xdr:nvSpPr>
        <xdr:cNvPr id="3566" name="Text Box 683"/>
        <xdr:cNvSpPr txBox="1">
          <a:spLocks noChangeArrowheads="1"/>
        </xdr:cNvSpPr>
      </xdr:nvSpPr>
      <xdr:spPr bwMode="auto">
        <a:xfrm>
          <a:off x="16192500" y="0"/>
          <a:ext cx="0" cy="228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31</xdr:col>
      <xdr:colOff>0</xdr:colOff>
      <xdr:row>0</xdr:row>
      <xdr:rowOff>0</xdr:rowOff>
    </xdr:from>
    <xdr:to>
      <xdr:col>31</xdr:col>
      <xdr:colOff>0</xdr:colOff>
      <xdr:row>1</xdr:row>
      <xdr:rowOff>38101</xdr:rowOff>
    </xdr:to>
    <xdr:sp macro="" textlink="">
      <xdr:nvSpPr>
        <xdr:cNvPr id="3567" name="Text Box 684"/>
        <xdr:cNvSpPr txBox="1">
          <a:spLocks noChangeArrowheads="1"/>
        </xdr:cNvSpPr>
      </xdr:nvSpPr>
      <xdr:spPr bwMode="auto">
        <a:xfrm>
          <a:off x="16192500" y="0"/>
          <a:ext cx="0" cy="228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31</xdr:col>
      <xdr:colOff>0</xdr:colOff>
      <xdr:row>0</xdr:row>
      <xdr:rowOff>0</xdr:rowOff>
    </xdr:from>
    <xdr:to>
      <xdr:col>31</xdr:col>
      <xdr:colOff>0</xdr:colOff>
      <xdr:row>1</xdr:row>
      <xdr:rowOff>38101</xdr:rowOff>
    </xdr:to>
    <xdr:sp macro="" textlink="">
      <xdr:nvSpPr>
        <xdr:cNvPr id="3568" name="Text Box 685"/>
        <xdr:cNvSpPr txBox="1">
          <a:spLocks noChangeArrowheads="1"/>
        </xdr:cNvSpPr>
      </xdr:nvSpPr>
      <xdr:spPr bwMode="auto">
        <a:xfrm>
          <a:off x="16192500" y="0"/>
          <a:ext cx="0" cy="228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31</xdr:col>
      <xdr:colOff>0</xdr:colOff>
      <xdr:row>0</xdr:row>
      <xdr:rowOff>0</xdr:rowOff>
    </xdr:from>
    <xdr:to>
      <xdr:col>31</xdr:col>
      <xdr:colOff>0</xdr:colOff>
      <xdr:row>1</xdr:row>
      <xdr:rowOff>38101</xdr:rowOff>
    </xdr:to>
    <xdr:sp macro="" textlink="">
      <xdr:nvSpPr>
        <xdr:cNvPr id="3569" name="Text Box 686"/>
        <xdr:cNvSpPr txBox="1">
          <a:spLocks noChangeArrowheads="1"/>
        </xdr:cNvSpPr>
      </xdr:nvSpPr>
      <xdr:spPr bwMode="auto">
        <a:xfrm>
          <a:off x="16192500" y="0"/>
          <a:ext cx="0" cy="228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31</xdr:col>
      <xdr:colOff>0</xdr:colOff>
      <xdr:row>0</xdr:row>
      <xdr:rowOff>0</xdr:rowOff>
    </xdr:from>
    <xdr:to>
      <xdr:col>31</xdr:col>
      <xdr:colOff>0</xdr:colOff>
      <xdr:row>1</xdr:row>
      <xdr:rowOff>38101</xdr:rowOff>
    </xdr:to>
    <xdr:sp macro="" textlink="">
      <xdr:nvSpPr>
        <xdr:cNvPr id="3570" name="Text Box 687"/>
        <xdr:cNvSpPr txBox="1">
          <a:spLocks noChangeArrowheads="1"/>
        </xdr:cNvSpPr>
      </xdr:nvSpPr>
      <xdr:spPr bwMode="auto">
        <a:xfrm>
          <a:off x="16192500" y="0"/>
          <a:ext cx="0" cy="228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31</xdr:col>
      <xdr:colOff>0</xdr:colOff>
      <xdr:row>0</xdr:row>
      <xdr:rowOff>0</xdr:rowOff>
    </xdr:from>
    <xdr:to>
      <xdr:col>31</xdr:col>
      <xdr:colOff>0</xdr:colOff>
      <xdr:row>1</xdr:row>
      <xdr:rowOff>38101</xdr:rowOff>
    </xdr:to>
    <xdr:sp macro="" textlink="">
      <xdr:nvSpPr>
        <xdr:cNvPr id="3571" name="Text Box 688"/>
        <xdr:cNvSpPr txBox="1">
          <a:spLocks noChangeArrowheads="1"/>
        </xdr:cNvSpPr>
      </xdr:nvSpPr>
      <xdr:spPr bwMode="auto">
        <a:xfrm>
          <a:off x="16192500" y="0"/>
          <a:ext cx="0" cy="228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31</xdr:col>
      <xdr:colOff>0</xdr:colOff>
      <xdr:row>0</xdr:row>
      <xdr:rowOff>0</xdr:rowOff>
    </xdr:from>
    <xdr:to>
      <xdr:col>31</xdr:col>
      <xdr:colOff>0</xdr:colOff>
      <xdr:row>1</xdr:row>
      <xdr:rowOff>38101</xdr:rowOff>
    </xdr:to>
    <xdr:sp macro="" textlink="">
      <xdr:nvSpPr>
        <xdr:cNvPr id="3572" name="Text Box 689"/>
        <xdr:cNvSpPr txBox="1">
          <a:spLocks noChangeArrowheads="1"/>
        </xdr:cNvSpPr>
      </xdr:nvSpPr>
      <xdr:spPr bwMode="auto">
        <a:xfrm>
          <a:off x="16192500" y="0"/>
          <a:ext cx="0" cy="228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31</xdr:col>
      <xdr:colOff>0</xdr:colOff>
      <xdr:row>0</xdr:row>
      <xdr:rowOff>0</xdr:rowOff>
    </xdr:from>
    <xdr:to>
      <xdr:col>31</xdr:col>
      <xdr:colOff>0</xdr:colOff>
      <xdr:row>1</xdr:row>
      <xdr:rowOff>38101</xdr:rowOff>
    </xdr:to>
    <xdr:sp macro="" textlink="">
      <xdr:nvSpPr>
        <xdr:cNvPr id="3573" name="Text Box 690"/>
        <xdr:cNvSpPr txBox="1">
          <a:spLocks noChangeArrowheads="1"/>
        </xdr:cNvSpPr>
      </xdr:nvSpPr>
      <xdr:spPr bwMode="auto">
        <a:xfrm>
          <a:off x="16192500" y="0"/>
          <a:ext cx="0" cy="228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31</xdr:col>
      <xdr:colOff>0</xdr:colOff>
      <xdr:row>0</xdr:row>
      <xdr:rowOff>0</xdr:rowOff>
    </xdr:from>
    <xdr:to>
      <xdr:col>31</xdr:col>
      <xdr:colOff>0</xdr:colOff>
      <xdr:row>1</xdr:row>
      <xdr:rowOff>38101</xdr:rowOff>
    </xdr:to>
    <xdr:sp macro="" textlink="">
      <xdr:nvSpPr>
        <xdr:cNvPr id="3574" name="Text Box 691"/>
        <xdr:cNvSpPr txBox="1">
          <a:spLocks noChangeArrowheads="1"/>
        </xdr:cNvSpPr>
      </xdr:nvSpPr>
      <xdr:spPr bwMode="auto">
        <a:xfrm>
          <a:off x="16192500" y="0"/>
          <a:ext cx="0" cy="228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31</xdr:col>
      <xdr:colOff>0</xdr:colOff>
      <xdr:row>0</xdr:row>
      <xdr:rowOff>0</xdr:rowOff>
    </xdr:from>
    <xdr:to>
      <xdr:col>31</xdr:col>
      <xdr:colOff>0</xdr:colOff>
      <xdr:row>1</xdr:row>
      <xdr:rowOff>38101</xdr:rowOff>
    </xdr:to>
    <xdr:sp macro="" textlink="">
      <xdr:nvSpPr>
        <xdr:cNvPr id="3575" name="Text Box 692"/>
        <xdr:cNvSpPr txBox="1">
          <a:spLocks noChangeArrowheads="1"/>
        </xdr:cNvSpPr>
      </xdr:nvSpPr>
      <xdr:spPr bwMode="auto">
        <a:xfrm>
          <a:off x="16192500" y="0"/>
          <a:ext cx="0" cy="228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31</xdr:col>
      <xdr:colOff>0</xdr:colOff>
      <xdr:row>0</xdr:row>
      <xdr:rowOff>0</xdr:rowOff>
    </xdr:from>
    <xdr:to>
      <xdr:col>31</xdr:col>
      <xdr:colOff>0</xdr:colOff>
      <xdr:row>1</xdr:row>
      <xdr:rowOff>38101</xdr:rowOff>
    </xdr:to>
    <xdr:sp macro="" textlink="">
      <xdr:nvSpPr>
        <xdr:cNvPr id="3576" name="Text Box 693"/>
        <xdr:cNvSpPr txBox="1">
          <a:spLocks noChangeArrowheads="1"/>
        </xdr:cNvSpPr>
      </xdr:nvSpPr>
      <xdr:spPr bwMode="auto">
        <a:xfrm>
          <a:off x="16192500" y="0"/>
          <a:ext cx="0" cy="228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31</xdr:col>
      <xdr:colOff>0</xdr:colOff>
      <xdr:row>0</xdr:row>
      <xdr:rowOff>0</xdr:rowOff>
    </xdr:from>
    <xdr:to>
      <xdr:col>31</xdr:col>
      <xdr:colOff>0</xdr:colOff>
      <xdr:row>1</xdr:row>
      <xdr:rowOff>38101</xdr:rowOff>
    </xdr:to>
    <xdr:sp macro="" textlink="">
      <xdr:nvSpPr>
        <xdr:cNvPr id="3577" name="Text Box 694"/>
        <xdr:cNvSpPr txBox="1">
          <a:spLocks noChangeArrowheads="1"/>
        </xdr:cNvSpPr>
      </xdr:nvSpPr>
      <xdr:spPr bwMode="auto">
        <a:xfrm>
          <a:off x="16192500" y="0"/>
          <a:ext cx="0" cy="228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31</xdr:col>
      <xdr:colOff>0</xdr:colOff>
      <xdr:row>0</xdr:row>
      <xdr:rowOff>0</xdr:rowOff>
    </xdr:from>
    <xdr:to>
      <xdr:col>31</xdr:col>
      <xdr:colOff>0</xdr:colOff>
      <xdr:row>1</xdr:row>
      <xdr:rowOff>38101</xdr:rowOff>
    </xdr:to>
    <xdr:sp macro="" textlink="">
      <xdr:nvSpPr>
        <xdr:cNvPr id="3578" name="Text Box 695"/>
        <xdr:cNvSpPr txBox="1">
          <a:spLocks noChangeArrowheads="1"/>
        </xdr:cNvSpPr>
      </xdr:nvSpPr>
      <xdr:spPr bwMode="auto">
        <a:xfrm>
          <a:off x="16192500" y="0"/>
          <a:ext cx="0" cy="228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31</xdr:col>
      <xdr:colOff>0</xdr:colOff>
      <xdr:row>0</xdr:row>
      <xdr:rowOff>0</xdr:rowOff>
    </xdr:from>
    <xdr:to>
      <xdr:col>31</xdr:col>
      <xdr:colOff>0</xdr:colOff>
      <xdr:row>1</xdr:row>
      <xdr:rowOff>38101</xdr:rowOff>
    </xdr:to>
    <xdr:sp macro="" textlink="">
      <xdr:nvSpPr>
        <xdr:cNvPr id="3579" name="Text Box 696"/>
        <xdr:cNvSpPr txBox="1">
          <a:spLocks noChangeArrowheads="1"/>
        </xdr:cNvSpPr>
      </xdr:nvSpPr>
      <xdr:spPr bwMode="auto">
        <a:xfrm>
          <a:off x="16192500" y="0"/>
          <a:ext cx="0" cy="228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31</xdr:col>
      <xdr:colOff>0</xdr:colOff>
      <xdr:row>0</xdr:row>
      <xdr:rowOff>0</xdr:rowOff>
    </xdr:from>
    <xdr:to>
      <xdr:col>31</xdr:col>
      <xdr:colOff>0</xdr:colOff>
      <xdr:row>1</xdr:row>
      <xdr:rowOff>38101</xdr:rowOff>
    </xdr:to>
    <xdr:sp macro="" textlink="">
      <xdr:nvSpPr>
        <xdr:cNvPr id="3580" name="Text Box 697"/>
        <xdr:cNvSpPr txBox="1">
          <a:spLocks noChangeArrowheads="1"/>
        </xdr:cNvSpPr>
      </xdr:nvSpPr>
      <xdr:spPr bwMode="auto">
        <a:xfrm>
          <a:off x="16192500" y="0"/>
          <a:ext cx="0" cy="228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31</xdr:col>
      <xdr:colOff>0</xdr:colOff>
      <xdr:row>0</xdr:row>
      <xdr:rowOff>0</xdr:rowOff>
    </xdr:from>
    <xdr:to>
      <xdr:col>31</xdr:col>
      <xdr:colOff>0</xdr:colOff>
      <xdr:row>1</xdr:row>
      <xdr:rowOff>38101</xdr:rowOff>
    </xdr:to>
    <xdr:sp macro="" textlink="">
      <xdr:nvSpPr>
        <xdr:cNvPr id="3581" name="Text Box 698"/>
        <xdr:cNvSpPr txBox="1">
          <a:spLocks noChangeArrowheads="1"/>
        </xdr:cNvSpPr>
      </xdr:nvSpPr>
      <xdr:spPr bwMode="auto">
        <a:xfrm>
          <a:off x="16192500" y="0"/>
          <a:ext cx="0" cy="228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31</xdr:col>
      <xdr:colOff>0</xdr:colOff>
      <xdr:row>0</xdr:row>
      <xdr:rowOff>0</xdr:rowOff>
    </xdr:from>
    <xdr:to>
      <xdr:col>31</xdr:col>
      <xdr:colOff>0</xdr:colOff>
      <xdr:row>1</xdr:row>
      <xdr:rowOff>38101</xdr:rowOff>
    </xdr:to>
    <xdr:sp macro="" textlink="">
      <xdr:nvSpPr>
        <xdr:cNvPr id="3582" name="Text Box 699"/>
        <xdr:cNvSpPr txBox="1">
          <a:spLocks noChangeArrowheads="1"/>
        </xdr:cNvSpPr>
      </xdr:nvSpPr>
      <xdr:spPr bwMode="auto">
        <a:xfrm>
          <a:off x="16192500" y="0"/>
          <a:ext cx="0" cy="228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31</xdr:col>
      <xdr:colOff>0</xdr:colOff>
      <xdr:row>0</xdr:row>
      <xdr:rowOff>0</xdr:rowOff>
    </xdr:from>
    <xdr:to>
      <xdr:col>31</xdr:col>
      <xdr:colOff>0</xdr:colOff>
      <xdr:row>1</xdr:row>
      <xdr:rowOff>38101</xdr:rowOff>
    </xdr:to>
    <xdr:sp macro="" textlink="">
      <xdr:nvSpPr>
        <xdr:cNvPr id="3583" name="Text Box 700"/>
        <xdr:cNvSpPr txBox="1">
          <a:spLocks noChangeArrowheads="1"/>
        </xdr:cNvSpPr>
      </xdr:nvSpPr>
      <xdr:spPr bwMode="auto">
        <a:xfrm>
          <a:off x="16192500" y="0"/>
          <a:ext cx="0" cy="228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32</xdr:col>
      <xdr:colOff>0</xdr:colOff>
      <xdr:row>0</xdr:row>
      <xdr:rowOff>0</xdr:rowOff>
    </xdr:from>
    <xdr:to>
      <xdr:col>32</xdr:col>
      <xdr:colOff>0</xdr:colOff>
      <xdr:row>1</xdr:row>
      <xdr:rowOff>38101</xdr:rowOff>
    </xdr:to>
    <xdr:sp macro="" textlink="">
      <xdr:nvSpPr>
        <xdr:cNvPr id="3584" name="Text Box 701"/>
        <xdr:cNvSpPr txBox="1">
          <a:spLocks noChangeArrowheads="1"/>
        </xdr:cNvSpPr>
      </xdr:nvSpPr>
      <xdr:spPr bwMode="auto">
        <a:xfrm>
          <a:off x="16659225" y="0"/>
          <a:ext cx="0" cy="228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32</xdr:col>
      <xdr:colOff>0</xdr:colOff>
      <xdr:row>0</xdr:row>
      <xdr:rowOff>0</xdr:rowOff>
    </xdr:from>
    <xdr:to>
      <xdr:col>32</xdr:col>
      <xdr:colOff>0</xdr:colOff>
      <xdr:row>1</xdr:row>
      <xdr:rowOff>38101</xdr:rowOff>
    </xdr:to>
    <xdr:sp macro="" textlink="">
      <xdr:nvSpPr>
        <xdr:cNvPr id="3585" name="Text Box 702"/>
        <xdr:cNvSpPr txBox="1">
          <a:spLocks noChangeArrowheads="1"/>
        </xdr:cNvSpPr>
      </xdr:nvSpPr>
      <xdr:spPr bwMode="auto">
        <a:xfrm>
          <a:off x="16659225" y="0"/>
          <a:ext cx="0" cy="228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32</xdr:col>
      <xdr:colOff>0</xdr:colOff>
      <xdr:row>0</xdr:row>
      <xdr:rowOff>0</xdr:rowOff>
    </xdr:from>
    <xdr:to>
      <xdr:col>32</xdr:col>
      <xdr:colOff>0</xdr:colOff>
      <xdr:row>1</xdr:row>
      <xdr:rowOff>38101</xdr:rowOff>
    </xdr:to>
    <xdr:sp macro="" textlink="">
      <xdr:nvSpPr>
        <xdr:cNvPr id="3586" name="Text Box 703"/>
        <xdr:cNvSpPr txBox="1">
          <a:spLocks noChangeArrowheads="1"/>
        </xdr:cNvSpPr>
      </xdr:nvSpPr>
      <xdr:spPr bwMode="auto">
        <a:xfrm>
          <a:off x="16659225" y="0"/>
          <a:ext cx="0" cy="228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32</xdr:col>
      <xdr:colOff>0</xdr:colOff>
      <xdr:row>0</xdr:row>
      <xdr:rowOff>0</xdr:rowOff>
    </xdr:from>
    <xdr:to>
      <xdr:col>32</xdr:col>
      <xdr:colOff>0</xdr:colOff>
      <xdr:row>1</xdr:row>
      <xdr:rowOff>38101</xdr:rowOff>
    </xdr:to>
    <xdr:sp macro="" textlink="">
      <xdr:nvSpPr>
        <xdr:cNvPr id="3587" name="Text Box 704"/>
        <xdr:cNvSpPr txBox="1">
          <a:spLocks noChangeArrowheads="1"/>
        </xdr:cNvSpPr>
      </xdr:nvSpPr>
      <xdr:spPr bwMode="auto">
        <a:xfrm>
          <a:off x="16659225" y="0"/>
          <a:ext cx="0" cy="228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32</xdr:col>
      <xdr:colOff>0</xdr:colOff>
      <xdr:row>0</xdr:row>
      <xdr:rowOff>0</xdr:rowOff>
    </xdr:from>
    <xdr:to>
      <xdr:col>32</xdr:col>
      <xdr:colOff>0</xdr:colOff>
      <xdr:row>1</xdr:row>
      <xdr:rowOff>38101</xdr:rowOff>
    </xdr:to>
    <xdr:sp macro="" textlink="">
      <xdr:nvSpPr>
        <xdr:cNvPr id="3588" name="Text Box 705"/>
        <xdr:cNvSpPr txBox="1">
          <a:spLocks noChangeArrowheads="1"/>
        </xdr:cNvSpPr>
      </xdr:nvSpPr>
      <xdr:spPr bwMode="auto">
        <a:xfrm>
          <a:off x="16659225" y="0"/>
          <a:ext cx="0" cy="228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32</xdr:col>
      <xdr:colOff>0</xdr:colOff>
      <xdr:row>0</xdr:row>
      <xdr:rowOff>0</xdr:rowOff>
    </xdr:from>
    <xdr:to>
      <xdr:col>32</xdr:col>
      <xdr:colOff>0</xdr:colOff>
      <xdr:row>1</xdr:row>
      <xdr:rowOff>38101</xdr:rowOff>
    </xdr:to>
    <xdr:sp macro="" textlink="">
      <xdr:nvSpPr>
        <xdr:cNvPr id="3589" name="Text Box 706"/>
        <xdr:cNvSpPr txBox="1">
          <a:spLocks noChangeArrowheads="1"/>
        </xdr:cNvSpPr>
      </xdr:nvSpPr>
      <xdr:spPr bwMode="auto">
        <a:xfrm>
          <a:off x="16659225" y="0"/>
          <a:ext cx="0" cy="228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32</xdr:col>
      <xdr:colOff>0</xdr:colOff>
      <xdr:row>0</xdr:row>
      <xdr:rowOff>0</xdr:rowOff>
    </xdr:from>
    <xdr:to>
      <xdr:col>32</xdr:col>
      <xdr:colOff>0</xdr:colOff>
      <xdr:row>1</xdr:row>
      <xdr:rowOff>38101</xdr:rowOff>
    </xdr:to>
    <xdr:sp macro="" textlink="">
      <xdr:nvSpPr>
        <xdr:cNvPr id="3590" name="Text Box 707"/>
        <xdr:cNvSpPr txBox="1">
          <a:spLocks noChangeArrowheads="1"/>
        </xdr:cNvSpPr>
      </xdr:nvSpPr>
      <xdr:spPr bwMode="auto">
        <a:xfrm>
          <a:off x="16659225" y="0"/>
          <a:ext cx="0" cy="228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32</xdr:col>
      <xdr:colOff>0</xdr:colOff>
      <xdr:row>0</xdr:row>
      <xdr:rowOff>0</xdr:rowOff>
    </xdr:from>
    <xdr:to>
      <xdr:col>32</xdr:col>
      <xdr:colOff>0</xdr:colOff>
      <xdr:row>1</xdr:row>
      <xdr:rowOff>38101</xdr:rowOff>
    </xdr:to>
    <xdr:sp macro="" textlink="">
      <xdr:nvSpPr>
        <xdr:cNvPr id="3591" name="Text Box 708"/>
        <xdr:cNvSpPr txBox="1">
          <a:spLocks noChangeArrowheads="1"/>
        </xdr:cNvSpPr>
      </xdr:nvSpPr>
      <xdr:spPr bwMode="auto">
        <a:xfrm>
          <a:off x="16659225" y="0"/>
          <a:ext cx="0" cy="228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32</xdr:col>
      <xdr:colOff>0</xdr:colOff>
      <xdr:row>0</xdr:row>
      <xdr:rowOff>0</xdr:rowOff>
    </xdr:from>
    <xdr:to>
      <xdr:col>32</xdr:col>
      <xdr:colOff>0</xdr:colOff>
      <xdr:row>1</xdr:row>
      <xdr:rowOff>38101</xdr:rowOff>
    </xdr:to>
    <xdr:sp macro="" textlink="">
      <xdr:nvSpPr>
        <xdr:cNvPr id="3592" name="Text Box 709"/>
        <xdr:cNvSpPr txBox="1">
          <a:spLocks noChangeArrowheads="1"/>
        </xdr:cNvSpPr>
      </xdr:nvSpPr>
      <xdr:spPr bwMode="auto">
        <a:xfrm>
          <a:off x="16659225" y="0"/>
          <a:ext cx="0" cy="228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32</xdr:col>
      <xdr:colOff>0</xdr:colOff>
      <xdr:row>0</xdr:row>
      <xdr:rowOff>0</xdr:rowOff>
    </xdr:from>
    <xdr:to>
      <xdr:col>32</xdr:col>
      <xdr:colOff>0</xdr:colOff>
      <xdr:row>1</xdr:row>
      <xdr:rowOff>38101</xdr:rowOff>
    </xdr:to>
    <xdr:sp macro="" textlink="">
      <xdr:nvSpPr>
        <xdr:cNvPr id="3593" name="Text Box 710"/>
        <xdr:cNvSpPr txBox="1">
          <a:spLocks noChangeArrowheads="1"/>
        </xdr:cNvSpPr>
      </xdr:nvSpPr>
      <xdr:spPr bwMode="auto">
        <a:xfrm>
          <a:off x="16659225" y="0"/>
          <a:ext cx="0" cy="228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32</xdr:col>
      <xdr:colOff>0</xdr:colOff>
      <xdr:row>0</xdr:row>
      <xdr:rowOff>0</xdr:rowOff>
    </xdr:from>
    <xdr:to>
      <xdr:col>32</xdr:col>
      <xdr:colOff>0</xdr:colOff>
      <xdr:row>1</xdr:row>
      <xdr:rowOff>38101</xdr:rowOff>
    </xdr:to>
    <xdr:sp macro="" textlink="">
      <xdr:nvSpPr>
        <xdr:cNvPr id="3594" name="Text Box 711"/>
        <xdr:cNvSpPr txBox="1">
          <a:spLocks noChangeArrowheads="1"/>
        </xdr:cNvSpPr>
      </xdr:nvSpPr>
      <xdr:spPr bwMode="auto">
        <a:xfrm>
          <a:off x="16659225" y="0"/>
          <a:ext cx="0" cy="228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32</xdr:col>
      <xdr:colOff>0</xdr:colOff>
      <xdr:row>0</xdr:row>
      <xdr:rowOff>0</xdr:rowOff>
    </xdr:from>
    <xdr:to>
      <xdr:col>32</xdr:col>
      <xdr:colOff>0</xdr:colOff>
      <xdr:row>1</xdr:row>
      <xdr:rowOff>38101</xdr:rowOff>
    </xdr:to>
    <xdr:sp macro="" textlink="">
      <xdr:nvSpPr>
        <xdr:cNvPr id="3595" name="Text Box 712"/>
        <xdr:cNvSpPr txBox="1">
          <a:spLocks noChangeArrowheads="1"/>
        </xdr:cNvSpPr>
      </xdr:nvSpPr>
      <xdr:spPr bwMode="auto">
        <a:xfrm>
          <a:off x="16659225" y="0"/>
          <a:ext cx="0" cy="228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32</xdr:col>
      <xdr:colOff>0</xdr:colOff>
      <xdr:row>0</xdr:row>
      <xdr:rowOff>0</xdr:rowOff>
    </xdr:from>
    <xdr:to>
      <xdr:col>32</xdr:col>
      <xdr:colOff>0</xdr:colOff>
      <xdr:row>1</xdr:row>
      <xdr:rowOff>38101</xdr:rowOff>
    </xdr:to>
    <xdr:sp macro="" textlink="">
      <xdr:nvSpPr>
        <xdr:cNvPr id="3596" name="Text Box 713"/>
        <xdr:cNvSpPr txBox="1">
          <a:spLocks noChangeArrowheads="1"/>
        </xdr:cNvSpPr>
      </xdr:nvSpPr>
      <xdr:spPr bwMode="auto">
        <a:xfrm>
          <a:off x="16659225" y="0"/>
          <a:ext cx="0" cy="228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32</xdr:col>
      <xdr:colOff>0</xdr:colOff>
      <xdr:row>0</xdr:row>
      <xdr:rowOff>0</xdr:rowOff>
    </xdr:from>
    <xdr:to>
      <xdr:col>32</xdr:col>
      <xdr:colOff>0</xdr:colOff>
      <xdr:row>1</xdr:row>
      <xdr:rowOff>38101</xdr:rowOff>
    </xdr:to>
    <xdr:sp macro="" textlink="">
      <xdr:nvSpPr>
        <xdr:cNvPr id="3597" name="Text Box 714"/>
        <xdr:cNvSpPr txBox="1">
          <a:spLocks noChangeArrowheads="1"/>
        </xdr:cNvSpPr>
      </xdr:nvSpPr>
      <xdr:spPr bwMode="auto">
        <a:xfrm>
          <a:off x="16659225" y="0"/>
          <a:ext cx="0" cy="228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32</xdr:col>
      <xdr:colOff>0</xdr:colOff>
      <xdr:row>0</xdr:row>
      <xdr:rowOff>0</xdr:rowOff>
    </xdr:from>
    <xdr:to>
      <xdr:col>32</xdr:col>
      <xdr:colOff>0</xdr:colOff>
      <xdr:row>1</xdr:row>
      <xdr:rowOff>38101</xdr:rowOff>
    </xdr:to>
    <xdr:sp macro="" textlink="">
      <xdr:nvSpPr>
        <xdr:cNvPr id="3598" name="Text Box 715"/>
        <xdr:cNvSpPr txBox="1">
          <a:spLocks noChangeArrowheads="1"/>
        </xdr:cNvSpPr>
      </xdr:nvSpPr>
      <xdr:spPr bwMode="auto">
        <a:xfrm>
          <a:off x="16659225" y="0"/>
          <a:ext cx="0" cy="228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32</xdr:col>
      <xdr:colOff>0</xdr:colOff>
      <xdr:row>0</xdr:row>
      <xdr:rowOff>0</xdr:rowOff>
    </xdr:from>
    <xdr:to>
      <xdr:col>32</xdr:col>
      <xdr:colOff>0</xdr:colOff>
      <xdr:row>1</xdr:row>
      <xdr:rowOff>38101</xdr:rowOff>
    </xdr:to>
    <xdr:sp macro="" textlink="">
      <xdr:nvSpPr>
        <xdr:cNvPr id="3599" name="Text Box 716"/>
        <xdr:cNvSpPr txBox="1">
          <a:spLocks noChangeArrowheads="1"/>
        </xdr:cNvSpPr>
      </xdr:nvSpPr>
      <xdr:spPr bwMode="auto">
        <a:xfrm>
          <a:off x="16659225" y="0"/>
          <a:ext cx="0" cy="228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32</xdr:col>
      <xdr:colOff>0</xdr:colOff>
      <xdr:row>0</xdr:row>
      <xdr:rowOff>0</xdr:rowOff>
    </xdr:from>
    <xdr:to>
      <xdr:col>32</xdr:col>
      <xdr:colOff>0</xdr:colOff>
      <xdr:row>1</xdr:row>
      <xdr:rowOff>38101</xdr:rowOff>
    </xdr:to>
    <xdr:sp macro="" textlink="">
      <xdr:nvSpPr>
        <xdr:cNvPr id="3600" name="Text Box 717"/>
        <xdr:cNvSpPr txBox="1">
          <a:spLocks noChangeArrowheads="1"/>
        </xdr:cNvSpPr>
      </xdr:nvSpPr>
      <xdr:spPr bwMode="auto">
        <a:xfrm>
          <a:off x="16659225" y="0"/>
          <a:ext cx="0" cy="228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32</xdr:col>
      <xdr:colOff>0</xdr:colOff>
      <xdr:row>0</xdr:row>
      <xdr:rowOff>0</xdr:rowOff>
    </xdr:from>
    <xdr:to>
      <xdr:col>32</xdr:col>
      <xdr:colOff>0</xdr:colOff>
      <xdr:row>1</xdr:row>
      <xdr:rowOff>38101</xdr:rowOff>
    </xdr:to>
    <xdr:sp macro="" textlink="">
      <xdr:nvSpPr>
        <xdr:cNvPr id="3601" name="Text Box 718"/>
        <xdr:cNvSpPr txBox="1">
          <a:spLocks noChangeArrowheads="1"/>
        </xdr:cNvSpPr>
      </xdr:nvSpPr>
      <xdr:spPr bwMode="auto">
        <a:xfrm>
          <a:off x="16659225" y="0"/>
          <a:ext cx="0" cy="228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32</xdr:col>
      <xdr:colOff>0</xdr:colOff>
      <xdr:row>0</xdr:row>
      <xdr:rowOff>0</xdr:rowOff>
    </xdr:from>
    <xdr:to>
      <xdr:col>32</xdr:col>
      <xdr:colOff>0</xdr:colOff>
      <xdr:row>1</xdr:row>
      <xdr:rowOff>38101</xdr:rowOff>
    </xdr:to>
    <xdr:sp macro="" textlink="">
      <xdr:nvSpPr>
        <xdr:cNvPr id="3602" name="Text Box 719"/>
        <xdr:cNvSpPr txBox="1">
          <a:spLocks noChangeArrowheads="1"/>
        </xdr:cNvSpPr>
      </xdr:nvSpPr>
      <xdr:spPr bwMode="auto">
        <a:xfrm>
          <a:off x="16659225" y="0"/>
          <a:ext cx="0" cy="228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32</xdr:col>
      <xdr:colOff>0</xdr:colOff>
      <xdr:row>0</xdr:row>
      <xdr:rowOff>0</xdr:rowOff>
    </xdr:from>
    <xdr:to>
      <xdr:col>32</xdr:col>
      <xdr:colOff>0</xdr:colOff>
      <xdr:row>1</xdr:row>
      <xdr:rowOff>38101</xdr:rowOff>
    </xdr:to>
    <xdr:sp macro="" textlink="">
      <xdr:nvSpPr>
        <xdr:cNvPr id="3603" name="Text Box 720"/>
        <xdr:cNvSpPr txBox="1">
          <a:spLocks noChangeArrowheads="1"/>
        </xdr:cNvSpPr>
      </xdr:nvSpPr>
      <xdr:spPr bwMode="auto">
        <a:xfrm>
          <a:off x="16659225" y="0"/>
          <a:ext cx="0" cy="228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32</xdr:col>
      <xdr:colOff>0</xdr:colOff>
      <xdr:row>0</xdr:row>
      <xdr:rowOff>0</xdr:rowOff>
    </xdr:from>
    <xdr:to>
      <xdr:col>32</xdr:col>
      <xdr:colOff>0</xdr:colOff>
      <xdr:row>1</xdr:row>
      <xdr:rowOff>38101</xdr:rowOff>
    </xdr:to>
    <xdr:sp macro="" textlink="">
      <xdr:nvSpPr>
        <xdr:cNvPr id="3604" name="Text Box 721"/>
        <xdr:cNvSpPr txBox="1">
          <a:spLocks noChangeArrowheads="1"/>
        </xdr:cNvSpPr>
      </xdr:nvSpPr>
      <xdr:spPr bwMode="auto">
        <a:xfrm>
          <a:off x="16659225" y="0"/>
          <a:ext cx="0" cy="228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32</xdr:col>
      <xdr:colOff>0</xdr:colOff>
      <xdr:row>0</xdr:row>
      <xdr:rowOff>0</xdr:rowOff>
    </xdr:from>
    <xdr:to>
      <xdr:col>32</xdr:col>
      <xdr:colOff>0</xdr:colOff>
      <xdr:row>1</xdr:row>
      <xdr:rowOff>38101</xdr:rowOff>
    </xdr:to>
    <xdr:sp macro="" textlink="">
      <xdr:nvSpPr>
        <xdr:cNvPr id="3605" name="Text Box 722"/>
        <xdr:cNvSpPr txBox="1">
          <a:spLocks noChangeArrowheads="1"/>
        </xdr:cNvSpPr>
      </xdr:nvSpPr>
      <xdr:spPr bwMode="auto">
        <a:xfrm>
          <a:off x="16659225" y="0"/>
          <a:ext cx="0" cy="228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32</xdr:col>
      <xdr:colOff>0</xdr:colOff>
      <xdr:row>0</xdr:row>
      <xdr:rowOff>0</xdr:rowOff>
    </xdr:from>
    <xdr:to>
      <xdr:col>32</xdr:col>
      <xdr:colOff>0</xdr:colOff>
      <xdr:row>1</xdr:row>
      <xdr:rowOff>38101</xdr:rowOff>
    </xdr:to>
    <xdr:sp macro="" textlink="">
      <xdr:nvSpPr>
        <xdr:cNvPr id="3606" name="Text Box 723"/>
        <xdr:cNvSpPr txBox="1">
          <a:spLocks noChangeArrowheads="1"/>
        </xdr:cNvSpPr>
      </xdr:nvSpPr>
      <xdr:spPr bwMode="auto">
        <a:xfrm>
          <a:off x="16659225" y="0"/>
          <a:ext cx="0" cy="228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32</xdr:col>
      <xdr:colOff>0</xdr:colOff>
      <xdr:row>0</xdr:row>
      <xdr:rowOff>0</xdr:rowOff>
    </xdr:from>
    <xdr:to>
      <xdr:col>32</xdr:col>
      <xdr:colOff>0</xdr:colOff>
      <xdr:row>1</xdr:row>
      <xdr:rowOff>38101</xdr:rowOff>
    </xdr:to>
    <xdr:sp macro="" textlink="">
      <xdr:nvSpPr>
        <xdr:cNvPr id="3607" name="Text Box 724"/>
        <xdr:cNvSpPr txBox="1">
          <a:spLocks noChangeArrowheads="1"/>
        </xdr:cNvSpPr>
      </xdr:nvSpPr>
      <xdr:spPr bwMode="auto">
        <a:xfrm>
          <a:off x="16659225" y="0"/>
          <a:ext cx="0" cy="228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32</xdr:col>
      <xdr:colOff>0</xdr:colOff>
      <xdr:row>0</xdr:row>
      <xdr:rowOff>0</xdr:rowOff>
    </xdr:from>
    <xdr:to>
      <xdr:col>32</xdr:col>
      <xdr:colOff>0</xdr:colOff>
      <xdr:row>1</xdr:row>
      <xdr:rowOff>38101</xdr:rowOff>
    </xdr:to>
    <xdr:sp macro="" textlink="">
      <xdr:nvSpPr>
        <xdr:cNvPr id="3608" name="Text Box 725"/>
        <xdr:cNvSpPr txBox="1">
          <a:spLocks noChangeArrowheads="1"/>
        </xdr:cNvSpPr>
      </xdr:nvSpPr>
      <xdr:spPr bwMode="auto">
        <a:xfrm>
          <a:off x="16659225" y="0"/>
          <a:ext cx="0" cy="228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32</xdr:col>
      <xdr:colOff>0</xdr:colOff>
      <xdr:row>0</xdr:row>
      <xdr:rowOff>0</xdr:rowOff>
    </xdr:from>
    <xdr:to>
      <xdr:col>32</xdr:col>
      <xdr:colOff>0</xdr:colOff>
      <xdr:row>1</xdr:row>
      <xdr:rowOff>38101</xdr:rowOff>
    </xdr:to>
    <xdr:sp macro="" textlink="">
      <xdr:nvSpPr>
        <xdr:cNvPr id="3609" name="Text Box 726"/>
        <xdr:cNvSpPr txBox="1">
          <a:spLocks noChangeArrowheads="1"/>
        </xdr:cNvSpPr>
      </xdr:nvSpPr>
      <xdr:spPr bwMode="auto">
        <a:xfrm>
          <a:off x="16659225" y="0"/>
          <a:ext cx="0" cy="228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32</xdr:col>
      <xdr:colOff>0</xdr:colOff>
      <xdr:row>0</xdr:row>
      <xdr:rowOff>0</xdr:rowOff>
    </xdr:from>
    <xdr:to>
      <xdr:col>32</xdr:col>
      <xdr:colOff>0</xdr:colOff>
      <xdr:row>1</xdr:row>
      <xdr:rowOff>38101</xdr:rowOff>
    </xdr:to>
    <xdr:sp macro="" textlink="">
      <xdr:nvSpPr>
        <xdr:cNvPr id="3610" name="Text Box 727"/>
        <xdr:cNvSpPr txBox="1">
          <a:spLocks noChangeArrowheads="1"/>
        </xdr:cNvSpPr>
      </xdr:nvSpPr>
      <xdr:spPr bwMode="auto">
        <a:xfrm>
          <a:off x="16659225" y="0"/>
          <a:ext cx="0" cy="228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32</xdr:col>
      <xdr:colOff>0</xdr:colOff>
      <xdr:row>0</xdr:row>
      <xdr:rowOff>0</xdr:rowOff>
    </xdr:from>
    <xdr:to>
      <xdr:col>32</xdr:col>
      <xdr:colOff>0</xdr:colOff>
      <xdr:row>1</xdr:row>
      <xdr:rowOff>38101</xdr:rowOff>
    </xdr:to>
    <xdr:sp macro="" textlink="">
      <xdr:nvSpPr>
        <xdr:cNvPr id="3611" name="Text Box 728"/>
        <xdr:cNvSpPr txBox="1">
          <a:spLocks noChangeArrowheads="1"/>
        </xdr:cNvSpPr>
      </xdr:nvSpPr>
      <xdr:spPr bwMode="auto">
        <a:xfrm>
          <a:off x="16659225" y="0"/>
          <a:ext cx="0" cy="228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32</xdr:col>
      <xdr:colOff>0</xdr:colOff>
      <xdr:row>0</xdr:row>
      <xdr:rowOff>0</xdr:rowOff>
    </xdr:from>
    <xdr:to>
      <xdr:col>32</xdr:col>
      <xdr:colOff>0</xdr:colOff>
      <xdr:row>1</xdr:row>
      <xdr:rowOff>38101</xdr:rowOff>
    </xdr:to>
    <xdr:sp macro="" textlink="">
      <xdr:nvSpPr>
        <xdr:cNvPr id="3612" name="Text Box 729"/>
        <xdr:cNvSpPr txBox="1">
          <a:spLocks noChangeArrowheads="1"/>
        </xdr:cNvSpPr>
      </xdr:nvSpPr>
      <xdr:spPr bwMode="auto">
        <a:xfrm>
          <a:off x="16659225" y="0"/>
          <a:ext cx="0" cy="228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32</xdr:col>
      <xdr:colOff>0</xdr:colOff>
      <xdr:row>0</xdr:row>
      <xdr:rowOff>0</xdr:rowOff>
    </xdr:from>
    <xdr:to>
      <xdr:col>32</xdr:col>
      <xdr:colOff>0</xdr:colOff>
      <xdr:row>1</xdr:row>
      <xdr:rowOff>38101</xdr:rowOff>
    </xdr:to>
    <xdr:sp macro="" textlink="">
      <xdr:nvSpPr>
        <xdr:cNvPr id="3613" name="Text Box 730"/>
        <xdr:cNvSpPr txBox="1">
          <a:spLocks noChangeArrowheads="1"/>
        </xdr:cNvSpPr>
      </xdr:nvSpPr>
      <xdr:spPr bwMode="auto">
        <a:xfrm>
          <a:off x="16659225" y="0"/>
          <a:ext cx="0" cy="228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32</xdr:col>
      <xdr:colOff>0</xdr:colOff>
      <xdr:row>0</xdr:row>
      <xdr:rowOff>0</xdr:rowOff>
    </xdr:from>
    <xdr:to>
      <xdr:col>32</xdr:col>
      <xdr:colOff>0</xdr:colOff>
      <xdr:row>1</xdr:row>
      <xdr:rowOff>38101</xdr:rowOff>
    </xdr:to>
    <xdr:sp macro="" textlink="">
      <xdr:nvSpPr>
        <xdr:cNvPr id="3614" name="Text Box 731"/>
        <xdr:cNvSpPr txBox="1">
          <a:spLocks noChangeArrowheads="1"/>
        </xdr:cNvSpPr>
      </xdr:nvSpPr>
      <xdr:spPr bwMode="auto">
        <a:xfrm>
          <a:off x="16659225" y="0"/>
          <a:ext cx="0" cy="228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32</xdr:col>
      <xdr:colOff>0</xdr:colOff>
      <xdr:row>0</xdr:row>
      <xdr:rowOff>0</xdr:rowOff>
    </xdr:from>
    <xdr:to>
      <xdr:col>32</xdr:col>
      <xdr:colOff>0</xdr:colOff>
      <xdr:row>1</xdr:row>
      <xdr:rowOff>38101</xdr:rowOff>
    </xdr:to>
    <xdr:sp macro="" textlink="">
      <xdr:nvSpPr>
        <xdr:cNvPr id="3615" name="Text Box 732"/>
        <xdr:cNvSpPr txBox="1">
          <a:spLocks noChangeArrowheads="1"/>
        </xdr:cNvSpPr>
      </xdr:nvSpPr>
      <xdr:spPr bwMode="auto">
        <a:xfrm>
          <a:off x="16659225" y="0"/>
          <a:ext cx="0" cy="228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32</xdr:col>
      <xdr:colOff>0</xdr:colOff>
      <xdr:row>0</xdr:row>
      <xdr:rowOff>0</xdr:rowOff>
    </xdr:from>
    <xdr:to>
      <xdr:col>32</xdr:col>
      <xdr:colOff>0</xdr:colOff>
      <xdr:row>1</xdr:row>
      <xdr:rowOff>38101</xdr:rowOff>
    </xdr:to>
    <xdr:sp macro="" textlink="">
      <xdr:nvSpPr>
        <xdr:cNvPr id="3616" name="Text Box 733"/>
        <xdr:cNvSpPr txBox="1">
          <a:spLocks noChangeArrowheads="1"/>
        </xdr:cNvSpPr>
      </xdr:nvSpPr>
      <xdr:spPr bwMode="auto">
        <a:xfrm>
          <a:off x="16659225" y="0"/>
          <a:ext cx="0" cy="228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32</xdr:col>
      <xdr:colOff>0</xdr:colOff>
      <xdr:row>0</xdr:row>
      <xdr:rowOff>0</xdr:rowOff>
    </xdr:from>
    <xdr:to>
      <xdr:col>32</xdr:col>
      <xdr:colOff>0</xdr:colOff>
      <xdr:row>1</xdr:row>
      <xdr:rowOff>38101</xdr:rowOff>
    </xdr:to>
    <xdr:sp macro="" textlink="">
      <xdr:nvSpPr>
        <xdr:cNvPr id="3617" name="Text Box 734"/>
        <xdr:cNvSpPr txBox="1">
          <a:spLocks noChangeArrowheads="1"/>
        </xdr:cNvSpPr>
      </xdr:nvSpPr>
      <xdr:spPr bwMode="auto">
        <a:xfrm>
          <a:off x="16659225" y="0"/>
          <a:ext cx="0" cy="228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32</xdr:col>
      <xdr:colOff>0</xdr:colOff>
      <xdr:row>0</xdr:row>
      <xdr:rowOff>0</xdr:rowOff>
    </xdr:from>
    <xdr:to>
      <xdr:col>32</xdr:col>
      <xdr:colOff>0</xdr:colOff>
      <xdr:row>1</xdr:row>
      <xdr:rowOff>38101</xdr:rowOff>
    </xdr:to>
    <xdr:sp macro="" textlink="">
      <xdr:nvSpPr>
        <xdr:cNvPr id="3618" name="Text Box 735"/>
        <xdr:cNvSpPr txBox="1">
          <a:spLocks noChangeArrowheads="1"/>
        </xdr:cNvSpPr>
      </xdr:nvSpPr>
      <xdr:spPr bwMode="auto">
        <a:xfrm>
          <a:off x="16659225" y="0"/>
          <a:ext cx="0" cy="228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32</xdr:col>
      <xdr:colOff>0</xdr:colOff>
      <xdr:row>0</xdr:row>
      <xdr:rowOff>0</xdr:rowOff>
    </xdr:from>
    <xdr:to>
      <xdr:col>32</xdr:col>
      <xdr:colOff>0</xdr:colOff>
      <xdr:row>1</xdr:row>
      <xdr:rowOff>38101</xdr:rowOff>
    </xdr:to>
    <xdr:sp macro="" textlink="">
      <xdr:nvSpPr>
        <xdr:cNvPr id="3619" name="Text Box 736"/>
        <xdr:cNvSpPr txBox="1">
          <a:spLocks noChangeArrowheads="1"/>
        </xdr:cNvSpPr>
      </xdr:nvSpPr>
      <xdr:spPr bwMode="auto">
        <a:xfrm>
          <a:off x="16659225" y="0"/>
          <a:ext cx="0" cy="228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32</xdr:col>
      <xdr:colOff>0</xdr:colOff>
      <xdr:row>0</xdr:row>
      <xdr:rowOff>0</xdr:rowOff>
    </xdr:from>
    <xdr:to>
      <xdr:col>32</xdr:col>
      <xdr:colOff>0</xdr:colOff>
      <xdr:row>1</xdr:row>
      <xdr:rowOff>38101</xdr:rowOff>
    </xdr:to>
    <xdr:sp macro="" textlink="">
      <xdr:nvSpPr>
        <xdr:cNvPr id="3620" name="Text Box 737"/>
        <xdr:cNvSpPr txBox="1">
          <a:spLocks noChangeArrowheads="1"/>
        </xdr:cNvSpPr>
      </xdr:nvSpPr>
      <xdr:spPr bwMode="auto">
        <a:xfrm>
          <a:off x="16659225" y="0"/>
          <a:ext cx="0" cy="228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32</xdr:col>
      <xdr:colOff>0</xdr:colOff>
      <xdr:row>0</xdr:row>
      <xdr:rowOff>0</xdr:rowOff>
    </xdr:from>
    <xdr:to>
      <xdr:col>32</xdr:col>
      <xdr:colOff>0</xdr:colOff>
      <xdr:row>1</xdr:row>
      <xdr:rowOff>38101</xdr:rowOff>
    </xdr:to>
    <xdr:sp macro="" textlink="">
      <xdr:nvSpPr>
        <xdr:cNvPr id="3621" name="Text Box 738"/>
        <xdr:cNvSpPr txBox="1">
          <a:spLocks noChangeArrowheads="1"/>
        </xdr:cNvSpPr>
      </xdr:nvSpPr>
      <xdr:spPr bwMode="auto">
        <a:xfrm>
          <a:off x="16659225" y="0"/>
          <a:ext cx="0" cy="228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32</xdr:col>
      <xdr:colOff>0</xdr:colOff>
      <xdr:row>0</xdr:row>
      <xdr:rowOff>0</xdr:rowOff>
    </xdr:from>
    <xdr:to>
      <xdr:col>32</xdr:col>
      <xdr:colOff>0</xdr:colOff>
      <xdr:row>1</xdr:row>
      <xdr:rowOff>38101</xdr:rowOff>
    </xdr:to>
    <xdr:sp macro="" textlink="">
      <xdr:nvSpPr>
        <xdr:cNvPr id="3622" name="Text Box 739"/>
        <xdr:cNvSpPr txBox="1">
          <a:spLocks noChangeArrowheads="1"/>
        </xdr:cNvSpPr>
      </xdr:nvSpPr>
      <xdr:spPr bwMode="auto">
        <a:xfrm>
          <a:off x="16659225" y="0"/>
          <a:ext cx="0" cy="228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32</xdr:col>
      <xdr:colOff>0</xdr:colOff>
      <xdr:row>0</xdr:row>
      <xdr:rowOff>0</xdr:rowOff>
    </xdr:from>
    <xdr:to>
      <xdr:col>32</xdr:col>
      <xdr:colOff>0</xdr:colOff>
      <xdr:row>1</xdr:row>
      <xdr:rowOff>38101</xdr:rowOff>
    </xdr:to>
    <xdr:sp macro="" textlink="">
      <xdr:nvSpPr>
        <xdr:cNvPr id="3623" name="Text Box 740"/>
        <xdr:cNvSpPr txBox="1">
          <a:spLocks noChangeArrowheads="1"/>
        </xdr:cNvSpPr>
      </xdr:nvSpPr>
      <xdr:spPr bwMode="auto">
        <a:xfrm>
          <a:off x="16659225" y="0"/>
          <a:ext cx="0" cy="228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32</xdr:col>
      <xdr:colOff>0</xdr:colOff>
      <xdr:row>0</xdr:row>
      <xdr:rowOff>0</xdr:rowOff>
    </xdr:from>
    <xdr:to>
      <xdr:col>32</xdr:col>
      <xdr:colOff>0</xdr:colOff>
      <xdr:row>1</xdr:row>
      <xdr:rowOff>38101</xdr:rowOff>
    </xdr:to>
    <xdr:sp macro="" textlink="">
      <xdr:nvSpPr>
        <xdr:cNvPr id="3624" name="Text Box 741"/>
        <xdr:cNvSpPr txBox="1">
          <a:spLocks noChangeArrowheads="1"/>
        </xdr:cNvSpPr>
      </xdr:nvSpPr>
      <xdr:spPr bwMode="auto">
        <a:xfrm>
          <a:off x="16659225" y="0"/>
          <a:ext cx="0" cy="228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32</xdr:col>
      <xdr:colOff>0</xdr:colOff>
      <xdr:row>0</xdr:row>
      <xdr:rowOff>0</xdr:rowOff>
    </xdr:from>
    <xdr:to>
      <xdr:col>32</xdr:col>
      <xdr:colOff>0</xdr:colOff>
      <xdr:row>1</xdr:row>
      <xdr:rowOff>38101</xdr:rowOff>
    </xdr:to>
    <xdr:sp macro="" textlink="">
      <xdr:nvSpPr>
        <xdr:cNvPr id="3625" name="Text Box 742"/>
        <xdr:cNvSpPr txBox="1">
          <a:spLocks noChangeArrowheads="1"/>
        </xdr:cNvSpPr>
      </xdr:nvSpPr>
      <xdr:spPr bwMode="auto">
        <a:xfrm>
          <a:off x="16659225" y="0"/>
          <a:ext cx="0" cy="228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32</xdr:col>
      <xdr:colOff>0</xdr:colOff>
      <xdr:row>0</xdr:row>
      <xdr:rowOff>0</xdr:rowOff>
    </xdr:from>
    <xdr:to>
      <xdr:col>32</xdr:col>
      <xdr:colOff>0</xdr:colOff>
      <xdr:row>1</xdr:row>
      <xdr:rowOff>38101</xdr:rowOff>
    </xdr:to>
    <xdr:sp macro="" textlink="">
      <xdr:nvSpPr>
        <xdr:cNvPr id="3626" name="Text Box 743"/>
        <xdr:cNvSpPr txBox="1">
          <a:spLocks noChangeArrowheads="1"/>
        </xdr:cNvSpPr>
      </xdr:nvSpPr>
      <xdr:spPr bwMode="auto">
        <a:xfrm>
          <a:off x="16659225" y="0"/>
          <a:ext cx="0" cy="228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32</xdr:col>
      <xdr:colOff>0</xdr:colOff>
      <xdr:row>0</xdr:row>
      <xdr:rowOff>0</xdr:rowOff>
    </xdr:from>
    <xdr:to>
      <xdr:col>32</xdr:col>
      <xdr:colOff>0</xdr:colOff>
      <xdr:row>1</xdr:row>
      <xdr:rowOff>38101</xdr:rowOff>
    </xdr:to>
    <xdr:sp macro="" textlink="">
      <xdr:nvSpPr>
        <xdr:cNvPr id="3627" name="Text Box 744"/>
        <xdr:cNvSpPr txBox="1">
          <a:spLocks noChangeArrowheads="1"/>
        </xdr:cNvSpPr>
      </xdr:nvSpPr>
      <xdr:spPr bwMode="auto">
        <a:xfrm>
          <a:off x="16659225" y="0"/>
          <a:ext cx="0" cy="228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32</xdr:col>
      <xdr:colOff>0</xdr:colOff>
      <xdr:row>0</xdr:row>
      <xdr:rowOff>0</xdr:rowOff>
    </xdr:from>
    <xdr:to>
      <xdr:col>32</xdr:col>
      <xdr:colOff>0</xdr:colOff>
      <xdr:row>1</xdr:row>
      <xdr:rowOff>38101</xdr:rowOff>
    </xdr:to>
    <xdr:sp macro="" textlink="">
      <xdr:nvSpPr>
        <xdr:cNvPr id="3628" name="Text Box 745"/>
        <xdr:cNvSpPr txBox="1">
          <a:spLocks noChangeArrowheads="1"/>
        </xdr:cNvSpPr>
      </xdr:nvSpPr>
      <xdr:spPr bwMode="auto">
        <a:xfrm>
          <a:off x="16659225" y="0"/>
          <a:ext cx="0" cy="228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32</xdr:col>
      <xdr:colOff>0</xdr:colOff>
      <xdr:row>0</xdr:row>
      <xdr:rowOff>0</xdr:rowOff>
    </xdr:from>
    <xdr:to>
      <xdr:col>32</xdr:col>
      <xdr:colOff>0</xdr:colOff>
      <xdr:row>1</xdr:row>
      <xdr:rowOff>38101</xdr:rowOff>
    </xdr:to>
    <xdr:sp macro="" textlink="">
      <xdr:nvSpPr>
        <xdr:cNvPr id="3629" name="Text Box 746"/>
        <xdr:cNvSpPr txBox="1">
          <a:spLocks noChangeArrowheads="1"/>
        </xdr:cNvSpPr>
      </xdr:nvSpPr>
      <xdr:spPr bwMode="auto">
        <a:xfrm>
          <a:off x="16659225" y="0"/>
          <a:ext cx="0" cy="228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32</xdr:col>
      <xdr:colOff>0</xdr:colOff>
      <xdr:row>0</xdr:row>
      <xdr:rowOff>0</xdr:rowOff>
    </xdr:from>
    <xdr:to>
      <xdr:col>32</xdr:col>
      <xdr:colOff>0</xdr:colOff>
      <xdr:row>1</xdr:row>
      <xdr:rowOff>38101</xdr:rowOff>
    </xdr:to>
    <xdr:sp macro="" textlink="">
      <xdr:nvSpPr>
        <xdr:cNvPr id="3630" name="Text Box 747"/>
        <xdr:cNvSpPr txBox="1">
          <a:spLocks noChangeArrowheads="1"/>
        </xdr:cNvSpPr>
      </xdr:nvSpPr>
      <xdr:spPr bwMode="auto">
        <a:xfrm>
          <a:off x="16659225" y="0"/>
          <a:ext cx="0" cy="228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32</xdr:col>
      <xdr:colOff>0</xdr:colOff>
      <xdr:row>0</xdr:row>
      <xdr:rowOff>0</xdr:rowOff>
    </xdr:from>
    <xdr:to>
      <xdr:col>32</xdr:col>
      <xdr:colOff>0</xdr:colOff>
      <xdr:row>1</xdr:row>
      <xdr:rowOff>38101</xdr:rowOff>
    </xdr:to>
    <xdr:sp macro="" textlink="">
      <xdr:nvSpPr>
        <xdr:cNvPr id="3631" name="Text Box 748"/>
        <xdr:cNvSpPr txBox="1">
          <a:spLocks noChangeArrowheads="1"/>
        </xdr:cNvSpPr>
      </xdr:nvSpPr>
      <xdr:spPr bwMode="auto">
        <a:xfrm>
          <a:off x="16659225" y="0"/>
          <a:ext cx="0" cy="228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32</xdr:col>
      <xdr:colOff>0</xdr:colOff>
      <xdr:row>0</xdr:row>
      <xdr:rowOff>0</xdr:rowOff>
    </xdr:from>
    <xdr:to>
      <xdr:col>32</xdr:col>
      <xdr:colOff>0</xdr:colOff>
      <xdr:row>1</xdr:row>
      <xdr:rowOff>38101</xdr:rowOff>
    </xdr:to>
    <xdr:sp macro="" textlink="">
      <xdr:nvSpPr>
        <xdr:cNvPr id="3632" name="Text Box 749"/>
        <xdr:cNvSpPr txBox="1">
          <a:spLocks noChangeArrowheads="1"/>
        </xdr:cNvSpPr>
      </xdr:nvSpPr>
      <xdr:spPr bwMode="auto">
        <a:xfrm>
          <a:off x="16659225" y="0"/>
          <a:ext cx="0" cy="228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32</xdr:col>
      <xdr:colOff>0</xdr:colOff>
      <xdr:row>0</xdr:row>
      <xdr:rowOff>0</xdr:rowOff>
    </xdr:from>
    <xdr:to>
      <xdr:col>32</xdr:col>
      <xdr:colOff>0</xdr:colOff>
      <xdr:row>1</xdr:row>
      <xdr:rowOff>38101</xdr:rowOff>
    </xdr:to>
    <xdr:sp macro="" textlink="">
      <xdr:nvSpPr>
        <xdr:cNvPr id="3633" name="Text Box 750"/>
        <xdr:cNvSpPr txBox="1">
          <a:spLocks noChangeArrowheads="1"/>
        </xdr:cNvSpPr>
      </xdr:nvSpPr>
      <xdr:spPr bwMode="auto">
        <a:xfrm>
          <a:off x="16659225" y="0"/>
          <a:ext cx="0" cy="228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32</xdr:col>
      <xdr:colOff>0</xdr:colOff>
      <xdr:row>0</xdr:row>
      <xdr:rowOff>0</xdr:rowOff>
    </xdr:from>
    <xdr:to>
      <xdr:col>32</xdr:col>
      <xdr:colOff>0</xdr:colOff>
      <xdr:row>1</xdr:row>
      <xdr:rowOff>38101</xdr:rowOff>
    </xdr:to>
    <xdr:sp macro="" textlink="">
      <xdr:nvSpPr>
        <xdr:cNvPr id="3634" name="Text Box 751"/>
        <xdr:cNvSpPr txBox="1">
          <a:spLocks noChangeArrowheads="1"/>
        </xdr:cNvSpPr>
      </xdr:nvSpPr>
      <xdr:spPr bwMode="auto">
        <a:xfrm>
          <a:off x="16659225" y="0"/>
          <a:ext cx="0" cy="228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32</xdr:col>
      <xdr:colOff>0</xdr:colOff>
      <xdr:row>0</xdr:row>
      <xdr:rowOff>0</xdr:rowOff>
    </xdr:from>
    <xdr:to>
      <xdr:col>32</xdr:col>
      <xdr:colOff>0</xdr:colOff>
      <xdr:row>1</xdr:row>
      <xdr:rowOff>38101</xdr:rowOff>
    </xdr:to>
    <xdr:sp macro="" textlink="">
      <xdr:nvSpPr>
        <xdr:cNvPr id="3635" name="Text Box 752"/>
        <xdr:cNvSpPr txBox="1">
          <a:spLocks noChangeArrowheads="1"/>
        </xdr:cNvSpPr>
      </xdr:nvSpPr>
      <xdr:spPr bwMode="auto">
        <a:xfrm>
          <a:off x="16659225" y="0"/>
          <a:ext cx="0" cy="228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32</xdr:col>
      <xdr:colOff>0</xdr:colOff>
      <xdr:row>0</xdr:row>
      <xdr:rowOff>0</xdr:rowOff>
    </xdr:from>
    <xdr:to>
      <xdr:col>32</xdr:col>
      <xdr:colOff>0</xdr:colOff>
      <xdr:row>1</xdr:row>
      <xdr:rowOff>38101</xdr:rowOff>
    </xdr:to>
    <xdr:sp macro="" textlink="">
      <xdr:nvSpPr>
        <xdr:cNvPr id="3636" name="Text Box 753"/>
        <xdr:cNvSpPr txBox="1">
          <a:spLocks noChangeArrowheads="1"/>
        </xdr:cNvSpPr>
      </xdr:nvSpPr>
      <xdr:spPr bwMode="auto">
        <a:xfrm>
          <a:off x="16659225" y="0"/>
          <a:ext cx="0" cy="228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32</xdr:col>
      <xdr:colOff>0</xdr:colOff>
      <xdr:row>0</xdr:row>
      <xdr:rowOff>0</xdr:rowOff>
    </xdr:from>
    <xdr:to>
      <xdr:col>32</xdr:col>
      <xdr:colOff>0</xdr:colOff>
      <xdr:row>1</xdr:row>
      <xdr:rowOff>38101</xdr:rowOff>
    </xdr:to>
    <xdr:sp macro="" textlink="">
      <xdr:nvSpPr>
        <xdr:cNvPr id="3637" name="Text Box 754"/>
        <xdr:cNvSpPr txBox="1">
          <a:spLocks noChangeArrowheads="1"/>
        </xdr:cNvSpPr>
      </xdr:nvSpPr>
      <xdr:spPr bwMode="auto">
        <a:xfrm>
          <a:off x="16659225" y="0"/>
          <a:ext cx="0" cy="228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32</xdr:col>
      <xdr:colOff>0</xdr:colOff>
      <xdr:row>0</xdr:row>
      <xdr:rowOff>0</xdr:rowOff>
    </xdr:from>
    <xdr:to>
      <xdr:col>32</xdr:col>
      <xdr:colOff>0</xdr:colOff>
      <xdr:row>1</xdr:row>
      <xdr:rowOff>38101</xdr:rowOff>
    </xdr:to>
    <xdr:sp macro="" textlink="">
      <xdr:nvSpPr>
        <xdr:cNvPr id="3638" name="Text Box 755"/>
        <xdr:cNvSpPr txBox="1">
          <a:spLocks noChangeArrowheads="1"/>
        </xdr:cNvSpPr>
      </xdr:nvSpPr>
      <xdr:spPr bwMode="auto">
        <a:xfrm>
          <a:off x="16659225" y="0"/>
          <a:ext cx="0" cy="228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32</xdr:col>
      <xdr:colOff>0</xdr:colOff>
      <xdr:row>0</xdr:row>
      <xdr:rowOff>0</xdr:rowOff>
    </xdr:from>
    <xdr:to>
      <xdr:col>32</xdr:col>
      <xdr:colOff>0</xdr:colOff>
      <xdr:row>1</xdr:row>
      <xdr:rowOff>38101</xdr:rowOff>
    </xdr:to>
    <xdr:sp macro="" textlink="">
      <xdr:nvSpPr>
        <xdr:cNvPr id="3639" name="Text Box 756"/>
        <xdr:cNvSpPr txBox="1">
          <a:spLocks noChangeArrowheads="1"/>
        </xdr:cNvSpPr>
      </xdr:nvSpPr>
      <xdr:spPr bwMode="auto">
        <a:xfrm>
          <a:off x="16659225" y="0"/>
          <a:ext cx="0" cy="228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32</xdr:col>
      <xdr:colOff>0</xdr:colOff>
      <xdr:row>0</xdr:row>
      <xdr:rowOff>0</xdr:rowOff>
    </xdr:from>
    <xdr:to>
      <xdr:col>32</xdr:col>
      <xdr:colOff>0</xdr:colOff>
      <xdr:row>1</xdr:row>
      <xdr:rowOff>38101</xdr:rowOff>
    </xdr:to>
    <xdr:sp macro="" textlink="">
      <xdr:nvSpPr>
        <xdr:cNvPr id="3640" name="Text Box 757"/>
        <xdr:cNvSpPr txBox="1">
          <a:spLocks noChangeArrowheads="1"/>
        </xdr:cNvSpPr>
      </xdr:nvSpPr>
      <xdr:spPr bwMode="auto">
        <a:xfrm>
          <a:off x="16659225" y="0"/>
          <a:ext cx="0" cy="228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32</xdr:col>
      <xdr:colOff>0</xdr:colOff>
      <xdr:row>0</xdr:row>
      <xdr:rowOff>0</xdr:rowOff>
    </xdr:from>
    <xdr:to>
      <xdr:col>32</xdr:col>
      <xdr:colOff>0</xdr:colOff>
      <xdr:row>1</xdr:row>
      <xdr:rowOff>38101</xdr:rowOff>
    </xdr:to>
    <xdr:sp macro="" textlink="">
      <xdr:nvSpPr>
        <xdr:cNvPr id="3641" name="Text Box 758"/>
        <xdr:cNvSpPr txBox="1">
          <a:spLocks noChangeArrowheads="1"/>
        </xdr:cNvSpPr>
      </xdr:nvSpPr>
      <xdr:spPr bwMode="auto">
        <a:xfrm>
          <a:off x="16659225" y="0"/>
          <a:ext cx="0" cy="228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32</xdr:col>
      <xdr:colOff>0</xdr:colOff>
      <xdr:row>0</xdr:row>
      <xdr:rowOff>0</xdr:rowOff>
    </xdr:from>
    <xdr:to>
      <xdr:col>32</xdr:col>
      <xdr:colOff>0</xdr:colOff>
      <xdr:row>1</xdr:row>
      <xdr:rowOff>38101</xdr:rowOff>
    </xdr:to>
    <xdr:sp macro="" textlink="">
      <xdr:nvSpPr>
        <xdr:cNvPr id="3642" name="Text Box 759"/>
        <xdr:cNvSpPr txBox="1">
          <a:spLocks noChangeArrowheads="1"/>
        </xdr:cNvSpPr>
      </xdr:nvSpPr>
      <xdr:spPr bwMode="auto">
        <a:xfrm>
          <a:off x="16659225" y="0"/>
          <a:ext cx="0" cy="228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32</xdr:col>
      <xdr:colOff>0</xdr:colOff>
      <xdr:row>0</xdr:row>
      <xdr:rowOff>0</xdr:rowOff>
    </xdr:from>
    <xdr:to>
      <xdr:col>32</xdr:col>
      <xdr:colOff>0</xdr:colOff>
      <xdr:row>1</xdr:row>
      <xdr:rowOff>38101</xdr:rowOff>
    </xdr:to>
    <xdr:sp macro="" textlink="">
      <xdr:nvSpPr>
        <xdr:cNvPr id="3643" name="Text Box 760"/>
        <xdr:cNvSpPr txBox="1">
          <a:spLocks noChangeArrowheads="1"/>
        </xdr:cNvSpPr>
      </xdr:nvSpPr>
      <xdr:spPr bwMode="auto">
        <a:xfrm>
          <a:off x="16659225" y="0"/>
          <a:ext cx="0" cy="228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32</xdr:col>
      <xdr:colOff>0</xdr:colOff>
      <xdr:row>0</xdr:row>
      <xdr:rowOff>0</xdr:rowOff>
    </xdr:from>
    <xdr:to>
      <xdr:col>32</xdr:col>
      <xdr:colOff>0</xdr:colOff>
      <xdr:row>1</xdr:row>
      <xdr:rowOff>38101</xdr:rowOff>
    </xdr:to>
    <xdr:sp macro="" textlink="">
      <xdr:nvSpPr>
        <xdr:cNvPr id="3644" name="Text Box 761"/>
        <xdr:cNvSpPr txBox="1">
          <a:spLocks noChangeArrowheads="1"/>
        </xdr:cNvSpPr>
      </xdr:nvSpPr>
      <xdr:spPr bwMode="auto">
        <a:xfrm>
          <a:off x="16659225" y="0"/>
          <a:ext cx="0" cy="228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32</xdr:col>
      <xdr:colOff>0</xdr:colOff>
      <xdr:row>0</xdr:row>
      <xdr:rowOff>0</xdr:rowOff>
    </xdr:from>
    <xdr:to>
      <xdr:col>32</xdr:col>
      <xdr:colOff>0</xdr:colOff>
      <xdr:row>1</xdr:row>
      <xdr:rowOff>38101</xdr:rowOff>
    </xdr:to>
    <xdr:sp macro="" textlink="">
      <xdr:nvSpPr>
        <xdr:cNvPr id="3645" name="Text Box 762"/>
        <xdr:cNvSpPr txBox="1">
          <a:spLocks noChangeArrowheads="1"/>
        </xdr:cNvSpPr>
      </xdr:nvSpPr>
      <xdr:spPr bwMode="auto">
        <a:xfrm>
          <a:off x="16659225" y="0"/>
          <a:ext cx="0" cy="228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32</xdr:col>
      <xdr:colOff>0</xdr:colOff>
      <xdr:row>0</xdr:row>
      <xdr:rowOff>0</xdr:rowOff>
    </xdr:from>
    <xdr:to>
      <xdr:col>32</xdr:col>
      <xdr:colOff>0</xdr:colOff>
      <xdr:row>1</xdr:row>
      <xdr:rowOff>38101</xdr:rowOff>
    </xdr:to>
    <xdr:sp macro="" textlink="">
      <xdr:nvSpPr>
        <xdr:cNvPr id="3646" name="Text Box 763"/>
        <xdr:cNvSpPr txBox="1">
          <a:spLocks noChangeArrowheads="1"/>
        </xdr:cNvSpPr>
      </xdr:nvSpPr>
      <xdr:spPr bwMode="auto">
        <a:xfrm>
          <a:off x="16659225" y="0"/>
          <a:ext cx="0" cy="228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32</xdr:col>
      <xdr:colOff>0</xdr:colOff>
      <xdr:row>0</xdr:row>
      <xdr:rowOff>0</xdr:rowOff>
    </xdr:from>
    <xdr:to>
      <xdr:col>32</xdr:col>
      <xdr:colOff>0</xdr:colOff>
      <xdr:row>1</xdr:row>
      <xdr:rowOff>38101</xdr:rowOff>
    </xdr:to>
    <xdr:sp macro="" textlink="">
      <xdr:nvSpPr>
        <xdr:cNvPr id="3647" name="Text Box 764"/>
        <xdr:cNvSpPr txBox="1">
          <a:spLocks noChangeArrowheads="1"/>
        </xdr:cNvSpPr>
      </xdr:nvSpPr>
      <xdr:spPr bwMode="auto">
        <a:xfrm>
          <a:off x="16659225" y="0"/>
          <a:ext cx="0" cy="228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32</xdr:col>
      <xdr:colOff>0</xdr:colOff>
      <xdr:row>0</xdr:row>
      <xdr:rowOff>0</xdr:rowOff>
    </xdr:from>
    <xdr:to>
      <xdr:col>32</xdr:col>
      <xdr:colOff>0</xdr:colOff>
      <xdr:row>1</xdr:row>
      <xdr:rowOff>38101</xdr:rowOff>
    </xdr:to>
    <xdr:sp macro="" textlink="">
      <xdr:nvSpPr>
        <xdr:cNvPr id="3648" name="Text Box 765"/>
        <xdr:cNvSpPr txBox="1">
          <a:spLocks noChangeArrowheads="1"/>
        </xdr:cNvSpPr>
      </xdr:nvSpPr>
      <xdr:spPr bwMode="auto">
        <a:xfrm>
          <a:off x="16659225" y="0"/>
          <a:ext cx="0" cy="228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32</xdr:col>
      <xdr:colOff>0</xdr:colOff>
      <xdr:row>0</xdr:row>
      <xdr:rowOff>0</xdr:rowOff>
    </xdr:from>
    <xdr:to>
      <xdr:col>32</xdr:col>
      <xdr:colOff>0</xdr:colOff>
      <xdr:row>1</xdr:row>
      <xdr:rowOff>38101</xdr:rowOff>
    </xdr:to>
    <xdr:sp macro="" textlink="">
      <xdr:nvSpPr>
        <xdr:cNvPr id="3649" name="Text Box 766"/>
        <xdr:cNvSpPr txBox="1">
          <a:spLocks noChangeArrowheads="1"/>
        </xdr:cNvSpPr>
      </xdr:nvSpPr>
      <xdr:spPr bwMode="auto">
        <a:xfrm>
          <a:off x="16659225" y="0"/>
          <a:ext cx="0" cy="228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32</xdr:col>
      <xdr:colOff>0</xdr:colOff>
      <xdr:row>0</xdr:row>
      <xdr:rowOff>0</xdr:rowOff>
    </xdr:from>
    <xdr:to>
      <xdr:col>32</xdr:col>
      <xdr:colOff>0</xdr:colOff>
      <xdr:row>1</xdr:row>
      <xdr:rowOff>38101</xdr:rowOff>
    </xdr:to>
    <xdr:sp macro="" textlink="">
      <xdr:nvSpPr>
        <xdr:cNvPr id="3650" name="Text Box 767"/>
        <xdr:cNvSpPr txBox="1">
          <a:spLocks noChangeArrowheads="1"/>
        </xdr:cNvSpPr>
      </xdr:nvSpPr>
      <xdr:spPr bwMode="auto">
        <a:xfrm>
          <a:off x="16659225" y="0"/>
          <a:ext cx="0" cy="228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32</xdr:col>
      <xdr:colOff>0</xdr:colOff>
      <xdr:row>0</xdr:row>
      <xdr:rowOff>0</xdr:rowOff>
    </xdr:from>
    <xdr:to>
      <xdr:col>32</xdr:col>
      <xdr:colOff>0</xdr:colOff>
      <xdr:row>1</xdr:row>
      <xdr:rowOff>38101</xdr:rowOff>
    </xdr:to>
    <xdr:sp macro="" textlink="">
      <xdr:nvSpPr>
        <xdr:cNvPr id="3651" name="Text Box 768"/>
        <xdr:cNvSpPr txBox="1">
          <a:spLocks noChangeArrowheads="1"/>
        </xdr:cNvSpPr>
      </xdr:nvSpPr>
      <xdr:spPr bwMode="auto">
        <a:xfrm>
          <a:off x="16659225" y="0"/>
          <a:ext cx="0" cy="228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32</xdr:col>
      <xdr:colOff>0</xdr:colOff>
      <xdr:row>0</xdr:row>
      <xdr:rowOff>0</xdr:rowOff>
    </xdr:from>
    <xdr:to>
      <xdr:col>32</xdr:col>
      <xdr:colOff>0</xdr:colOff>
      <xdr:row>1</xdr:row>
      <xdr:rowOff>38101</xdr:rowOff>
    </xdr:to>
    <xdr:sp macro="" textlink="">
      <xdr:nvSpPr>
        <xdr:cNvPr id="3652" name="Text Box 769"/>
        <xdr:cNvSpPr txBox="1">
          <a:spLocks noChangeArrowheads="1"/>
        </xdr:cNvSpPr>
      </xdr:nvSpPr>
      <xdr:spPr bwMode="auto">
        <a:xfrm>
          <a:off x="16659225" y="0"/>
          <a:ext cx="0" cy="228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32</xdr:col>
      <xdr:colOff>0</xdr:colOff>
      <xdr:row>0</xdr:row>
      <xdr:rowOff>0</xdr:rowOff>
    </xdr:from>
    <xdr:to>
      <xdr:col>32</xdr:col>
      <xdr:colOff>0</xdr:colOff>
      <xdr:row>1</xdr:row>
      <xdr:rowOff>38101</xdr:rowOff>
    </xdr:to>
    <xdr:sp macro="" textlink="">
      <xdr:nvSpPr>
        <xdr:cNvPr id="3653" name="Text Box 770"/>
        <xdr:cNvSpPr txBox="1">
          <a:spLocks noChangeArrowheads="1"/>
        </xdr:cNvSpPr>
      </xdr:nvSpPr>
      <xdr:spPr bwMode="auto">
        <a:xfrm>
          <a:off x="16659225" y="0"/>
          <a:ext cx="0" cy="228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32</xdr:col>
      <xdr:colOff>0</xdr:colOff>
      <xdr:row>0</xdr:row>
      <xdr:rowOff>0</xdr:rowOff>
    </xdr:from>
    <xdr:to>
      <xdr:col>32</xdr:col>
      <xdr:colOff>0</xdr:colOff>
      <xdr:row>1</xdr:row>
      <xdr:rowOff>38101</xdr:rowOff>
    </xdr:to>
    <xdr:sp macro="" textlink="">
      <xdr:nvSpPr>
        <xdr:cNvPr id="3654" name="Text Box 771"/>
        <xdr:cNvSpPr txBox="1">
          <a:spLocks noChangeArrowheads="1"/>
        </xdr:cNvSpPr>
      </xdr:nvSpPr>
      <xdr:spPr bwMode="auto">
        <a:xfrm>
          <a:off x="16659225" y="0"/>
          <a:ext cx="0" cy="228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32</xdr:col>
      <xdr:colOff>0</xdr:colOff>
      <xdr:row>0</xdr:row>
      <xdr:rowOff>0</xdr:rowOff>
    </xdr:from>
    <xdr:to>
      <xdr:col>32</xdr:col>
      <xdr:colOff>0</xdr:colOff>
      <xdr:row>1</xdr:row>
      <xdr:rowOff>38101</xdr:rowOff>
    </xdr:to>
    <xdr:sp macro="" textlink="">
      <xdr:nvSpPr>
        <xdr:cNvPr id="3655" name="Text Box 772"/>
        <xdr:cNvSpPr txBox="1">
          <a:spLocks noChangeArrowheads="1"/>
        </xdr:cNvSpPr>
      </xdr:nvSpPr>
      <xdr:spPr bwMode="auto">
        <a:xfrm>
          <a:off x="16659225" y="0"/>
          <a:ext cx="0" cy="228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32</xdr:col>
      <xdr:colOff>0</xdr:colOff>
      <xdr:row>0</xdr:row>
      <xdr:rowOff>0</xdr:rowOff>
    </xdr:from>
    <xdr:to>
      <xdr:col>32</xdr:col>
      <xdr:colOff>0</xdr:colOff>
      <xdr:row>1</xdr:row>
      <xdr:rowOff>38101</xdr:rowOff>
    </xdr:to>
    <xdr:sp macro="" textlink="">
      <xdr:nvSpPr>
        <xdr:cNvPr id="3656" name="Text Box 773"/>
        <xdr:cNvSpPr txBox="1">
          <a:spLocks noChangeArrowheads="1"/>
        </xdr:cNvSpPr>
      </xdr:nvSpPr>
      <xdr:spPr bwMode="auto">
        <a:xfrm>
          <a:off x="16659225" y="0"/>
          <a:ext cx="0" cy="228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32</xdr:col>
      <xdr:colOff>0</xdr:colOff>
      <xdr:row>0</xdr:row>
      <xdr:rowOff>0</xdr:rowOff>
    </xdr:from>
    <xdr:to>
      <xdr:col>32</xdr:col>
      <xdr:colOff>0</xdr:colOff>
      <xdr:row>1</xdr:row>
      <xdr:rowOff>38101</xdr:rowOff>
    </xdr:to>
    <xdr:sp macro="" textlink="">
      <xdr:nvSpPr>
        <xdr:cNvPr id="3657" name="Text Box 774"/>
        <xdr:cNvSpPr txBox="1">
          <a:spLocks noChangeArrowheads="1"/>
        </xdr:cNvSpPr>
      </xdr:nvSpPr>
      <xdr:spPr bwMode="auto">
        <a:xfrm>
          <a:off x="16659225" y="0"/>
          <a:ext cx="0" cy="228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32</xdr:col>
      <xdr:colOff>0</xdr:colOff>
      <xdr:row>0</xdr:row>
      <xdr:rowOff>0</xdr:rowOff>
    </xdr:from>
    <xdr:to>
      <xdr:col>32</xdr:col>
      <xdr:colOff>0</xdr:colOff>
      <xdr:row>1</xdr:row>
      <xdr:rowOff>38101</xdr:rowOff>
    </xdr:to>
    <xdr:sp macro="" textlink="">
      <xdr:nvSpPr>
        <xdr:cNvPr id="3658" name="Text Box 775"/>
        <xdr:cNvSpPr txBox="1">
          <a:spLocks noChangeArrowheads="1"/>
        </xdr:cNvSpPr>
      </xdr:nvSpPr>
      <xdr:spPr bwMode="auto">
        <a:xfrm>
          <a:off x="16659225" y="0"/>
          <a:ext cx="0" cy="228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32</xdr:col>
      <xdr:colOff>0</xdr:colOff>
      <xdr:row>0</xdr:row>
      <xdr:rowOff>0</xdr:rowOff>
    </xdr:from>
    <xdr:to>
      <xdr:col>32</xdr:col>
      <xdr:colOff>0</xdr:colOff>
      <xdr:row>1</xdr:row>
      <xdr:rowOff>38101</xdr:rowOff>
    </xdr:to>
    <xdr:sp macro="" textlink="">
      <xdr:nvSpPr>
        <xdr:cNvPr id="3659" name="Text Box 776"/>
        <xdr:cNvSpPr txBox="1">
          <a:spLocks noChangeArrowheads="1"/>
        </xdr:cNvSpPr>
      </xdr:nvSpPr>
      <xdr:spPr bwMode="auto">
        <a:xfrm>
          <a:off x="16659225" y="0"/>
          <a:ext cx="0" cy="228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32</xdr:col>
      <xdr:colOff>0</xdr:colOff>
      <xdr:row>0</xdr:row>
      <xdr:rowOff>0</xdr:rowOff>
    </xdr:from>
    <xdr:to>
      <xdr:col>32</xdr:col>
      <xdr:colOff>0</xdr:colOff>
      <xdr:row>1</xdr:row>
      <xdr:rowOff>38101</xdr:rowOff>
    </xdr:to>
    <xdr:sp macro="" textlink="">
      <xdr:nvSpPr>
        <xdr:cNvPr id="3660" name="Text Box 777"/>
        <xdr:cNvSpPr txBox="1">
          <a:spLocks noChangeArrowheads="1"/>
        </xdr:cNvSpPr>
      </xdr:nvSpPr>
      <xdr:spPr bwMode="auto">
        <a:xfrm>
          <a:off x="16659225" y="0"/>
          <a:ext cx="0" cy="228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32</xdr:col>
      <xdr:colOff>0</xdr:colOff>
      <xdr:row>0</xdr:row>
      <xdr:rowOff>0</xdr:rowOff>
    </xdr:from>
    <xdr:to>
      <xdr:col>32</xdr:col>
      <xdr:colOff>0</xdr:colOff>
      <xdr:row>1</xdr:row>
      <xdr:rowOff>38101</xdr:rowOff>
    </xdr:to>
    <xdr:sp macro="" textlink="">
      <xdr:nvSpPr>
        <xdr:cNvPr id="3661" name="Text Box 778"/>
        <xdr:cNvSpPr txBox="1">
          <a:spLocks noChangeArrowheads="1"/>
        </xdr:cNvSpPr>
      </xdr:nvSpPr>
      <xdr:spPr bwMode="auto">
        <a:xfrm>
          <a:off x="16659225" y="0"/>
          <a:ext cx="0" cy="228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32</xdr:col>
      <xdr:colOff>0</xdr:colOff>
      <xdr:row>0</xdr:row>
      <xdr:rowOff>0</xdr:rowOff>
    </xdr:from>
    <xdr:to>
      <xdr:col>32</xdr:col>
      <xdr:colOff>0</xdr:colOff>
      <xdr:row>1</xdr:row>
      <xdr:rowOff>38101</xdr:rowOff>
    </xdr:to>
    <xdr:sp macro="" textlink="">
      <xdr:nvSpPr>
        <xdr:cNvPr id="3662" name="Text Box 779"/>
        <xdr:cNvSpPr txBox="1">
          <a:spLocks noChangeArrowheads="1"/>
        </xdr:cNvSpPr>
      </xdr:nvSpPr>
      <xdr:spPr bwMode="auto">
        <a:xfrm>
          <a:off x="16659225" y="0"/>
          <a:ext cx="0" cy="228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32</xdr:col>
      <xdr:colOff>0</xdr:colOff>
      <xdr:row>0</xdr:row>
      <xdr:rowOff>0</xdr:rowOff>
    </xdr:from>
    <xdr:to>
      <xdr:col>32</xdr:col>
      <xdr:colOff>0</xdr:colOff>
      <xdr:row>1</xdr:row>
      <xdr:rowOff>38101</xdr:rowOff>
    </xdr:to>
    <xdr:sp macro="" textlink="">
      <xdr:nvSpPr>
        <xdr:cNvPr id="3663" name="Text Box 780"/>
        <xdr:cNvSpPr txBox="1">
          <a:spLocks noChangeArrowheads="1"/>
        </xdr:cNvSpPr>
      </xdr:nvSpPr>
      <xdr:spPr bwMode="auto">
        <a:xfrm>
          <a:off x="16659225" y="0"/>
          <a:ext cx="0" cy="228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32</xdr:col>
      <xdr:colOff>0</xdr:colOff>
      <xdr:row>0</xdr:row>
      <xdr:rowOff>0</xdr:rowOff>
    </xdr:from>
    <xdr:to>
      <xdr:col>32</xdr:col>
      <xdr:colOff>0</xdr:colOff>
      <xdr:row>1</xdr:row>
      <xdr:rowOff>38101</xdr:rowOff>
    </xdr:to>
    <xdr:sp macro="" textlink="">
      <xdr:nvSpPr>
        <xdr:cNvPr id="3664" name="Text Box 781"/>
        <xdr:cNvSpPr txBox="1">
          <a:spLocks noChangeArrowheads="1"/>
        </xdr:cNvSpPr>
      </xdr:nvSpPr>
      <xdr:spPr bwMode="auto">
        <a:xfrm>
          <a:off x="16659225" y="0"/>
          <a:ext cx="0" cy="228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32</xdr:col>
      <xdr:colOff>0</xdr:colOff>
      <xdr:row>0</xdr:row>
      <xdr:rowOff>0</xdr:rowOff>
    </xdr:from>
    <xdr:to>
      <xdr:col>32</xdr:col>
      <xdr:colOff>0</xdr:colOff>
      <xdr:row>1</xdr:row>
      <xdr:rowOff>38101</xdr:rowOff>
    </xdr:to>
    <xdr:sp macro="" textlink="">
      <xdr:nvSpPr>
        <xdr:cNvPr id="3665" name="Text Box 782"/>
        <xdr:cNvSpPr txBox="1">
          <a:spLocks noChangeArrowheads="1"/>
        </xdr:cNvSpPr>
      </xdr:nvSpPr>
      <xdr:spPr bwMode="auto">
        <a:xfrm>
          <a:off x="16659225" y="0"/>
          <a:ext cx="0" cy="228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32</xdr:col>
      <xdr:colOff>0</xdr:colOff>
      <xdr:row>0</xdr:row>
      <xdr:rowOff>0</xdr:rowOff>
    </xdr:from>
    <xdr:to>
      <xdr:col>32</xdr:col>
      <xdr:colOff>0</xdr:colOff>
      <xdr:row>1</xdr:row>
      <xdr:rowOff>38101</xdr:rowOff>
    </xdr:to>
    <xdr:sp macro="" textlink="">
      <xdr:nvSpPr>
        <xdr:cNvPr id="3666" name="Text Box 783"/>
        <xdr:cNvSpPr txBox="1">
          <a:spLocks noChangeArrowheads="1"/>
        </xdr:cNvSpPr>
      </xdr:nvSpPr>
      <xdr:spPr bwMode="auto">
        <a:xfrm>
          <a:off x="16659225" y="0"/>
          <a:ext cx="0" cy="228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32</xdr:col>
      <xdr:colOff>0</xdr:colOff>
      <xdr:row>0</xdr:row>
      <xdr:rowOff>0</xdr:rowOff>
    </xdr:from>
    <xdr:to>
      <xdr:col>32</xdr:col>
      <xdr:colOff>0</xdr:colOff>
      <xdr:row>1</xdr:row>
      <xdr:rowOff>38101</xdr:rowOff>
    </xdr:to>
    <xdr:sp macro="" textlink="">
      <xdr:nvSpPr>
        <xdr:cNvPr id="3667" name="Text Box 784"/>
        <xdr:cNvSpPr txBox="1">
          <a:spLocks noChangeArrowheads="1"/>
        </xdr:cNvSpPr>
      </xdr:nvSpPr>
      <xdr:spPr bwMode="auto">
        <a:xfrm>
          <a:off x="16659225" y="0"/>
          <a:ext cx="0" cy="228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32</xdr:col>
      <xdr:colOff>0</xdr:colOff>
      <xdr:row>0</xdr:row>
      <xdr:rowOff>0</xdr:rowOff>
    </xdr:from>
    <xdr:to>
      <xdr:col>32</xdr:col>
      <xdr:colOff>0</xdr:colOff>
      <xdr:row>1</xdr:row>
      <xdr:rowOff>38101</xdr:rowOff>
    </xdr:to>
    <xdr:sp macro="" textlink="">
      <xdr:nvSpPr>
        <xdr:cNvPr id="3668" name="Text Box 785"/>
        <xdr:cNvSpPr txBox="1">
          <a:spLocks noChangeArrowheads="1"/>
        </xdr:cNvSpPr>
      </xdr:nvSpPr>
      <xdr:spPr bwMode="auto">
        <a:xfrm>
          <a:off x="16659225" y="0"/>
          <a:ext cx="0" cy="228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32</xdr:col>
      <xdr:colOff>0</xdr:colOff>
      <xdr:row>0</xdr:row>
      <xdr:rowOff>0</xdr:rowOff>
    </xdr:from>
    <xdr:to>
      <xdr:col>32</xdr:col>
      <xdr:colOff>0</xdr:colOff>
      <xdr:row>1</xdr:row>
      <xdr:rowOff>38101</xdr:rowOff>
    </xdr:to>
    <xdr:sp macro="" textlink="">
      <xdr:nvSpPr>
        <xdr:cNvPr id="3669" name="Text Box 786"/>
        <xdr:cNvSpPr txBox="1">
          <a:spLocks noChangeArrowheads="1"/>
        </xdr:cNvSpPr>
      </xdr:nvSpPr>
      <xdr:spPr bwMode="auto">
        <a:xfrm>
          <a:off x="16659225" y="0"/>
          <a:ext cx="0" cy="228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32</xdr:col>
      <xdr:colOff>0</xdr:colOff>
      <xdr:row>0</xdr:row>
      <xdr:rowOff>0</xdr:rowOff>
    </xdr:from>
    <xdr:to>
      <xdr:col>32</xdr:col>
      <xdr:colOff>0</xdr:colOff>
      <xdr:row>1</xdr:row>
      <xdr:rowOff>38101</xdr:rowOff>
    </xdr:to>
    <xdr:sp macro="" textlink="">
      <xdr:nvSpPr>
        <xdr:cNvPr id="3670" name="Text Box 787"/>
        <xdr:cNvSpPr txBox="1">
          <a:spLocks noChangeArrowheads="1"/>
        </xdr:cNvSpPr>
      </xdr:nvSpPr>
      <xdr:spPr bwMode="auto">
        <a:xfrm>
          <a:off x="16659225" y="0"/>
          <a:ext cx="0" cy="228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32</xdr:col>
      <xdr:colOff>0</xdr:colOff>
      <xdr:row>0</xdr:row>
      <xdr:rowOff>0</xdr:rowOff>
    </xdr:from>
    <xdr:to>
      <xdr:col>32</xdr:col>
      <xdr:colOff>0</xdr:colOff>
      <xdr:row>1</xdr:row>
      <xdr:rowOff>38101</xdr:rowOff>
    </xdr:to>
    <xdr:sp macro="" textlink="">
      <xdr:nvSpPr>
        <xdr:cNvPr id="3671" name="Text Box 788"/>
        <xdr:cNvSpPr txBox="1">
          <a:spLocks noChangeArrowheads="1"/>
        </xdr:cNvSpPr>
      </xdr:nvSpPr>
      <xdr:spPr bwMode="auto">
        <a:xfrm>
          <a:off x="16659225" y="0"/>
          <a:ext cx="0" cy="228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32</xdr:col>
      <xdr:colOff>0</xdr:colOff>
      <xdr:row>0</xdr:row>
      <xdr:rowOff>0</xdr:rowOff>
    </xdr:from>
    <xdr:to>
      <xdr:col>32</xdr:col>
      <xdr:colOff>0</xdr:colOff>
      <xdr:row>1</xdr:row>
      <xdr:rowOff>38101</xdr:rowOff>
    </xdr:to>
    <xdr:sp macro="" textlink="">
      <xdr:nvSpPr>
        <xdr:cNvPr id="3672" name="Text Box 789"/>
        <xdr:cNvSpPr txBox="1">
          <a:spLocks noChangeArrowheads="1"/>
        </xdr:cNvSpPr>
      </xdr:nvSpPr>
      <xdr:spPr bwMode="auto">
        <a:xfrm>
          <a:off x="16659225" y="0"/>
          <a:ext cx="0" cy="228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32</xdr:col>
      <xdr:colOff>0</xdr:colOff>
      <xdr:row>0</xdr:row>
      <xdr:rowOff>0</xdr:rowOff>
    </xdr:from>
    <xdr:to>
      <xdr:col>32</xdr:col>
      <xdr:colOff>0</xdr:colOff>
      <xdr:row>1</xdr:row>
      <xdr:rowOff>38101</xdr:rowOff>
    </xdr:to>
    <xdr:sp macro="" textlink="">
      <xdr:nvSpPr>
        <xdr:cNvPr id="3673" name="Text Box 790"/>
        <xdr:cNvSpPr txBox="1">
          <a:spLocks noChangeArrowheads="1"/>
        </xdr:cNvSpPr>
      </xdr:nvSpPr>
      <xdr:spPr bwMode="auto">
        <a:xfrm>
          <a:off x="16659225" y="0"/>
          <a:ext cx="0" cy="228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32</xdr:col>
      <xdr:colOff>0</xdr:colOff>
      <xdr:row>0</xdr:row>
      <xdr:rowOff>0</xdr:rowOff>
    </xdr:from>
    <xdr:to>
      <xdr:col>32</xdr:col>
      <xdr:colOff>0</xdr:colOff>
      <xdr:row>1</xdr:row>
      <xdr:rowOff>38101</xdr:rowOff>
    </xdr:to>
    <xdr:sp macro="" textlink="">
      <xdr:nvSpPr>
        <xdr:cNvPr id="3674" name="Text Box 791"/>
        <xdr:cNvSpPr txBox="1">
          <a:spLocks noChangeArrowheads="1"/>
        </xdr:cNvSpPr>
      </xdr:nvSpPr>
      <xdr:spPr bwMode="auto">
        <a:xfrm>
          <a:off x="16659225" y="0"/>
          <a:ext cx="0" cy="228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32</xdr:col>
      <xdr:colOff>0</xdr:colOff>
      <xdr:row>0</xdr:row>
      <xdr:rowOff>0</xdr:rowOff>
    </xdr:from>
    <xdr:to>
      <xdr:col>32</xdr:col>
      <xdr:colOff>0</xdr:colOff>
      <xdr:row>1</xdr:row>
      <xdr:rowOff>38101</xdr:rowOff>
    </xdr:to>
    <xdr:sp macro="" textlink="">
      <xdr:nvSpPr>
        <xdr:cNvPr id="3675" name="Text Box 792"/>
        <xdr:cNvSpPr txBox="1">
          <a:spLocks noChangeArrowheads="1"/>
        </xdr:cNvSpPr>
      </xdr:nvSpPr>
      <xdr:spPr bwMode="auto">
        <a:xfrm>
          <a:off x="16659225" y="0"/>
          <a:ext cx="0" cy="228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32</xdr:col>
      <xdr:colOff>0</xdr:colOff>
      <xdr:row>0</xdr:row>
      <xdr:rowOff>0</xdr:rowOff>
    </xdr:from>
    <xdr:to>
      <xdr:col>32</xdr:col>
      <xdr:colOff>0</xdr:colOff>
      <xdr:row>1</xdr:row>
      <xdr:rowOff>38101</xdr:rowOff>
    </xdr:to>
    <xdr:sp macro="" textlink="">
      <xdr:nvSpPr>
        <xdr:cNvPr id="3676" name="Text Box 793"/>
        <xdr:cNvSpPr txBox="1">
          <a:spLocks noChangeArrowheads="1"/>
        </xdr:cNvSpPr>
      </xdr:nvSpPr>
      <xdr:spPr bwMode="auto">
        <a:xfrm>
          <a:off x="16659225" y="0"/>
          <a:ext cx="0" cy="228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32</xdr:col>
      <xdr:colOff>0</xdr:colOff>
      <xdr:row>0</xdr:row>
      <xdr:rowOff>0</xdr:rowOff>
    </xdr:from>
    <xdr:to>
      <xdr:col>32</xdr:col>
      <xdr:colOff>0</xdr:colOff>
      <xdr:row>1</xdr:row>
      <xdr:rowOff>38101</xdr:rowOff>
    </xdr:to>
    <xdr:sp macro="" textlink="">
      <xdr:nvSpPr>
        <xdr:cNvPr id="3677" name="Text Box 794"/>
        <xdr:cNvSpPr txBox="1">
          <a:spLocks noChangeArrowheads="1"/>
        </xdr:cNvSpPr>
      </xdr:nvSpPr>
      <xdr:spPr bwMode="auto">
        <a:xfrm>
          <a:off x="16659225" y="0"/>
          <a:ext cx="0" cy="228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32</xdr:col>
      <xdr:colOff>0</xdr:colOff>
      <xdr:row>0</xdr:row>
      <xdr:rowOff>0</xdr:rowOff>
    </xdr:from>
    <xdr:to>
      <xdr:col>32</xdr:col>
      <xdr:colOff>0</xdr:colOff>
      <xdr:row>1</xdr:row>
      <xdr:rowOff>38101</xdr:rowOff>
    </xdr:to>
    <xdr:sp macro="" textlink="">
      <xdr:nvSpPr>
        <xdr:cNvPr id="3678" name="Text Box 795"/>
        <xdr:cNvSpPr txBox="1">
          <a:spLocks noChangeArrowheads="1"/>
        </xdr:cNvSpPr>
      </xdr:nvSpPr>
      <xdr:spPr bwMode="auto">
        <a:xfrm>
          <a:off x="16659225" y="0"/>
          <a:ext cx="0" cy="228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32</xdr:col>
      <xdr:colOff>0</xdr:colOff>
      <xdr:row>0</xdr:row>
      <xdr:rowOff>0</xdr:rowOff>
    </xdr:from>
    <xdr:to>
      <xdr:col>32</xdr:col>
      <xdr:colOff>0</xdr:colOff>
      <xdr:row>1</xdr:row>
      <xdr:rowOff>38101</xdr:rowOff>
    </xdr:to>
    <xdr:sp macro="" textlink="">
      <xdr:nvSpPr>
        <xdr:cNvPr id="3679" name="Text Box 796"/>
        <xdr:cNvSpPr txBox="1">
          <a:spLocks noChangeArrowheads="1"/>
        </xdr:cNvSpPr>
      </xdr:nvSpPr>
      <xdr:spPr bwMode="auto">
        <a:xfrm>
          <a:off x="16659225" y="0"/>
          <a:ext cx="0" cy="228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32</xdr:col>
      <xdr:colOff>0</xdr:colOff>
      <xdr:row>0</xdr:row>
      <xdr:rowOff>0</xdr:rowOff>
    </xdr:from>
    <xdr:to>
      <xdr:col>32</xdr:col>
      <xdr:colOff>0</xdr:colOff>
      <xdr:row>1</xdr:row>
      <xdr:rowOff>38101</xdr:rowOff>
    </xdr:to>
    <xdr:sp macro="" textlink="">
      <xdr:nvSpPr>
        <xdr:cNvPr id="3680" name="Text Box 797"/>
        <xdr:cNvSpPr txBox="1">
          <a:spLocks noChangeArrowheads="1"/>
        </xdr:cNvSpPr>
      </xdr:nvSpPr>
      <xdr:spPr bwMode="auto">
        <a:xfrm>
          <a:off x="16659225" y="0"/>
          <a:ext cx="0" cy="228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32</xdr:col>
      <xdr:colOff>0</xdr:colOff>
      <xdr:row>0</xdr:row>
      <xdr:rowOff>0</xdr:rowOff>
    </xdr:from>
    <xdr:to>
      <xdr:col>32</xdr:col>
      <xdr:colOff>0</xdr:colOff>
      <xdr:row>1</xdr:row>
      <xdr:rowOff>38101</xdr:rowOff>
    </xdr:to>
    <xdr:sp macro="" textlink="">
      <xdr:nvSpPr>
        <xdr:cNvPr id="3681" name="Text Box 798"/>
        <xdr:cNvSpPr txBox="1">
          <a:spLocks noChangeArrowheads="1"/>
        </xdr:cNvSpPr>
      </xdr:nvSpPr>
      <xdr:spPr bwMode="auto">
        <a:xfrm>
          <a:off x="16659225" y="0"/>
          <a:ext cx="0" cy="228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32</xdr:col>
      <xdr:colOff>0</xdr:colOff>
      <xdr:row>0</xdr:row>
      <xdr:rowOff>0</xdr:rowOff>
    </xdr:from>
    <xdr:to>
      <xdr:col>32</xdr:col>
      <xdr:colOff>0</xdr:colOff>
      <xdr:row>1</xdr:row>
      <xdr:rowOff>38101</xdr:rowOff>
    </xdr:to>
    <xdr:sp macro="" textlink="">
      <xdr:nvSpPr>
        <xdr:cNvPr id="3682" name="Text Box 799"/>
        <xdr:cNvSpPr txBox="1">
          <a:spLocks noChangeArrowheads="1"/>
        </xdr:cNvSpPr>
      </xdr:nvSpPr>
      <xdr:spPr bwMode="auto">
        <a:xfrm>
          <a:off x="16659225" y="0"/>
          <a:ext cx="0" cy="228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32</xdr:col>
      <xdr:colOff>0</xdr:colOff>
      <xdr:row>0</xdr:row>
      <xdr:rowOff>0</xdr:rowOff>
    </xdr:from>
    <xdr:to>
      <xdr:col>32</xdr:col>
      <xdr:colOff>0</xdr:colOff>
      <xdr:row>1</xdr:row>
      <xdr:rowOff>38101</xdr:rowOff>
    </xdr:to>
    <xdr:sp macro="" textlink="">
      <xdr:nvSpPr>
        <xdr:cNvPr id="3683" name="Text Box 800"/>
        <xdr:cNvSpPr txBox="1">
          <a:spLocks noChangeArrowheads="1"/>
        </xdr:cNvSpPr>
      </xdr:nvSpPr>
      <xdr:spPr bwMode="auto">
        <a:xfrm>
          <a:off x="16659225" y="0"/>
          <a:ext cx="0" cy="228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32</xdr:col>
      <xdr:colOff>0</xdr:colOff>
      <xdr:row>0</xdr:row>
      <xdr:rowOff>0</xdr:rowOff>
    </xdr:from>
    <xdr:to>
      <xdr:col>32</xdr:col>
      <xdr:colOff>0</xdr:colOff>
      <xdr:row>1</xdr:row>
      <xdr:rowOff>38101</xdr:rowOff>
    </xdr:to>
    <xdr:sp macro="" textlink="">
      <xdr:nvSpPr>
        <xdr:cNvPr id="3684" name="Text Box 801"/>
        <xdr:cNvSpPr txBox="1">
          <a:spLocks noChangeArrowheads="1"/>
        </xdr:cNvSpPr>
      </xdr:nvSpPr>
      <xdr:spPr bwMode="auto">
        <a:xfrm>
          <a:off x="16659225" y="0"/>
          <a:ext cx="0" cy="228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32</xdr:col>
      <xdr:colOff>0</xdr:colOff>
      <xdr:row>0</xdr:row>
      <xdr:rowOff>0</xdr:rowOff>
    </xdr:from>
    <xdr:to>
      <xdr:col>32</xdr:col>
      <xdr:colOff>0</xdr:colOff>
      <xdr:row>1</xdr:row>
      <xdr:rowOff>38101</xdr:rowOff>
    </xdr:to>
    <xdr:sp macro="" textlink="">
      <xdr:nvSpPr>
        <xdr:cNvPr id="3685" name="Text Box 802"/>
        <xdr:cNvSpPr txBox="1">
          <a:spLocks noChangeArrowheads="1"/>
        </xdr:cNvSpPr>
      </xdr:nvSpPr>
      <xdr:spPr bwMode="auto">
        <a:xfrm>
          <a:off x="16659225" y="0"/>
          <a:ext cx="0" cy="228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32</xdr:col>
      <xdr:colOff>0</xdr:colOff>
      <xdr:row>0</xdr:row>
      <xdr:rowOff>0</xdr:rowOff>
    </xdr:from>
    <xdr:to>
      <xdr:col>32</xdr:col>
      <xdr:colOff>0</xdr:colOff>
      <xdr:row>1</xdr:row>
      <xdr:rowOff>38101</xdr:rowOff>
    </xdr:to>
    <xdr:sp macro="" textlink="">
      <xdr:nvSpPr>
        <xdr:cNvPr id="3686" name="Text Box 803"/>
        <xdr:cNvSpPr txBox="1">
          <a:spLocks noChangeArrowheads="1"/>
        </xdr:cNvSpPr>
      </xdr:nvSpPr>
      <xdr:spPr bwMode="auto">
        <a:xfrm>
          <a:off x="16659225" y="0"/>
          <a:ext cx="0" cy="228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32</xdr:col>
      <xdr:colOff>0</xdr:colOff>
      <xdr:row>0</xdr:row>
      <xdr:rowOff>0</xdr:rowOff>
    </xdr:from>
    <xdr:to>
      <xdr:col>32</xdr:col>
      <xdr:colOff>0</xdr:colOff>
      <xdr:row>1</xdr:row>
      <xdr:rowOff>38101</xdr:rowOff>
    </xdr:to>
    <xdr:sp macro="" textlink="">
      <xdr:nvSpPr>
        <xdr:cNvPr id="3687" name="Text Box 804"/>
        <xdr:cNvSpPr txBox="1">
          <a:spLocks noChangeArrowheads="1"/>
        </xdr:cNvSpPr>
      </xdr:nvSpPr>
      <xdr:spPr bwMode="auto">
        <a:xfrm>
          <a:off x="16659225" y="0"/>
          <a:ext cx="0" cy="228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32</xdr:col>
      <xdr:colOff>0</xdr:colOff>
      <xdr:row>0</xdr:row>
      <xdr:rowOff>0</xdr:rowOff>
    </xdr:from>
    <xdr:to>
      <xdr:col>32</xdr:col>
      <xdr:colOff>0</xdr:colOff>
      <xdr:row>1</xdr:row>
      <xdr:rowOff>38101</xdr:rowOff>
    </xdr:to>
    <xdr:sp macro="" textlink="">
      <xdr:nvSpPr>
        <xdr:cNvPr id="3688" name="Text Box 805"/>
        <xdr:cNvSpPr txBox="1">
          <a:spLocks noChangeArrowheads="1"/>
        </xdr:cNvSpPr>
      </xdr:nvSpPr>
      <xdr:spPr bwMode="auto">
        <a:xfrm>
          <a:off x="16659225" y="0"/>
          <a:ext cx="0" cy="228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32</xdr:col>
      <xdr:colOff>0</xdr:colOff>
      <xdr:row>0</xdr:row>
      <xdr:rowOff>0</xdr:rowOff>
    </xdr:from>
    <xdr:to>
      <xdr:col>32</xdr:col>
      <xdr:colOff>0</xdr:colOff>
      <xdr:row>1</xdr:row>
      <xdr:rowOff>38101</xdr:rowOff>
    </xdr:to>
    <xdr:sp macro="" textlink="">
      <xdr:nvSpPr>
        <xdr:cNvPr id="3689" name="Text Box 806"/>
        <xdr:cNvSpPr txBox="1">
          <a:spLocks noChangeArrowheads="1"/>
        </xdr:cNvSpPr>
      </xdr:nvSpPr>
      <xdr:spPr bwMode="auto">
        <a:xfrm>
          <a:off x="16659225" y="0"/>
          <a:ext cx="0" cy="228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32</xdr:col>
      <xdr:colOff>0</xdr:colOff>
      <xdr:row>0</xdr:row>
      <xdr:rowOff>0</xdr:rowOff>
    </xdr:from>
    <xdr:to>
      <xdr:col>32</xdr:col>
      <xdr:colOff>0</xdr:colOff>
      <xdr:row>1</xdr:row>
      <xdr:rowOff>38101</xdr:rowOff>
    </xdr:to>
    <xdr:sp macro="" textlink="">
      <xdr:nvSpPr>
        <xdr:cNvPr id="3690" name="Text Box 807"/>
        <xdr:cNvSpPr txBox="1">
          <a:spLocks noChangeArrowheads="1"/>
        </xdr:cNvSpPr>
      </xdr:nvSpPr>
      <xdr:spPr bwMode="auto">
        <a:xfrm>
          <a:off x="16659225" y="0"/>
          <a:ext cx="0" cy="228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32</xdr:col>
      <xdr:colOff>0</xdr:colOff>
      <xdr:row>0</xdr:row>
      <xdr:rowOff>0</xdr:rowOff>
    </xdr:from>
    <xdr:to>
      <xdr:col>32</xdr:col>
      <xdr:colOff>0</xdr:colOff>
      <xdr:row>1</xdr:row>
      <xdr:rowOff>38101</xdr:rowOff>
    </xdr:to>
    <xdr:sp macro="" textlink="">
      <xdr:nvSpPr>
        <xdr:cNvPr id="3691" name="Text Box 808"/>
        <xdr:cNvSpPr txBox="1">
          <a:spLocks noChangeArrowheads="1"/>
        </xdr:cNvSpPr>
      </xdr:nvSpPr>
      <xdr:spPr bwMode="auto">
        <a:xfrm>
          <a:off x="16659225" y="0"/>
          <a:ext cx="0" cy="228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32</xdr:col>
      <xdr:colOff>0</xdr:colOff>
      <xdr:row>0</xdr:row>
      <xdr:rowOff>0</xdr:rowOff>
    </xdr:from>
    <xdr:to>
      <xdr:col>32</xdr:col>
      <xdr:colOff>0</xdr:colOff>
      <xdr:row>1</xdr:row>
      <xdr:rowOff>38101</xdr:rowOff>
    </xdr:to>
    <xdr:sp macro="" textlink="">
      <xdr:nvSpPr>
        <xdr:cNvPr id="3692" name="Text Box 809"/>
        <xdr:cNvSpPr txBox="1">
          <a:spLocks noChangeArrowheads="1"/>
        </xdr:cNvSpPr>
      </xdr:nvSpPr>
      <xdr:spPr bwMode="auto">
        <a:xfrm>
          <a:off x="16659225" y="0"/>
          <a:ext cx="0" cy="228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32</xdr:col>
      <xdr:colOff>0</xdr:colOff>
      <xdr:row>0</xdr:row>
      <xdr:rowOff>0</xdr:rowOff>
    </xdr:from>
    <xdr:to>
      <xdr:col>32</xdr:col>
      <xdr:colOff>0</xdr:colOff>
      <xdr:row>1</xdr:row>
      <xdr:rowOff>38101</xdr:rowOff>
    </xdr:to>
    <xdr:sp macro="" textlink="">
      <xdr:nvSpPr>
        <xdr:cNvPr id="3693" name="Text Box 810"/>
        <xdr:cNvSpPr txBox="1">
          <a:spLocks noChangeArrowheads="1"/>
        </xdr:cNvSpPr>
      </xdr:nvSpPr>
      <xdr:spPr bwMode="auto">
        <a:xfrm>
          <a:off x="16659225" y="0"/>
          <a:ext cx="0" cy="228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32</xdr:col>
      <xdr:colOff>0</xdr:colOff>
      <xdr:row>0</xdr:row>
      <xdr:rowOff>0</xdr:rowOff>
    </xdr:from>
    <xdr:to>
      <xdr:col>32</xdr:col>
      <xdr:colOff>0</xdr:colOff>
      <xdr:row>1</xdr:row>
      <xdr:rowOff>38101</xdr:rowOff>
    </xdr:to>
    <xdr:sp macro="" textlink="">
      <xdr:nvSpPr>
        <xdr:cNvPr id="3694" name="Text Box 811"/>
        <xdr:cNvSpPr txBox="1">
          <a:spLocks noChangeArrowheads="1"/>
        </xdr:cNvSpPr>
      </xdr:nvSpPr>
      <xdr:spPr bwMode="auto">
        <a:xfrm>
          <a:off x="16659225" y="0"/>
          <a:ext cx="0" cy="228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32</xdr:col>
      <xdr:colOff>0</xdr:colOff>
      <xdr:row>0</xdr:row>
      <xdr:rowOff>0</xdr:rowOff>
    </xdr:from>
    <xdr:to>
      <xdr:col>32</xdr:col>
      <xdr:colOff>0</xdr:colOff>
      <xdr:row>1</xdr:row>
      <xdr:rowOff>38101</xdr:rowOff>
    </xdr:to>
    <xdr:sp macro="" textlink="">
      <xdr:nvSpPr>
        <xdr:cNvPr id="3695" name="Text Box 812"/>
        <xdr:cNvSpPr txBox="1">
          <a:spLocks noChangeArrowheads="1"/>
        </xdr:cNvSpPr>
      </xdr:nvSpPr>
      <xdr:spPr bwMode="auto">
        <a:xfrm>
          <a:off x="16659225" y="0"/>
          <a:ext cx="0" cy="228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32</xdr:col>
      <xdr:colOff>0</xdr:colOff>
      <xdr:row>0</xdr:row>
      <xdr:rowOff>0</xdr:rowOff>
    </xdr:from>
    <xdr:to>
      <xdr:col>32</xdr:col>
      <xdr:colOff>0</xdr:colOff>
      <xdr:row>1</xdr:row>
      <xdr:rowOff>38101</xdr:rowOff>
    </xdr:to>
    <xdr:sp macro="" textlink="">
      <xdr:nvSpPr>
        <xdr:cNvPr id="3696" name="Text Box 813"/>
        <xdr:cNvSpPr txBox="1">
          <a:spLocks noChangeArrowheads="1"/>
        </xdr:cNvSpPr>
      </xdr:nvSpPr>
      <xdr:spPr bwMode="auto">
        <a:xfrm>
          <a:off x="16659225" y="0"/>
          <a:ext cx="0" cy="228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32</xdr:col>
      <xdr:colOff>0</xdr:colOff>
      <xdr:row>0</xdr:row>
      <xdr:rowOff>0</xdr:rowOff>
    </xdr:from>
    <xdr:to>
      <xdr:col>32</xdr:col>
      <xdr:colOff>0</xdr:colOff>
      <xdr:row>1</xdr:row>
      <xdr:rowOff>38101</xdr:rowOff>
    </xdr:to>
    <xdr:sp macro="" textlink="">
      <xdr:nvSpPr>
        <xdr:cNvPr id="3697" name="Text Box 814"/>
        <xdr:cNvSpPr txBox="1">
          <a:spLocks noChangeArrowheads="1"/>
        </xdr:cNvSpPr>
      </xdr:nvSpPr>
      <xdr:spPr bwMode="auto">
        <a:xfrm>
          <a:off x="16659225" y="0"/>
          <a:ext cx="0" cy="228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32</xdr:col>
      <xdr:colOff>0</xdr:colOff>
      <xdr:row>0</xdr:row>
      <xdr:rowOff>0</xdr:rowOff>
    </xdr:from>
    <xdr:to>
      <xdr:col>32</xdr:col>
      <xdr:colOff>0</xdr:colOff>
      <xdr:row>1</xdr:row>
      <xdr:rowOff>38101</xdr:rowOff>
    </xdr:to>
    <xdr:sp macro="" textlink="">
      <xdr:nvSpPr>
        <xdr:cNvPr id="3698" name="Text Box 815"/>
        <xdr:cNvSpPr txBox="1">
          <a:spLocks noChangeArrowheads="1"/>
        </xdr:cNvSpPr>
      </xdr:nvSpPr>
      <xdr:spPr bwMode="auto">
        <a:xfrm>
          <a:off x="16659225" y="0"/>
          <a:ext cx="0" cy="228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32</xdr:col>
      <xdr:colOff>0</xdr:colOff>
      <xdr:row>0</xdr:row>
      <xdr:rowOff>0</xdr:rowOff>
    </xdr:from>
    <xdr:to>
      <xdr:col>32</xdr:col>
      <xdr:colOff>0</xdr:colOff>
      <xdr:row>1</xdr:row>
      <xdr:rowOff>38101</xdr:rowOff>
    </xdr:to>
    <xdr:sp macro="" textlink="">
      <xdr:nvSpPr>
        <xdr:cNvPr id="3699" name="Text Box 816"/>
        <xdr:cNvSpPr txBox="1">
          <a:spLocks noChangeArrowheads="1"/>
        </xdr:cNvSpPr>
      </xdr:nvSpPr>
      <xdr:spPr bwMode="auto">
        <a:xfrm>
          <a:off x="16659225" y="0"/>
          <a:ext cx="0" cy="228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32</xdr:col>
      <xdr:colOff>0</xdr:colOff>
      <xdr:row>0</xdr:row>
      <xdr:rowOff>0</xdr:rowOff>
    </xdr:from>
    <xdr:to>
      <xdr:col>32</xdr:col>
      <xdr:colOff>0</xdr:colOff>
      <xdr:row>1</xdr:row>
      <xdr:rowOff>38101</xdr:rowOff>
    </xdr:to>
    <xdr:sp macro="" textlink="">
      <xdr:nvSpPr>
        <xdr:cNvPr id="3700" name="Text Box 817"/>
        <xdr:cNvSpPr txBox="1">
          <a:spLocks noChangeArrowheads="1"/>
        </xdr:cNvSpPr>
      </xdr:nvSpPr>
      <xdr:spPr bwMode="auto">
        <a:xfrm>
          <a:off x="16659225" y="0"/>
          <a:ext cx="0" cy="228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32</xdr:col>
      <xdr:colOff>0</xdr:colOff>
      <xdr:row>0</xdr:row>
      <xdr:rowOff>0</xdr:rowOff>
    </xdr:from>
    <xdr:to>
      <xdr:col>32</xdr:col>
      <xdr:colOff>0</xdr:colOff>
      <xdr:row>1</xdr:row>
      <xdr:rowOff>38101</xdr:rowOff>
    </xdr:to>
    <xdr:sp macro="" textlink="">
      <xdr:nvSpPr>
        <xdr:cNvPr id="3701" name="Text Box 818"/>
        <xdr:cNvSpPr txBox="1">
          <a:spLocks noChangeArrowheads="1"/>
        </xdr:cNvSpPr>
      </xdr:nvSpPr>
      <xdr:spPr bwMode="auto">
        <a:xfrm>
          <a:off x="16659225" y="0"/>
          <a:ext cx="0" cy="228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32</xdr:col>
      <xdr:colOff>0</xdr:colOff>
      <xdr:row>0</xdr:row>
      <xdr:rowOff>0</xdr:rowOff>
    </xdr:from>
    <xdr:to>
      <xdr:col>32</xdr:col>
      <xdr:colOff>0</xdr:colOff>
      <xdr:row>1</xdr:row>
      <xdr:rowOff>38101</xdr:rowOff>
    </xdr:to>
    <xdr:sp macro="" textlink="">
      <xdr:nvSpPr>
        <xdr:cNvPr id="3702" name="Text Box 819"/>
        <xdr:cNvSpPr txBox="1">
          <a:spLocks noChangeArrowheads="1"/>
        </xdr:cNvSpPr>
      </xdr:nvSpPr>
      <xdr:spPr bwMode="auto">
        <a:xfrm>
          <a:off x="16659225" y="0"/>
          <a:ext cx="0" cy="228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32</xdr:col>
      <xdr:colOff>0</xdr:colOff>
      <xdr:row>0</xdr:row>
      <xdr:rowOff>0</xdr:rowOff>
    </xdr:from>
    <xdr:to>
      <xdr:col>32</xdr:col>
      <xdr:colOff>0</xdr:colOff>
      <xdr:row>1</xdr:row>
      <xdr:rowOff>38101</xdr:rowOff>
    </xdr:to>
    <xdr:sp macro="" textlink="">
      <xdr:nvSpPr>
        <xdr:cNvPr id="3703" name="Text Box 820"/>
        <xdr:cNvSpPr txBox="1">
          <a:spLocks noChangeArrowheads="1"/>
        </xdr:cNvSpPr>
      </xdr:nvSpPr>
      <xdr:spPr bwMode="auto">
        <a:xfrm>
          <a:off x="16659225" y="0"/>
          <a:ext cx="0" cy="228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32</xdr:col>
      <xdr:colOff>0</xdr:colOff>
      <xdr:row>0</xdr:row>
      <xdr:rowOff>0</xdr:rowOff>
    </xdr:from>
    <xdr:to>
      <xdr:col>32</xdr:col>
      <xdr:colOff>0</xdr:colOff>
      <xdr:row>1</xdr:row>
      <xdr:rowOff>38101</xdr:rowOff>
    </xdr:to>
    <xdr:sp macro="" textlink="">
      <xdr:nvSpPr>
        <xdr:cNvPr id="3704" name="Text Box 821"/>
        <xdr:cNvSpPr txBox="1">
          <a:spLocks noChangeArrowheads="1"/>
        </xdr:cNvSpPr>
      </xdr:nvSpPr>
      <xdr:spPr bwMode="auto">
        <a:xfrm>
          <a:off x="16659225" y="0"/>
          <a:ext cx="0" cy="228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32</xdr:col>
      <xdr:colOff>0</xdr:colOff>
      <xdr:row>0</xdr:row>
      <xdr:rowOff>0</xdr:rowOff>
    </xdr:from>
    <xdr:to>
      <xdr:col>32</xdr:col>
      <xdr:colOff>0</xdr:colOff>
      <xdr:row>1</xdr:row>
      <xdr:rowOff>38101</xdr:rowOff>
    </xdr:to>
    <xdr:sp macro="" textlink="">
      <xdr:nvSpPr>
        <xdr:cNvPr id="3705" name="Text Box 822"/>
        <xdr:cNvSpPr txBox="1">
          <a:spLocks noChangeArrowheads="1"/>
        </xdr:cNvSpPr>
      </xdr:nvSpPr>
      <xdr:spPr bwMode="auto">
        <a:xfrm>
          <a:off x="16659225" y="0"/>
          <a:ext cx="0" cy="228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32</xdr:col>
      <xdr:colOff>0</xdr:colOff>
      <xdr:row>0</xdr:row>
      <xdr:rowOff>0</xdr:rowOff>
    </xdr:from>
    <xdr:to>
      <xdr:col>32</xdr:col>
      <xdr:colOff>0</xdr:colOff>
      <xdr:row>1</xdr:row>
      <xdr:rowOff>38101</xdr:rowOff>
    </xdr:to>
    <xdr:sp macro="" textlink="">
      <xdr:nvSpPr>
        <xdr:cNvPr id="3706" name="Text Box 823"/>
        <xdr:cNvSpPr txBox="1">
          <a:spLocks noChangeArrowheads="1"/>
        </xdr:cNvSpPr>
      </xdr:nvSpPr>
      <xdr:spPr bwMode="auto">
        <a:xfrm>
          <a:off x="16659225" y="0"/>
          <a:ext cx="0" cy="228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32</xdr:col>
      <xdr:colOff>0</xdr:colOff>
      <xdr:row>0</xdr:row>
      <xdr:rowOff>0</xdr:rowOff>
    </xdr:from>
    <xdr:to>
      <xdr:col>32</xdr:col>
      <xdr:colOff>0</xdr:colOff>
      <xdr:row>1</xdr:row>
      <xdr:rowOff>38101</xdr:rowOff>
    </xdr:to>
    <xdr:sp macro="" textlink="">
      <xdr:nvSpPr>
        <xdr:cNvPr id="3707" name="Text Box 824"/>
        <xdr:cNvSpPr txBox="1">
          <a:spLocks noChangeArrowheads="1"/>
        </xdr:cNvSpPr>
      </xdr:nvSpPr>
      <xdr:spPr bwMode="auto">
        <a:xfrm>
          <a:off x="16659225" y="0"/>
          <a:ext cx="0" cy="228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32</xdr:col>
      <xdr:colOff>0</xdr:colOff>
      <xdr:row>0</xdr:row>
      <xdr:rowOff>0</xdr:rowOff>
    </xdr:from>
    <xdr:to>
      <xdr:col>32</xdr:col>
      <xdr:colOff>0</xdr:colOff>
      <xdr:row>1</xdr:row>
      <xdr:rowOff>38101</xdr:rowOff>
    </xdr:to>
    <xdr:sp macro="" textlink="">
      <xdr:nvSpPr>
        <xdr:cNvPr id="3708" name="Text Box 825"/>
        <xdr:cNvSpPr txBox="1">
          <a:spLocks noChangeArrowheads="1"/>
        </xdr:cNvSpPr>
      </xdr:nvSpPr>
      <xdr:spPr bwMode="auto">
        <a:xfrm>
          <a:off x="16659225" y="0"/>
          <a:ext cx="0" cy="228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32</xdr:col>
      <xdr:colOff>0</xdr:colOff>
      <xdr:row>0</xdr:row>
      <xdr:rowOff>0</xdr:rowOff>
    </xdr:from>
    <xdr:to>
      <xdr:col>32</xdr:col>
      <xdr:colOff>0</xdr:colOff>
      <xdr:row>1</xdr:row>
      <xdr:rowOff>38101</xdr:rowOff>
    </xdr:to>
    <xdr:sp macro="" textlink="">
      <xdr:nvSpPr>
        <xdr:cNvPr id="3709" name="Text Box 826"/>
        <xdr:cNvSpPr txBox="1">
          <a:spLocks noChangeArrowheads="1"/>
        </xdr:cNvSpPr>
      </xdr:nvSpPr>
      <xdr:spPr bwMode="auto">
        <a:xfrm>
          <a:off x="16659225" y="0"/>
          <a:ext cx="0" cy="228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32</xdr:col>
      <xdr:colOff>0</xdr:colOff>
      <xdr:row>0</xdr:row>
      <xdr:rowOff>0</xdr:rowOff>
    </xdr:from>
    <xdr:to>
      <xdr:col>32</xdr:col>
      <xdr:colOff>0</xdr:colOff>
      <xdr:row>1</xdr:row>
      <xdr:rowOff>38101</xdr:rowOff>
    </xdr:to>
    <xdr:sp macro="" textlink="">
      <xdr:nvSpPr>
        <xdr:cNvPr id="3710" name="Text Box 827"/>
        <xdr:cNvSpPr txBox="1">
          <a:spLocks noChangeArrowheads="1"/>
        </xdr:cNvSpPr>
      </xdr:nvSpPr>
      <xdr:spPr bwMode="auto">
        <a:xfrm>
          <a:off x="16659225" y="0"/>
          <a:ext cx="0" cy="228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32</xdr:col>
      <xdr:colOff>0</xdr:colOff>
      <xdr:row>0</xdr:row>
      <xdr:rowOff>0</xdr:rowOff>
    </xdr:from>
    <xdr:to>
      <xdr:col>32</xdr:col>
      <xdr:colOff>0</xdr:colOff>
      <xdr:row>1</xdr:row>
      <xdr:rowOff>38101</xdr:rowOff>
    </xdr:to>
    <xdr:sp macro="" textlink="">
      <xdr:nvSpPr>
        <xdr:cNvPr id="3711" name="Text Box 828"/>
        <xdr:cNvSpPr txBox="1">
          <a:spLocks noChangeArrowheads="1"/>
        </xdr:cNvSpPr>
      </xdr:nvSpPr>
      <xdr:spPr bwMode="auto">
        <a:xfrm>
          <a:off x="16659225" y="0"/>
          <a:ext cx="0" cy="228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32</xdr:col>
      <xdr:colOff>0</xdr:colOff>
      <xdr:row>0</xdr:row>
      <xdr:rowOff>0</xdr:rowOff>
    </xdr:from>
    <xdr:to>
      <xdr:col>32</xdr:col>
      <xdr:colOff>0</xdr:colOff>
      <xdr:row>1</xdr:row>
      <xdr:rowOff>38101</xdr:rowOff>
    </xdr:to>
    <xdr:sp macro="" textlink="">
      <xdr:nvSpPr>
        <xdr:cNvPr id="3712" name="Text Box 829"/>
        <xdr:cNvSpPr txBox="1">
          <a:spLocks noChangeArrowheads="1"/>
        </xdr:cNvSpPr>
      </xdr:nvSpPr>
      <xdr:spPr bwMode="auto">
        <a:xfrm>
          <a:off x="16659225" y="0"/>
          <a:ext cx="0" cy="228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32</xdr:col>
      <xdr:colOff>0</xdr:colOff>
      <xdr:row>0</xdr:row>
      <xdr:rowOff>0</xdr:rowOff>
    </xdr:from>
    <xdr:to>
      <xdr:col>32</xdr:col>
      <xdr:colOff>0</xdr:colOff>
      <xdr:row>1</xdr:row>
      <xdr:rowOff>38101</xdr:rowOff>
    </xdr:to>
    <xdr:sp macro="" textlink="">
      <xdr:nvSpPr>
        <xdr:cNvPr id="3713" name="Text Box 830"/>
        <xdr:cNvSpPr txBox="1">
          <a:spLocks noChangeArrowheads="1"/>
        </xdr:cNvSpPr>
      </xdr:nvSpPr>
      <xdr:spPr bwMode="auto">
        <a:xfrm>
          <a:off x="16659225" y="0"/>
          <a:ext cx="0" cy="228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32</xdr:col>
      <xdr:colOff>0</xdr:colOff>
      <xdr:row>0</xdr:row>
      <xdr:rowOff>0</xdr:rowOff>
    </xdr:from>
    <xdr:to>
      <xdr:col>32</xdr:col>
      <xdr:colOff>0</xdr:colOff>
      <xdr:row>1</xdr:row>
      <xdr:rowOff>38101</xdr:rowOff>
    </xdr:to>
    <xdr:sp macro="" textlink="">
      <xdr:nvSpPr>
        <xdr:cNvPr id="3714" name="Text Box 831"/>
        <xdr:cNvSpPr txBox="1">
          <a:spLocks noChangeArrowheads="1"/>
        </xdr:cNvSpPr>
      </xdr:nvSpPr>
      <xdr:spPr bwMode="auto">
        <a:xfrm>
          <a:off x="16659225" y="0"/>
          <a:ext cx="0" cy="228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32</xdr:col>
      <xdr:colOff>0</xdr:colOff>
      <xdr:row>0</xdr:row>
      <xdr:rowOff>0</xdr:rowOff>
    </xdr:from>
    <xdr:to>
      <xdr:col>32</xdr:col>
      <xdr:colOff>0</xdr:colOff>
      <xdr:row>1</xdr:row>
      <xdr:rowOff>38101</xdr:rowOff>
    </xdr:to>
    <xdr:sp macro="" textlink="">
      <xdr:nvSpPr>
        <xdr:cNvPr id="3715" name="Text Box 832"/>
        <xdr:cNvSpPr txBox="1">
          <a:spLocks noChangeArrowheads="1"/>
        </xdr:cNvSpPr>
      </xdr:nvSpPr>
      <xdr:spPr bwMode="auto">
        <a:xfrm>
          <a:off x="16659225" y="0"/>
          <a:ext cx="0" cy="228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32</xdr:col>
      <xdr:colOff>0</xdr:colOff>
      <xdr:row>0</xdr:row>
      <xdr:rowOff>0</xdr:rowOff>
    </xdr:from>
    <xdr:to>
      <xdr:col>32</xdr:col>
      <xdr:colOff>0</xdr:colOff>
      <xdr:row>1</xdr:row>
      <xdr:rowOff>38101</xdr:rowOff>
    </xdr:to>
    <xdr:sp macro="" textlink="">
      <xdr:nvSpPr>
        <xdr:cNvPr id="3716" name="Text Box 833"/>
        <xdr:cNvSpPr txBox="1">
          <a:spLocks noChangeArrowheads="1"/>
        </xdr:cNvSpPr>
      </xdr:nvSpPr>
      <xdr:spPr bwMode="auto">
        <a:xfrm>
          <a:off x="16659225" y="0"/>
          <a:ext cx="0" cy="228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32</xdr:col>
      <xdr:colOff>0</xdr:colOff>
      <xdr:row>0</xdr:row>
      <xdr:rowOff>0</xdr:rowOff>
    </xdr:from>
    <xdr:to>
      <xdr:col>32</xdr:col>
      <xdr:colOff>0</xdr:colOff>
      <xdr:row>1</xdr:row>
      <xdr:rowOff>38101</xdr:rowOff>
    </xdr:to>
    <xdr:sp macro="" textlink="">
      <xdr:nvSpPr>
        <xdr:cNvPr id="3717" name="Text Box 834"/>
        <xdr:cNvSpPr txBox="1">
          <a:spLocks noChangeArrowheads="1"/>
        </xdr:cNvSpPr>
      </xdr:nvSpPr>
      <xdr:spPr bwMode="auto">
        <a:xfrm>
          <a:off x="16659225" y="0"/>
          <a:ext cx="0" cy="228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32</xdr:col>
      <xdr:colOff>0</xdr:colOff>
      <xdr:row>0</xdr:row>
      <xdr:rowOff>0</xdr:rowOff>
    </xdr:from>
    <xdr:to>
      <xdr:col>32</xdr:col>
      <xdr:colOff>0</xdr:colOff>
      <xdr:row>1</xdr:row>
      <xdr:rowOff>38101</xdr:rowOff>
    </xdr:to>
    <xdr:sp macro="" textlink="">
      <xdr:nvSpPr>
        <xdr:cNvPr id="3718" name="Text Box 835"/>
        <xdr:cNvSpPr txBox="1">
          <a:spLocks noChangeArrowheads="1"/>
        </xdr:cNvSpPr>
      </xdr:nvSpPr>
      <xdr:spPr bwMode="auto">
        <a:xfrm>
          <a:off x="16659225" y="0"/>
          <a:ext cx="0" cy="228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32</xdr:col>
      <xdr:colOff>0</xdr:colOff>
      <xdr:row>0</xdr:row>
      <xdr:rowOff>0</xdr:rowOff>
    </xdr:from>
    <xdr:to>
      <xdr:col>32</xdr:col>
      <xdr:colOff>0</xdr:colOff>
      <xdr:row>1</xdr:row>
      <xdr:rowOff>38101</xdr:rowOff>
    </xdr:to>
    <xdr:sp macro="" textlink="">
      <xdr:nvSpPr>
        <xdr:cNvPr id="3719" name="Text Box 836"/>
        <xdr:cNvSpPr txBox="1">
          <a:spLocks noChangeArrowheads="1"/>
        </xdr:cNvSpPr>
      </xdr:nvSpPr>
      <xdr:spPr bwMode="auto">
        <a:xfrm>
          <a:off x="16659225" y="0"/>
          <a:ext cx="0" cy="228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32</xdr:col>
      <xdr:colOff>0</xdr:colOff>
      <xdr:row>0</xdr:row>
      <xdr:rowOff>0</xdr:rowOff>
    </xdr:from>
    <xdr:to>
      <xdr:col>32</xdr:col>
      <xdr:colOff>0</xdr:colOff>
      <xdr:row>1</xdr:row>
      <xdr:rowOff>38101</xdr:rowOff>
    </xdr:to>
    <xdr:sp macro="" textlink="">
      <xdr:nvSpPr>
        <xdr:cNvPr id="3720" name="Text Box 837"/>
        <xdr:cNvSpPr txBox="1">
          <a:spLocks noChangeArrowheads="1"/>
        </xdr:cNvSpPr>
      </xdr:nvSpPr>
      <xdr:spPr bwMode="auto">
        <a:xfrm>
          <a:off x="16659225" y="0"/>
          <a:ext cx="0" cy="228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32</xdr:col>
      <xdr:colOff>0</xdr:colOff>
      <xdr:row>0</xdr:row>
      <xdr:rowOff>0</xdr:rowOff>
    </xdr:from>
    <xdr:to>
      <xdr:col>32</xdr:col>
      <xdr:colOff>0</xdr:colOff>
      <xdr:row>1</xdr:row>
      <xdr:rowOff>38101</xdr:rowOff>
    </xdr:to>
    <xdr:sp macro="" textlink="">
      <xdr:nvSpPr>
        <xdr:cNvPr id="3721" name="Text Box 838"/>
        <xdr:cNvSpPr txBox="1">
          <a:spLocks noChangeArrowheads="1"/>
        </xdr:cNvSpPr>
      </xdr:nvSpPr>
      <xdr:spPr bwMode="auto">
        <a:xfrm>
          <a:off x="16659225" y="0"/>
          <a:ext cx="0" cy="228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32</xdr:col>
      <xdr:colOff>0</xdr:colOff>
      <xdr:row>0</xdr:row>
      <xdr:rowOff>0</xdr:rowOff>
    </xdr:from>
    <xdr:to>
      <xdr:col>32</xdr:col>
      <xdr:colOff>0</xdr:colOff>
      <xdr:row>1</xdr:row>
      <xdr:rowOff>38101</xdr:rowOff>
    </xdr:to>
    <xdr:sp macro="" textlink="">
      <xdr:nvSpPr>
        <xdr:cNvPr id="3722" name="Text Box 839"/>
        <xdr:cNvSpPr txBox="1">
          <a:spLocks noChangeArrowheads="1"/>
        </xdr:cNvSpPr>
      </xdr:nvSpPr>
      <xdr:spPr bwMode="auto">
        <a:xfrm>
          <a:off x="16659225" y="0"/>
          <a:ext cx="0" cy="228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32</xdr:col>
      <xdr:colOff>0</xdr:colOff>
      <xdr:row>0</xdr:row>
      <xdr:rowOff>0</xdr:rowOff>
    </xdr:from>
    <xdr:to>
      <xdr:col>32</xdr:col>
      <xdr:colOff>0</xdr:colOff>
      <xdr:row>1</xdr:row>
      <xdr:rowOff>38101</xdr:rowOff>
    </xdr:to>
    <xdr:sp macro="" textlink="">
      <xdr:nvSpPr>
        <xdr:cNvPr id="3723" name="Text Box 840"/>
        <xdr:cNvSpPr txBox="1">
          <a:spLocks noChangeArrowheads="1"/>
        </xdr:cNvSpPr>
      </xdr:nvSpPr>
      <xdr:spPr bwMode="auto">
        <a:xfrm>
          <a:off x="16659225" y="0"/>
          <a:ext cx="0" cy="228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32</xdr:col>
      <xdr:colOff>0</xdr:colOff>
      <xdr:row>0</xdr:row>
      <xdr:rowOff>0</xdr:rowOff>
    </xdr:from>
    <xdr:to>
      <xdr:col>32</xdr:col>
      <xdr:colOff>0</xdr:colOff>
      <xdr:row>1</xdr:row>
      <xdr:rowOff>38101</xdr:rowOff>
    </xdr:to>
    <xdr:sp macro="" textlink="">
      <xdr:nvSpPr>
        <xdr:cNvPr id="3724" name="Text Box 841"/>
        <xdr:cNvSpPr txBox="1">
          <a:spLocks noChangeArrowheads="1"/>
        </xdr:cNvSpPr>
      </xdr:nvSpPr>
      <xdr:spPr bwMode="auto">
        <a:xfrm>
          <a:off x="16659225" y="0"/>
          <a:ext cx="0" cy="228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32</xdr:col>
      <xdr:colOff>0</xdr:colOff>
      <xdr:row>0</xdr:row>
      <xdr:rowOff>0</xdr:rowOff>
    </xdr:from>
    <xdr:to>
      <xdr:col>32</xdr:col>
      <xdr:colOff>0</xdr:colOff>
      <xdr:row>1</xdr:row>
      <xdr:rowOff>38101</xdr:rowOff>
    </xdr:to>
    <xdr:sp macro="" textlink="">
      <xdr:nvSpPr>
        <xdr:cNvPr id="3725" name="Text Box 842"/>
        <xdr:cNvSpPr txBox="1">
          <a:spLocks noChangeArrowheads="1"/>
        </xdr:cNvSpPr>
      </xdr:nvSpPr>
      <xdr:spPr bwMode="auto">
        <a:xfrm>
          <a:off x="16659225" y="0"/>
          <a:ext cx="0" cy="228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32</xdr:col>
      <xdr:colOff>0</xdr:colOff>
      <xdr:row>0</xdr:row>
      <xdr:rowOff>0</xdr:rowOff>
    </xdr:from>
    <xdr:to>
      <xdr:col>32</xdr:col>
      <xdr:colOff>0</xdr:colOff>
      <xdr:row>1</xdr:row>
      <xdr:rowOff>38101</xdr:rowOff>
    </xdr:to>
    <xdr:sp macro="" textlink="">
      <xdr:nvSpPr>
        <xdr:cNvPr id="3726" name="Text Box 843"/>
        <xdr:cNvSpPr txBox="1">
          <a:spLocks noChangeArrowheads="1"/>
        </xdr:cNvSpPr>
      </xdr:nvSpPr>
      <xdr:spPr bwMode="auto">
        <a:xfrm>
          <a:off x="16659225" y="0"/>
          <a:ext cx="0" cy="228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32</xdr:col>
      <xdr:colOff>0</xdr:colOff>
      <xdr:row>0</xdr:row>
      <xdr:rowOff>0</xdr:rowOff>
    </xdr:from>
    <xdr:to>
      <xdr:col>32</xdr:col>
      <xdr:colOff>0</xdr:colOff>
      <xdr:row>1</xdr:row>
      <xdr:rowOff>38101</xdr:rowOff>
    </xdr:to>
    <xdr:sp macro="" textlink="">
      <xdr:nvSpPr>
        <xdr:cNvPr id="3727" name="Text Box 844"/>
        <xdr:cNvSpPr txBox="1">
          <a:spLocks noChangeArrowheads="1"/>
        </xdr:cNvSpPr>
      </xdr:nvSpPr>
      <xdr:spPr bwMode="auto">
        <a:xfrm>
          <a:off x="16659225" y="0"/>
          <a:ext cx="0" cy="228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32</xdr:col>
      <xdr:colOff>0</xdr:colOff>
      <xdr:row>0</xdr:row>
      <xdr:rowOff>0</xdr:rowOff>
    </xdr:from>
    <xdr:to>
      <xdr:col>32</xdr:col>
      <xdr:colOff>0</xdr:colOff>
      <xdr:row>1</xdr:row>
      <xdr:rowOff>38101</xdr:rowOff>
    </xdr:to>
    <xdr:sp macro="" textlink="">
      <xdr:nvSpPr>
        <xdr:cNvPr id="3728" name="Text Box 845"/>
        <xdr:cNvSpPr txBox="1">
          <a:spLocks noChangeArrowheads="1"/>
        </xdr:cNvSpPr>
      </xdr:nvSpPr>
      <xdr:spPr bwMode="auto">
        <a:xfrm>
          <a:off x="16659225" y="0"/>
          <a:ext cx="0" cy="228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32</xdr:col>
      <xdr:colOff>0</xdr:colOff>
      <xdr:row>0</xdr:row>
      <xdr:rowOff>0</xdr:rowOff>
    </xdr:from>
    <xdr:to>
      <xdr:col>32</xdr:col>
      <xdr:colOff>0</xdr:colOff>
      <xdr:row>1</xdr:row>
      <xdr:rowOff>38101</xdr:rowOff>
    </xdr:to>
    <xdr:sp macro="" textlink="">
      <xdr:nvSpPr>
        <xdr:cNvPr id="3729" name="Text Box 846"/>
        <xdr:cNvSpPr txBox="1">
          <a:spLocks noChangeArrowheads="1"/>
        </xdr:cNvSpPr>
      </xdr:nvSpPr>
      <xdr:spPr bwMode="auto">
        <a:xfrm>
          <a:off x="16659225" y="0"/>
          <a:ext cx="0" cy="228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32</xdr:col>
      <xdr:colOff>0</xdr:colOff>
      <xdr:row>0</xdr:row>
      <xdr:rowOff>0</xdr:rowOff>
    </xdr:from>
    <xdr:to>
      <xdr:col>32</xdr:col>
      <xdr:colOff>0</xdr:colOff>
      <xdr:row>1</xdr:row>
      <xdr:rowOff>38101</xdr:rowOff>
    </xdr:to>
    <xdr:sp macro="" textlink="">
      <xdr:nvSpPr>
        <xdr:cNvPr id="3730" name="Text Box 847"/>
        <xdr:cNvSpPr txBox="1">
          <a:spLocks noChangeArrowheads="1"/>
        </xdr:cNvSpPr>
      </xdr:nvSpPr>
      <xdr:spPr bwMode="auto">
        <a:xfrm>
          <a:off x="16659225" y="0"/>
          <a:ext cx="0" cy="228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32</xdr:col>
      <xdr:colOff>0</xdr:colOff>
      <xdr:row>0</xdr:row>
      <xdr:rowOff>0</xdr:rowOff>
    </xdr:from>
    <xdr:to>
      <xdr:col>32</xdr:col>
      <xdr:colOff>0</xdr:colOff>
      <xdr:row>1</xdr:row>
      <xdr:rowOff>38101</xdr:rowOff>
    </xdr:to>
    <xdr:sp macro="" textlink="">
      <xdr:nvSpPr>
        <xdr:cNvPr id="3731" name="Text Box 848"/>
        <xdr:cNvSpPr txBox="1">
          <a:spLocks noChangeArrowheads="1"/>
        </xdr:cNvSpPr>
      </xdr:nvSpPr>
      <xdr:spPr bwMode="auto">
        <a:xfrm>
          <a:off x="16659225" y="0"/>
          <a:ext cx="0" cy="228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32</xdr:col>
      <xdr:colOff>0</xdr:colOff>
      <xdr:row>0</xdr:row>
      <xdr:rowOff>0</xdr:rowOff>
    </xdr:from>
    <xdr:to>
      <xdr:col>32</xdr:col>
      <xdr:colOff>0</xdr:colOff>
      <xdr:row>1</xdr:row>
      <xdr:rowOff>38101</xdr:rowOff>
    </xdr:to>
    <xdr:sp macro="" textlink="">
      <xdr:nvSpPr>
        <xdr:cNvPr id="3732" name="Text Box 849"/>
        <xdr:cNvSpPr txBox="1">
          <a:spLocks noChangeArrowheads="1"/>
        </xdr:cNvSpPr>
      </xdr:nvSpPr>
      <xdr:spPr bwMode="auto">
        <a:xfrm>
          <a:off x="16659225" y="0"/>
          <a:ext cx="0" cy="228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32</xdr:col>
      <xdr:colOff>0</xdr:colOff>
      <xdr:row>0</xdr:row>
      <xdr:rowOff>0</xdr:rowOff>
    </xdr:from>
    <xdr:to>
      <xdr:col>32</xdr:col>
      <xdr:colOff>0</xdr:colOff>
      <xdr:row>1</xdr:row>
      <xdr:rowOff>38101</xdr:rowOff>
    </xdr:to>
    <xdr:sp macro="" textlink="">
      <xdr:nvSpPr>
        <xdr:cNvPr id="3733" name="Text Box 850"/>
        <xdr:cNvSpPr txBox="1">
          <a:spLocks noChangeArrowheads="1"/>
        </xdr:cNvSpPr>
      </xdr:nvSpPr>
      <xdr:spPr bwMode="auto">
        <a:xfrm>
          <a:off x="16659225" y="0"/>
          <a:ext cx="0" cy="228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32</xdr:col>
      <xdr:colOff>0</xdr:colOff>
      <xdr:row>0</xdr:row>
      <xdr:rowOff>0</xdr:rowOff>
    </xdr:from>
    <xdr:to>
      <xdr:col>32</xdr:col>
      <xdr:colOff>0</xdr:colOff>
      <xdr:row>1</xdr:row>
      <xdr:rowOff>38101</xdr:rowOff>
    </xdr:to>
    <xdr:sp macro="" textlink="">
      <xdr:nvSpPr>
        <xdr:cNvPr id="3734" name="Text Box 851"/>
        <xdr:cNvSpPr txBox="1">
          <a:spLocks noChangeArrowheads="1"/>
        </xdr:cNvSpPr>
      </xdr:nvSpPr>
      <xdr:spPr bwMode="auto">
        <a:xfrm>
          <a:off x="16659225" y="0"/>
          <a:ext cx="0" cy="228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32</xdr:col>
      <xdr:colOff>0</xdr:colOff>
      <xdr:row>0</xdr:row>
      <xdr:rowOff>0</xdr:rowOff>
    </xdr:from>
    <xdr:to>
      <xdr:col>32</xdr:col>
      <xdr:colOff>0</xdr:colOff>
      <xdr:row>1</xdr:row>
      <xdr:rowOff>38101</xdr:rowOff>
    </xdr:to>
    <xdr:sp macro="" textlink="">
      <xdr:nvSpPr>
        <xdr:cNvPr id="3735" name="Text Box 852"/>
        <xdr:cNvSpPr txBox="1">
          <a:spLocks noChangeArrowheads="1"/>
        </xdr:cNvSpPr>
      </xdr:nvSpPr>
      <xdr:spPr bwMode="auto">
        <a:xfrm>
          <a:off x="16659225" y="0"/>
          <a:ext cx="0" cy="228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32</xdr:col>
      <xdr:colOff>0</xdr:colOff>
      <xdr:row>0</xdr:row>
      <xdr:rowOff>0</xdr:rowOff>
    </xdr:from>
    <xdr:to>
      <xdr:col>32</xdr:col>
      <xdr:colOff>0</xdr:colOff>
      <xdr:row>1</xdr:row>
      <xdr:rowOff>38101</xdr:rowOff>
    </xdr:to>
    <xdr:sp macro="" textlink="">
      <xdr:nvSpPr>
        <xdr:cNvPr id="3736" name="Text Box 853"/>
        <xdr:cNvSpPr txBox="1">
          <a:spLocks noChangeArrowheads="1"/>
        </xdr:cNvSpPr>
      </xdr:nvSpPr>
      <xdr:spPr bwMode="auto">
        <a:xfrm>
          <a:off x="16659225" y="0"/>
          <a:ext cx="0" cy="228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32</xdr:col>
      <xdr:colOff>0</xdr:colOff>
      <xdr:row>0</xdr:row>
      <xdr:rowOff>0</xdr:rowOff>
    </xdr:from>
    <xdr:to>
      <xdr:col>32</xdr:col>
      <xdr:colOff>0</xdr:colOff>
      <xdr:row>1</xdr:row>
      <xdr:rowOff>38101</xdr:rowOff>
    </xdr:to>
    <xdr:sp macro="" textlink="">
      <xdr:nvSpPr>
        <xdr:cNvPr id="3737" name="Text Box 854"/>
        <xdr:cNvSpPr txBox="1">
          <a:spLocks noChangeArrowheads="1"/>
        </xdr:cNvSpPr>
      </xdr:nvSpPr>
      <xdr:spPr bwMode="auto">
        <a:xfrm>
          <a:off x="16659225" y="0"/>
          <a:ext cx="0" cy="228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32</xdr:col>
      <xdr:colOff>0</xdr:colOff>
      <xdr:row>0</xdr:row>
      <xdr:rowOff>0</xdr:rowOff>
    </xdr:from>
    <xdr:to>
      <xdr:col>32</xdr:col>
      <xdr:colOff>0</xdr:colOff>
      <xdr:row>1</xdr:row>
      <xdr:rowOff>38101</xdr:rowOff>
    </xdr:to>
    <xdr:sp macro="" textlink="">
      <xdr:nvSpPr>
        <xdr:cNvPr id="3738" name="Text Box 855"/>
        <xdr:cNvSpPr txBox="1">
          <a:spLocks noChangeArrowheads="1"/>
        </xdr:cNvSpPr>
      </xdr:nvSpPr>
      <xdr:spPr bwMode="auto">
        <a:xfrm>
          <a:off x="16659225" y="0"/>
          <a:ext cx="0" cy="228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32</xdr:col>
      <xdr:colOff>0</xdr:colOff>
      <xdr:row>0</xdr:row>
      <xdr:rowOff>0</xdr:rowOff>
    </xdr:from>
    <xdr:to>
      <xdr:col>32</xdr:col>
      <xdr:colOff>0</xdr:colOff>
      <xdr:row>1</xdr:row>
      <xdr:rowOff>38101</xdr:rowOff>
    </xdr:to>
    <xdr:sp macro="" textlink="">
      <xdr:nvSpPr>
        <xdr:cNvPr id="3739" name="Text Box 856"/>
        <xdr:cNvSpPr txBox="1">
          <a:spLocks noChangeArrowheads="1"/>
        </xdr:cNvSpPr>
      </xdr:nvSpPr>
      <xdr:spPr bwMode="auto">
        <a:xfrm>
          <a:off x="16659225" y="0"/>
          <a:ext cx="0" cy="228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32</xdr:col>
      <xdr:colOff>0</xdr:colOff>
      <xdr:row>0</xdr:row>
      <xdr:rowOff>0</xdr:rowOff>
    </xdr:from>
    <xdr:to>
      <xdr:col>32</xdr:col>
      <xdr:colOff>0</xdr:colOff>
      <xdr:row>1</xdr:row>
      <xdr:rowOff>38101</xdr:rowOff>
    </xdr:to>
    <xdr:sp macro="" textlink="">
      <xdr:nvSpPr>
        <xdr:cNvPr id="3740" name="Text Box 857"/>
        <xdr:cNvSpPr txBox="1">
          <a:spLocks noChangeArrowheads="1"/>
        </xdr:cNvSpPr>
      </xdr:nvSpPr>
      <xdr:spPr bwMode="auto">
        <a:xfrm>
          <a:off x="16659225" y="0"/>
          <a:ext cx="0" cy="228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32</xdr:col>
      <xdr:colOff>0</xdr:colOff>
      <xdr:row>0</xdr:row>
      <xdr:rowOff>0</xdr:rowOff>
    </xdr:from>
    <xdr:to>
      <xdr:col>32</xdr:col>
      <xdr:colOff>0</xdr:colOff>
      <xdr:row>1</xdr:row>
      <xdr:rowOff>38101</xdr:rowOff>
    </xdr:to>
    <xdr:sp macro="" textlink="">
      <xdr:nvSpPr>
        <xdr:cNvPr id="3741" name="Text Box 858"/>
        <xdr:cNvSpPr txBox="1">
          <a:spLocks noChangeArrowheads="1"/>
        </xdr:cNvSpPr>
      </xdr:nvSpPr>
      <xdr:spPr bwMode="auto">
        <a:xfrm>
          <a:off x="16659225" y="0"/>
          <a:ext cx="0" cy="228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32</xdr:col>
      <xdr:colOff>0</xdr:colOff>
      <xdr:row>0</xdr:row>
      <xdr:rowOff>0</xdr:rowOff>
    </xdr:from>
    <xdr:to>
      <xdr:col>32</xdr:col>
      <xdr:colOff>0</xdr:colOff>
      <xdr:row>1</xdr:row>
      <xdr:rowOff>38101</xdr:rowOff>
    </xdr:to>
    <xdr:sp macro="" textlink="">
      <xdr:nvSpPr>
        <xdr:cNvPr id="3742" name="Text Box 859"/>
        <xdr:cNvSpPr txBox="1">
          <a:spLocks noChangeArrowheads="1"/>
        </xdr:cNvSpPr>
      </xdr:nvSpPr>
      <xdr:spPr bwMode="auto">
        <a:xfrm>
          <a:off x="16659225" y="0"/>
          <a:ext cx="0" cy="228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32</xdr:col>
      <xdr:colOff>0</xdr:colOff>
      <xdr:row>0</xdr:row>
      <xdr:rowOff>0</xdr:rowOff>
    </xdr:from>
    <xdr:to>
      <xdr:col>32</xdr:col>
      <xdr:colOff>0</xdr:colOff>
      <xdr:row>1</xdr:row>
      <xdr:rowOff>38101</xdr:rowOff>
    </xdr:to>
    <xdr:sp macro="" textlink="">
      <xdr:nvSpPr>
        <xdr:cNvPr id="3743" name="Text Box 860"/>
        <xdr:cNvSpPr txBox="1">
          <a:spLocks noChangeArrowheads="1"/>
        </xdr:cNvSpPr>
      </xdr:nvSpPr>
      <xdr:spPr bwMode="auto">
        <a:xfrm>
          <a:off x="16659225" y="0"/>
          <a:ext cx="0" cy="228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32</xdr:col>
      <xdr:colOff>0</xdr:colOff>
      <xdr:row>0</xdr:row>
      <xdr:rowOff>0</xdr:rowOff>
    </xdr:from>
    <xdr:to>
      <xdr:col>32</xdr:col>
      <xdr:colOff>0</xdr:colOff>
      <xdr:row>1</xdr:row>
      <xdr:rowOff>38101</xdr:rowOff>
    </xdr:to>
    <xdr:sp macro="" textlink="">
      <xdr:nvSpPr>
        <xdr:cNvPr id="3744" name="Text Box 861"/>
        <xdr:cNvSpPr txBox="1">
          <a:spLocks noChangeArrowheads="1"/>
        </xdr:cNvSpPr>
      </xdr:nvSpPr>
      <xdr:spPr bwMode="auto">
        <a:xfrm>
          <a:off x="16659225" y="0"/>
          <a:ext cx="0" cy="228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32</xdr:col>
      <xdr:colOff>0</xdr:colOff>
      <xdr:row>0</xdr:row>
      <xdr:rowOff>0</xdr:rowOff>
    </xdr:from>
    <xdr:to>
      <xdr:col>32</xdr:col>
      <xdr:colOff>0</xdr:colOff>
      <xdr:row>1</xdr:row>
      <xdr:rowOff>38101</xdr:rowOff>
    </xdr:to>
    <xdr:sp macro="" textlink="">
      <xdr:nvSpPr>
        <xdr:cNvPr id="3745" name="Text Box 862"/>
        <xdr:cNvSpPr txBox="1">
          <a:spLocks noChangeArrowheads="1"/>
        </xdr:cNvSpPr>
      </xdr:nvSpPr>
      <xdr:spPr bwMode="auto">
        <a:xfrm>
          <a:off x="16659225" y="0"/>
          <a:ext cx="0" cy="228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32</xdr:col>
      <xdr:colOff>0</xdr:colOff>
      <xdr:row>0</xdr:row>
      <xdr:rowOff>0</xdr:rowOff>
    </xdr:from>
    <xdr:to>
      <xdr:col>32</xdr:col>
      <xdr:colOff>0</xdr:colOff>
      <xdr:row>1</xdr:row>
      <xdr:rowOff>38101</xdr:rowOff>
    </xdr:to>
    <xdr:sp macro="" textlink="">
      <xdr:nvSpPr>
        <xdr:cNvPr id="3746" name="Text Box 863"/>
        <xdr:cNvSpPr txBox="1">
          <a:spLocks noChangeArrowheads="1"/>
        </xdr:cNvSpPr>
      </xdr:nvSpPr>
      <xdr:spPr bwMode="auto">
        <a:xfrm>
          <a:off x="16659225" y="0"/>
          <a:ext cx="0" cy="228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32</xdr:col>
      <xdr:colOff>0</xdr:colOff>
      <xdr:row>0</xdr:row>
      <xdr:rowOff>0</xdr:rowOff>
    </xdr:from>
    <xdr:to>
      <xdr:col>32</xdr:col>
      <xdr:colOff>0</xdr:colOff>
      <xdr:row>1</xdr:row>
      <xdr:rowOff>38101</xdr:rowOff>
    </xdr:to>
    <xdr:sp macro="" textlink="">
      <xdr:nvSpPr>
        <xdr:cNvPr id="3747" name="Text Box 864"/>
        <xdr:cNvSpPr txBox="1">
          <a:spLocks noChangeArrowheads="1"/>
        </xdr:cNvSpPr>
      </xdr:nvSpPr>
      <xdr:spPr bwMode="auto">
        <a:xfrm>
          <a:off x="16659225" y="0"/>
          <a:ext cx="0" cy="228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32</xdr:col>
      <xdr:colOff>0</xdr:colOff>
      <xdr:row>0</xdr:row>
      <xdr:rowOff>0</xdr:rowOff>
    </xdr:from>
    <xdr:to>
      <xdr:col>32</xdr:col>
      <xdr:colOff>0</xdr:colOff>
      <xdr:row>1</xdr:row>
      <xdr:rowOff>38101</xdr:rowOff>
    </xdr:to>
    <xdr:sp macro="" textlink="">
      <xdr:nvSpPr>
        <xdr:cNvPr id="3748" name="Text Box 865"/>
        <xdr:cNvSpPr txBox="1">
          <a:spLocks noChangeArrowheads="1"/>
        </xdr:cNvSpPr>
      </xdr:nvSpPr>
      <xdr:spPr bwMode="auto">
        <a:xfrm>
          <a:off x="16659225" y="0"/>
          <a:ext cx="0" cy="228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32</xdr:col>
      <xdr:colOff>0</xdr:colOff>
      <xdr:row>0</xdr:row>
      <xdr:rowOff>0</xdr:rowOff>
    </xdr:from>
    <xdr:to>
      <xdr:col>32</xdr:col>
      <xdr:colOff>0</xdr:colOff>
      <xdr:row>1</xdr:row>
      <xdr:rowOff>38101</xdr:rowOff>
    </xdr:to>
    <xdr:sp macro="" textlink="">
      <xdr:nvSpPr>
        <xdr:cNvPr id="3749" name="Text Box 866"/>
        <xdr:cNvSpPr txBox="1">
          <a:spLocks noChangeArrowheads="1"/>
        </xdr:cNvSpPr>
      </xdr:nvSpPr>
      <xdr:spPr bwMode="auto">
        <a:xfrm>
          <a:off x="16659225" y="0"/>
          <a:ext cx="0" cy="228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32</xdr:col>
      <xdr:colOff>0</xdr:colOff>
      <xdr:row>0</xdr:row>
      <xdr:rowOff>0</xdr:rowOff>
    </xdr:from>
    <xdr:to>
      <xdr:col>32</xdr:col>
      <xdr:colOff>0</xdr:colOff>
      <xdr:row>1</xdr:row>
      <xdr:rowOff>38101</xdr:rowOff>
    </xdr:to>
    <xdr:sp macro="" textlink="">
      <xdr:nvSpPr>
        <xdr:cNvPr id="3750" name="Text Box 867"/>
        <xdr:cNvSpPr txBox="1">
          <a:spLocks noChangeArrowheads="1"/>
        </xdr:cNvSpPr>
      </xdr:nvSpPr>
      <xdr:spPr bwMode="auto">
        <a:xfrm>
          <a:off x="16659225" y="0"/>
          <a:ext cx="0" cy="228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32</xdr:col>
      <xdr:colOff>0</xdr:colOff>
      <xdr:row>0</xdr:row>
      <xdr:rowOff>0</xdr:rowOff>
    </xdr:from>
    <xdr:to>
      <xdr:col>32</xdr:col>
      <xdr:colOff>0</xdr:colOff>
      <xdr:row>1</xdr:row>
      <xdr:rowOff>38101</xdr:rowOff>
    </xdr:to>
    <xdr:sp macro="" textlink="">
      <xdr:nvSpPr>
        <xdr:cNvPr id="3751" name="Text Box 868"/>
        <xdr:cNvSpPr txBox="1">
          <a:spLocks noChangeArrowheads="1"/>
        </xdr:cNvSpPr>
      </xdr:nvSpPr>
      <xdr:spPr bwMode="auto">
        <a:xfrm>
          <a:off x="16659225" y="0"/>
          <a:ext cx="0" cy="228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32</xdr:col>
      <xdr:colOff>0</xdr:colOff>
      <xdr:row>0</xdr:row>
      <xdr:rowOff>0</xdr:rowOff>
    </xdr:from>
    <xdr:to>
      <xdr:col>32</xdr:col>
      <xdr:colOff>0</xdr:colOff>
      <xdr:row>1</xdr:row>
      <xdr:rowOff>38101</xdr:rowOff>
    </xdr:to>
    <xdr:sp macro="" textlink="">
      <xdr:nvSpPr>
        <xdr:cNvPr id="3752" name="Text Box 869"/>
        <xdr:cNvSpPr txBox="1">
          <a:spLocks noChangeArrowheads="1"/>
        </xdr:cNvSpPr>
      </xdr:nvSpPr>
      <xdr:spPr bwMode="auto">
        <a:xfrm>
          <a:off x="16659225" y="0"/>
          <a:ext cx="0" cy="228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32</xdr:col>
      <xdr:colOff>0</xdr:colOff>
      <xdr:row>0</xdr:row>
      <xdr:rowOff>0</xdr:rowOff>
    </xdr:from>
    <xdr:to>
      <xdr:col>32</xdr:col>
      <xdr:colOff>0</xdr:colOff>
      <xdr:row>1</xdr:row>
      <xdr:rowOff>38101</xdr:rowOff>
    </xdr:to>
    <xdr:sp macro="" textlink="">
      <xdr:nvSpPr>
        <xdr:cNvPr id="3753" name="Text Box 870"/>
        <xdr:cNvSpPr txBox="1">
          <a:spLocks noChangeArrowheads="1"/>
        </xdr:cNvSpPr>
      </xdr:nvSpPr>
      <xdr:spPr bwMode="auto">
        <a:xfrm>
          <a:off x="16659225" y="0"/>
          <a:ext cx="0" cy="228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32</xdr:col>
      <xdr:colOff>0</xdr:colOff>
      <xdr:row>0</xdr:row>
      <xdr:rowOff>0</xdr:rowOff>
    </xdr:from>
    <xdr:to>
      <xdr:col>32</xdr:col>
      <xdr:colOff>0</xdr:colOff>
      <xdr:row>1</xdr:row>
      <xdr:rowOff>38101</xdr:rowOff>
    </xdr:to>
    <xdr:sp macro="" textlink="">
      <xdr:nvSpPr>
        <xdr:cNvPr id="3754" name="Text Box 871"/>
        <xdr:cNvSpPr txBox="1">
          <a:spLocks noChangeArrowheads="1"/>
        </xdr:cNvSpPr>
      </xdr:nvSpPr>
      <xdr:spPr bwMode="auto">
        <a:xfrm>
          <a:off x="16659225" y="0"/>
          <a:ext cx="0" cy="228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32</xdr:col>
      <xdr:colOff>0</xdr:colOff>
      <xdr:row>0</xdr:row>
      <xdr:rowOff>0</xdr:rowOff>
    </xdr:from>
    <xdr:to>
      <xdr:col>32</xdr:col>
      <xdr:colOff>0</xdr:colOff>
      <xdr:row>1</xdr:row>
      <xdr:rowOff>38101</xdr:rowOff>
    </xdr:to>
    <xdr:sp macro="" textlink="">
      <xdr:nvSpPr>
        <xdr:cNvPr id="3755" name="Text Box 872"/>
        <xdr:cNvSpPr txBox="1">
          <a:spLocks noChangeArrowheads="1"/>
        </xdr:cNvSpPr>
      </xdr:nvSpPr>
      <xdr:spPr bwMode="auto">
        <a:xfrm>
          <a:off x="16659225" y="0"/>
          <a:ext cx="0" cy="228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32</xdr:col>
      <xdr:colOff>0</xdr:colOff>
      <xdr:row>0</xdr:row>
      <xdr:rowOff>0</xdr:rowOff>
    </xdr:from>
    <xdr:to>
      <xdr:col>32</xdr:col>
      <xdr:colOff>0</xdr:colOff>
      <xdr:row>1</xdr:row>
      <xdr:rowOff>38101</xdr:rowOff>
    </xdr:to>
    <xdr:sp macro="" textlink="">
      <xdr:nvSpPr>
        <xdr:cNvPr id="3756" name="Text Box 873"/>
        <xdr:cNvSpPr txBox="1">
          <a:spLocks noChangeArrowheads="1"/>
        </xdr:cNvSpPr>
      </xdr:nvSpPr>
      <xdr:spPr bwMode="auto">
        <a:xfrm>
          <a:off x="16659225" y="0"/>
          <a:ext cx="0" cy="228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32</xdr:col>
      <xdr:colOff>0</xdr:colOff>
      <xdr:row>0</xdr:row>
      <xdr:rowOff>0</xdr:rowOff>
    </xdr:from>
    <xdr:to>
      <xdr:col>32</xdr:col>
      <xdr:colOff>0</xdr:colOff>
      <xdr:row>1</xdr:row>
      <xdr:rowOff>38101</xdr:rowOff>
    </xdr:to>
    <xdr:sp macro="" textlink="">
      <xdr:nvSpPr>
        <xdr:cNvPr id="3757" name="Text Box 874"/>
        <xdr:cNvSpPr txBox="1">
          <a:spLocks noChangeArrowheads="1"/>
        </xdr:cNvSpPr>
      </xdr:nvSpPr>
      <xdr:spPr bwMode="auto">
        <a:xfrm>
          <a:off x="16659225" y="0"/>
          <a:ext cx="0" cy="228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32</xdr:col>
      <xdr:colOff>0</xdr:colOff>
      <xdr:row>0</xdr:row>
      <xdr:rowOff>0</xdr:rowOff>
    </xdr:from>
    <xdr:to>
      <xdr:col>32</xdr:col>
      <xdr:colOff>0</xdr:colOff>
      <xdr:row>1</xdr:row>
      <xdr:rowOff>38101</xdr:rowOff>
    </xdr:to>
    <xdr:sp macro="" textlink="">
      <xdr:nvSpPr>
        <xdr:cNvPr id="3758" name="Text Box 875"/>
        <xdr:cNvSpPr txBox="1">
          <a:spLocks noChangeArrowheads="1"/>
        </xdr:cNvSpPr>
      </xdr:nvSpPr>
      <xdr:spPr bwMode="auto">
        <a:xfrm>
          <a:off x="16659225" y="0"/>
          <a:ext cx="0" cy="228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32</xdr:col>
      <xdr:colOff>0</xdr:colOff>
      <xdr:row>0</xdr:row>
      <xdr:rowOff>0</xdr:rowOff>
    </xdr:from>
    <xdr:to>
      <xdr:col>32</xdr:col>
      <xdr:colOff>0</xdr:colOff>
      <xdr:row>1</xdr:row>
      <xdr:rowOff>38101</xdr:rowOff>
    </xdr:to>
    <xdr:sp macro="" textlink="">
      <xdr:nvSpPr>
        <xdr:cNvPr id="3759" name="Text Box 876"/>
        <xdr:cNvSpPr txBox="1">
          <a:spLocks noChangeArrowheads="1"/>
        </xdr:cNvSpPr>
      </xdr:nvSpPr>
      <xdr:spPr bwMode="auto">
        <a:xfrm>
          <a:off x="16659225" y="0"/>
          <a:ext cx="0" cy="228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32</xdr:col>
      <xdr:colOff>0</xdr:colOff>
      <xdr:row>0</xdr:row>
      <xdr:rowOff>0</xdr:rowOff>
    </xdr:from>
    <xdr:to>
      <xdr:col>32</xdr:col>
      <xdr:colOff>0</xdr:colOff>
      <xdr:row>1</xdr:row>
      <xdr:rowOff>38101</xdr:rowOff>
    </xdr:to>
    <xdr:sp macro="" textlink="">
      <xdr:nvSpPr>
        <xdr:cNvPr id="3760" name="Text Box 877"/>
        <xdr:cNvSpPr txBox="1">
          <a:spLocks noChangeArrowheads="1"/>
        </xdr:cNvSpPr>
      </xdr:nvSpPr>
      <xdr:spPr bwMode="auto">
        <a:xfrm>
          <a:off x="16659225" y="0"/>
          <a:ext cx="0" cy="228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32</xdr:col>
      <xdr:colOff>0</xdr:colOff>
      <xdr:row>0</xdr:row>
      <xdr:rowOff>0</xdr:rowOff>
    </xdr:from>
    <xdr:to>
      <xdr:col>32</xdr:col>
      <xdr:colOff>0</xdr:colOff>
      <xdr:row>1</xdr:row>
      <xdr:rowOff>38101</xdr:rowOff>
    </xdr:to>
    <xdr:sp macro="" textlink="">
      <xdr:nvSpPr>
        <xdr:cNvPr id="3761" name="Text Box 878"/>
        <xdr:cNvSpPr txBox="1">
          <a:spLocks noChangeArrowheads="1"/>
        </xdr:cNvSpPr>
      </xdr:nvSpPr>
      <xdr:spPr bwMode="auto">
        <a:xfrm>
          <a:off x="16659225" y="0"/>
          <a:ext cx="0" cy="228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32</xdr:col>
      <xdr:colOff>0</xdr:colOff>
      <xdr:row>0</xdr:row>
      <xdr:rowOff>0</xdr:rowOff>
    </xdr:from>
    <xdr:to>
      <xdr:col>32</xdr:col>
      <xdr:colOff>0</xdr:colOff>
      <xdr:row>1</xdr:row>
      <xdr:rowOff>38101</xdr:rowOff>
    </xdr:to>
    <xdr:sp macro="" textlink="">
      <xdr:nvSpPr>
        <xdr:cNvPr id="3762" name="Text Box 879"/>
        <xdr:cNvSpPr txBox="1">
          <a:spLocks noChangeArrowheads="1"/>
        </xdr:cNvSpPr>
      </xdr:nvSpPr>
      <xdr:spPr bwMode="auto">
        <a:xfrm>
          <a:off x="16659225" y="0"/>
          <a:ext cx="0" cy="228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32</xdr:col>
      <xdr:colOff>0</xdr:colOff>
      <xdr:row>0</xdr:row>
      <xdr:rowOff>0</xdr:rowOff>
    </xdr:from>
    <xdr:to>
      <xdr:col>32</xdr:col>
      <xdr:colOff>0</xdr:colOff>
      <xdr:row>1</xdr:row>
      <xdr:rowOff>38101</xdr:rowOff>
    </xdr:to>
    <xdr:sp macro="" textlink="">
      <xdr:nvSpPr>
        <xdr:cNvPr id="3763" name="Text Box 880"/>
        <xdr:cNvSpPr txBox="1">
          <a:spLocks noChangeArrowheads="1"/>
        </xdr:cNvSpPr>
      </xdr:nvSpPr>
      <xdr:spPr bwMode="auto">
        <a:xfrm>
          <a:off x="16659225" y="0"/>
          <a:ext cx="0" cy="228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32</xdr:col>
      <xdr:colOff>0</xdr:colOff>
      <xdr:row>0</xdr:row>
      <xdr:rowOff>0</xdr:rowOff>
    </xdr:from>
    <xdr:to>
      <xdr:col>32</xdr:col>
      <xdr:colOff>0</xdr:colOff>
      <xdr:row>1</xdr:row>
      <xdr:rowOff>38101</xdr:rowOff>
    </xdr:to>
    <xdr:sp macro="" textlink="">
      <xdr:nvSpPr>
        <xdr:cNvPr id="3764" name="Text Box 881"/>
        <xdr:cNvSpPr txBox="1">
          <a:spLocks noChangeArrowheads="1"/>
        </xdr:cNvSpPr>
      </xdr:nvSpPr>
      <xdr:spPr bwMode="auto">
        <a:xfrm>
          <a:off x="16659225" y="0"/>
          <a:ext cx="0" cy="228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32</xdr:col>
      <xdr:colOff>0</xdr:colOff>
      <xdr:row>0</xdr:row>
      <xdr:rowOff>0</xdr:rowOff>
    </xdr:from>
    <xdr:to>
      <xdr:col>32</xdr:col>
      <xdr:colOff>0</xdr:colOff>
      <xdr:row>1</xdr:row>
      <xdr:rowOff>38101</xdr:rowOff>
    </xdr:to>
    <xdr:sp macro="" textlink="">
      <xdr:nvSpPr>
        <xdr:cNvPr id="3765" name="Text Box 882"/>
        <xdr:cNvSpPr txBox="1">
          <a:spLocks noChangeArrowheads="1"/>
        </xdr:cNvSpPr>
      </xdr:nvSpPr>
      <xdr:spPr bwMode="auto">
        <a:xfrm>
          <a:off x="16659225" y="0"/>
          <a:ext cx="0" cy="228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32</xdr:col>
      <xdr:colOff>0</xdr:colOff>
      <xdr:row>0</xdr:row>
      <xdr:rowOff>0</xdr:rowOff>
    </xdr:from>
    <xdr:to>
      <xdr:col>32</xdr:col>
      <xdr:colOff>0</xdr:colOff>
      <xdr:row>1</xdr:row>
      <xdr:rowOff>38101</xdr:rowOff>
    </xdr:to>
    <xdr:sp macro="" textlink="">
      <xdr:nvSpPr>
        <xdr:cNvPr id="3766" name="Text Box 883"/>
        <xdr:cNvSpPr txBox="1">
          <a:spLocks noChangeArrowheads="1"/>
        </xdr:cNvSpPr>
      </xdr:nvSpPr>
      <xdr:spPr bwMode="auto">
        <a:xfrm>
          <a:off x="16659225" y="0"/>
          <a:ext cx="0" cy="228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32</xdr:col>
      <xdr:colOff>0</xdr:colOff>
      <xdr:row>0</xdr:row>
      <xdr:rowOff>0</xdr:rowOff>
    </xdr:from>
    <xdr:to>
      <xdr:col>32</xdr:col>
      <xdr:colOff>0</xdr:colOff>
      <xdr:row>1</xdr:row>
      <xdr:rowOff>38101</xdr:rowOff>
    </xdr:to>
    <xdr:sp macro="" textlink="">
      <xdr:nvSpPr>
        <xdr:cNvPr id="3767" name="Text Box 884"/>
        <xdr:cNvSpPr txBox="1">
          <a:spLocks noChangeArrowheads="1"/>
        </xdr:cNvSpPr>
      </xdr:nvSpPr>
      <xdr:spPr bwMode="auto">
        <a:xfrm>
          <a:off x="16659225" y="0"/>
          <a:ext cx="0" cy="228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32</xdr:col>
      <xdr:colOff>0</xdr:colOff>
      <xdr:row>0</xdr:row>
      <xdr:rowOff>0</xdr:rowOff>
    </xdr:from>
    <xdr:to>
      <xdr:col>32</xdr:col>
      <xdr:colOff>0</xdr:colOff>
      <xdr:row>1</xdr:row>
      <xdr:rowOff>38101</xdr:rowOff>
    </xdr:to>
    <xdr:sp macro="" textlink="">
      <xdr:nvSpPr>
        <xdr:cNvPr id="3768" name="Text Box 885"/>
        <xdr:cNvSpPr txBox="1">
          <a:spLocks noChangeArrowheads="1"/>
        </xdr:cNvSpPr>
      </xdr:nvSpPr>
      <xdr:spPr bwMode="auto">
        <a:xfrm>
          <a:off x="16659225" y="0"/>
          <a:ext cx="0" cy="228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32</xdr:col>
      <xdr:colOff>0</xdr:colOff>
      <xdr:row>0</xdr:row>
      <xdr:rowOff>0</xdr:rowOff>
    </xdr:from>
    <xdr:to>
      <xdr:col>32</xdr:col>
      <xdr:colOff>0</xdr:colOff>
      <xdr:row>1</xdr:row>
      <xdr:rowOff>38101</xdr:rowOff>
    </xdr:to>
    <xdr:sp macro="" textlink="">
      <xdr:nvSpPr>
        <xdr:cNvPr id="3769" name="Text Box 886"/>
        <xdr:cNvSpPr txBox="1">
          <a:spLocks noChangeArrowheads="1"/>
        </xdr:cNvSpPr>
      </xdr:nvSpPr>
      <xdr:spPr bwMode="auto">
        <a:xfrm>
          <a:off x="16659225" y="0"/>
          <a:ext cx="0" cy="228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32</xdr:col>
      <xdr:colOff>0</xdr:colOff>
      <xdr:row>0</xdr:row>
      <xdr:rowOff>0</xdr:rowOff>
    </xdr:from>
    <xdr:to>
      <xdr:col>32</xdr:col>
      <xdr:colOff>0</xdr:colOff>
      <xdr:row>1</xdr:row>
      <xdr:rowOff>38101</xdr:rowOff>
    </xdr:to>
    <xdr:sp macro="" textlink="">
      <xdr:nvSpPr>
        <xdr:cNvPr id="3770" name="Text Box 887"/>
        <xdr:cNvSpPr txBox="1">
          <a:spLocks noChangeArrowheads="1"/>
        </xdr:cNvSpPr>
      </xdr:nvSpPr>
      <xdr:spPr bwMode="auto">
        <a:xfrm>
          <a:off x="16659225" y="0"/>
          <a:ext cx="0" cy="228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32</xdr:col>
      <xdr:colOff>0</xdr:colOff>
      <xdr:row>0</xdr:row>
      <xdr:rowOff>0</xdr:rowOff>
    </xdr:from>
    <xdr:to>
      <xdr:col>32</xdr:col>
      <xdr:colOff>0</xdr:colOff>
      <xdr:row>1</xdr:row>
      <xdr:rowOff>38101</xdr:rowOff>
    </xdr:to>
    <xdr:sp macro="" textlink="">
      <xdr:nvSpPr>
        <xdr:cNvPr id="3771" name="Text Box 888"/>
        <xdr:cNvSpPr txBox="1">
          <a:spLocks noChangeArrowheads="1"/>
        </xdr:cNvSpPr>
      </xdr:nvSpPr>
      <xdr:spPr bwMode="auto">
        <a:xfrm>
          <a:off x="16659225" y="0"/>
          <a:ext cx="0" cy="228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32</xdr:col>
      <xdr:colOff>0</xdr:colOff>
      <xdr:row>0</xdr:row>
      <xdr:rowOff>0</xdr:rowOff>
    </xdr:from>
    <xdr:to>
      <xdr:col>32</xdr:col>
      <xdr:colOff>0</xdr:colOff>
      <xdr:row>1</xdr:row>
      <xdr:rowOff>38101</xdr:rowOff>
    </xdr:to>
    <xdr:sp macro="" textlink="">
      <xdr:nvSpPr>
        <xdr:cNvPr id="3772" name="Text Box 889"/>
        <xdr:cNvSpPr txBox="1">
          <a:spLocks noChangeArrowheads="1"/>
        </xdr:cNvSpPr>
      </xdr:nvSpPr>
      <xdr:spPr bwMode="auto">
        <a:xfrm>
          <a:off x="16659225" y="0"/>
          <a:ext cx="0" cy="228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32</xdr:col>
      <xdr:colOff>0</xdr:colOff>
      <xdr:row>0</xdr:row>
      <xdr:rowOff>0</xdr:rowOff>
    </xdr:from>
    <xdr:to>
      <xdr:col>32</xdr:col>
      <xdr:colOff>0</xdr:colOff>
      <xdr:row>1</xdr:row>
      <xdr:rowOff>38101</xdr:rowOff>
    </xdr:to>
    <xdr:sp macro="" textlink="">
      <xdr:nvSpPr>
        <xdr:cNvPr id="3773" name="Text Box 890"/>
        <xdr:cNvSpPr txBox="1">
          <a:spLocks noChangeArrowheads="1"/>
        </xdr:cNvSpPr>
      </xdr:nvSpPr>
      <xdr:spPr bwMode="auto">
        <a:xfrm>
          <a:off x="16659225" y="0"/>
          <a:ext cx="0" cy="228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32</xdr:col>
      <xdr:colOff>0</xdr:colOff>
      <xdr:row>0</xdr:row>
      <xdr:rowOff>0</xdr:rowOff>
    </xdr:from>
    <xdr:to>
      <xdr:col>32</xdr:col>
      <xdr:colOff>0</xdr:colOff>
      <xdr:row>1</xdr:row>
      <xdr:rowOff>38101</xdr:rowOff>
    </xdr:to>
    <xdr:sp macro="" textlink="">
      <xdr:nvSpPr>
        <xdr:cNvPr id="3774" name="Text Box 891"/>
        <xdr:cNvSpPr txBox="1">
          <a:spLocks noChangeArrowheads="1"/>
        </xdr:cNvSpPr>
      </xdr:nvSpPr>
      <xdr:spPr bwMode="auto">
        <a:xfrm>
          <a:off x="16659225" y="0"/>
          <a:ext cx="0" cy="228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32</xdr:col>
      <xdr:colOff>0</xdr:colOff>
      <xdr:row>0</xdr:row>
      <xdr:rowOff>0</xdr:rowOff>
    </xdr:from>
    <xdr:to>
      <xdr:col>32</xdr:col>
      <xdr:colOff>0</xdr:colOff>
      <xdr:row>1</xdr:row>
      <xdr:rowOff>38101</xdr:rowOff>
    </xdr:to>
    <xdr:sp macro="" textlink="">
      <xdr:nvSpPr>
        <xdr:cNvPr id="3775" name="Text Box 892"/>
        <xdr:cNvSpPr txBox="1">
          <a:spLocks noChangeArrowheads="1"/>
        </xdr:cNvSpPr>
      </xdr:nvSpPr>
      <xdr:spPr bwMode="auto">
        <a:xfrm>
          <a:off x="16659225" y="0"/>
          <a:ext cx="0" cy="228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32</xdr:col>
      <xdr:colOff>0</xdr:colOff>
      <xdr:row>0</xdr:row>
      <xdr:rowOff>0</xdr:rowOff>
    </xdr:from>
    <xdr:to>
      <xdr:col>32</xdr:col>
      <xdr:colOff>0</xdr:colOff>
      <xdr:row>1</xdr:row>
      <xdr:rowOff>38101</xdr:rowOff>
    </xdr:to>
    <xdr:sp macro="" textlink="">
      <xdr:nvSpPr>
        <xdr:cNvPr id="3776" name="Text Box 893"/>
        <xdr:cNvSpPr txBox="1">
          <a:spLocks noChangeArrowheads="1"/>
        </xdr:cNvSpPr>
      </xdr:nvSpPr>
      <xdr:spPr bwMode="auto">
        <a:xfrm>
          <a:off x="16659225" y="0"/>
          <a:ext cx="0" cy="228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32</xdr:col>
      <xdr:colOff>0</xdr:colOff>
      <xdr:row>0</xdr:row>
      <xdr:rowOff>0</xdr:rowOff>
    </xdr:from>
    <xdr:to>
      <xdr:col>32</xdr:col>
      <xdr:colOff>0</xdr:colOff>
      <xdr:row>1</xdr:row>
      <xdr:rowOff>38101</xdr:rowOff>
    </xdr:to>
    <xdr:sp macro="" textlink="">
      <xdr:nvSpPr>
        <xdr:cNvPr id="3777" name="Text Box 894"/>
        <xdr:cNvSpPr txBox="1">
          <a:spLocks noChangeArrowheads="1"/>
        </xdr:cNvSpPr>
      </xdr:nvSpPr>
      <xdr:spPr bwMode="auto">
        <a:xfrm>
          <a:off x="16659225" y="0"/>
          <a:ext cx="0" cy="228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32</xdr:col>
      <xdr:colOff>0</xdr:colOff>
      <xdr:row>0</xdr:row>
      <xdr:rowOff>0</xdr:rowOff>
    </xdr:from>
    <xdr:to>
      <xdr:col>32</xdr:col>
      <xdr:colOff>0</xdr:colOff>
      <xdr:row>1</xdr:row>
      <xdr:rowOff>38101</xdr:rowOff>
    </xdr:to>
    <xdr:sp macro="" textlink="">
      <xdr:nvSpPr>
        <xdr:cNvPr id="3778" name="Text Box 895"/>
        <xdr:cNvSpPr txBox="1">
          <a:spLocks noChangeArrowheads="1"/>
        </xdr:cNvSpPr>
      </xdr:nvSpPr>
      <xdr:spPr bwMode="auto">
        <a:xfrm>
          <a:off x="16659225" y="0"/>
          <a:ext cx="0" cy="228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32</xdr:col>
      <xdr:colOff>0</xdr:colOff>
      <xdr:row>0</xdr:row>
      <xdr:rowOff>0</xdr:rowOff>
    </xdr:from>
    <xdr:to>
      <xdr:col>32</xdr:col>
      <xdr:colOff>0</xdr:colOff>
      <xdr:row>1</xdr:row>
      <xdr:rowOff>38101</xdr:rowOff>
    </xdr:to>
    <xdr:sp macro="" textlink="">
      <xdr:nvSpPr>
        <xdr:cNvPr id="3779" name="Text Box 896"/>
        <xdr:cNvSpPr txBox="1">
          <a:spLocks noChangeArrowheads="1"/>
        </xdr:cNvSpPr>
      </xdr:nvSpPr>
      <xdr:spPr bwMode="auto">
        <a:xfrm>
          <a:off x="16659225" y="0"/>
          <a:ext cx="0" cy="228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32</xdr:col>
      <xdr:colOff>0</xdr:colOff>
      <xdr:row>0</xdr:row>
      <xdr:rowOff>0</xdr:rowOff>
    </xdr:from>
    <xdr:to>
      <xdr:col>32</xdr:col>
      <xdr:colOff>0</xdr:colOff>
      <xdr:row>1</xdr:row>
      <xdr:rowOff>38101</xdr:rowOff>
    </xdr:to>
    <xdr:sp macro="" textlink="">
      <xdr:nvSpPr>
        <xdr:cNvPr id="3780" name="Text Box 897"/>
        <xdr:cNvSpPr txBox="1">
          <a:spLocks noChangeArrowheads="1"/>
        </xdr:cNvSpPr>
      </xdr:nvSpPr>
      <xdr:spPr bwMode="auto">
        <a:xfrm>
          <a:off x="16659225" y="0"/>
          <a:ext cx="0" cy="228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32</xdr:col>
      <xdr:colOff>0</xdr:colOff>
      <xdr:row>0</xdr:row>
      <xdr:rowOff>0</xdr:rowOff>
    </xdr:from>
    <xdr:to>
      <xdr:col>32</xdr:col>
      <xdr:colOff>0</xdr:colOff>
      <xdr:row>1</xdr:row>
      <xdr:rowOff>38101</xdr:rowOff>
    </xdr:to>
    <xdr:sp macro="" textlink="">
      <xdr:nvSpPr>
        <xdr:cNvPr id="3781" name="Text Box 898"/>
        <xdr:cNvSpPr txBox="1">
          <a:spLocks noChangeArrowheads="1"/>
        </xdr:cNvSpPr>
      </xdr:nvSpPr>
      <xdr:spPr bwMode="auto">
        <a:xfrm>
          <a:off x="16659225" y="0"/>
          <a:ext cx="0" cy="228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32</xdr:col>
      <xdr:colOff>0</xdr:colOff>
      <xdr:row>0</xdr:row>
      <xdr:rowOff>0</xdr:rowOff>
    </xdr:from>
    <xdr:to>
      <xdr:col>32</xdr:col>
      <xdr:colOff>0</xdr:colOff>
      <xdr:row>1</xdr:row>
      <xdr:rowOff>38101</xdr:rowOff>
    </xdr:to>
    <xdr:sp macro="" textlink="">
      <xdr:nvSpPr>
        <xdr:cNvPr id="3782" name="Text Box 899"/>
        <xdr:cNvSpPr txBox="1">
          <a:spLocks noChangeArrowheads="1"/>
        </xdr:cNvSpPr>
      </xdr:nvSpPr>
      <xdr:spPr bwMode="auto">
        <a:xfrm>
          <a:off x="16659225" y="0"/>
          <a:ext cx="0" cy="228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32</xdr:col>
      <xdr:colOff>0</xdr:colOff>
      <xdr:row>0</xdr:row>
      <xdr:rowOff>0</xdr:rowOff>
    </xdr:from>
    <xdr:to>
      <xdr:col>32</xdr:col>
      <xdr:colOff>0</xdr:colOff>
      <xdr:row>1</xdr:row>
      <xdr:rowOff>38101</xdr:rowOff>
    </xdr:to>
    <xdr:sp macro="" textlink="">
      <xdr:nvSpPr>
        <xdr:cNvPr id="3783" name="Text Box 900"/>
        <xdr:cNvSpPr txBox="1">
          <a:spLocks noChangeArrowheads="1"/>
        </xdr:cNvSpPr>
      </xdr:nvSpPr>
      <xdr:spPr bwMode="auto">
        <a:xfrm>
          <a:off x="16659225" y="0"/>
          <a:ext cx="0" cy="228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32</xdr:col>
      <xdr:colOff>0</xdr:colOff>
      <xdr:row>0</xdr:row>
      <xdr:rowOff>0</xdr:rowOff>
    </xdr:from>
    <xdr:to>
      <xdr:col>32</xdr:col>
      <xdr:colOff>0</xdr:colOff>
      <xdr:row>1</xdr:row>
      <xdr:rowOff>38101</xdr:rowOff>
    </xdr:to>
    <xdr:sp macro="" textlink="">
      <xdr:nvSpPr>
        <xdr:cNvPr id="3784" name="Text Box 901"/>
        <xdr:cNvSpPr txBox="1">
          <a:spLocks noChangeArrowheads="1"/>
        </xdr:cNvSpPr>
      </xdr:nvSpPr>
      <xdr:spPr bwMode="auto">
        <a:xfrm>
          <a:off x="16659225" y="0"/>
          <a:ext cx="0" cy="228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32</xdr:col>
      <xdr:colOff>0</xdr:colOff>
      <xdr:row>0</xdr:row>
      <xdr:rowOff>0</xdr:rowOff>
    </xdr:from>
    <xdr:to>
      <xdr:col>32</xdr:col>
      <xdr:colOff>0</xdr:colOff>
      <xdr:row>1</xdr:row>
      <xdr:rowOff>38101</xdr:rowOff>
    </xdr:to>
    <xdr:sp macro="" textlink="">
      <xdr:nvSpPr>
        <xdr:cNvPr id="3785" name="Text Box 902"/>
        <xdr:cNvSpPr txBox="1">
          <a:spLocks noChangeArrowheads="1"/>
        </xdr:cNvSpPr>
      </xdr:nvSpPr>
      <xdr:spPr bwMode="auto">
        <a:xfrm>
          <a:off x="16659225" y="0"/>
          <a:ext cx="0" cy="228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32</xdr:col>
      <xdr:colOff>0</xdr:colOff>
      <xdr:row>0</xdr:row>
      <xdr:rowOff>0</xdr:rowOff>
    </xdr:from>
    <xdr:to>
      <xdr:col>32</xdr:col>
      <xdr:colOff>0</xdr:colOff>
      <xdr:row>1</xdr:row>
      <xdr:rowOff>38101</xdr:rowOff>
    </xdr:to>
    <xdr:sp macro="" textlink="">
      <xdr:nvSpPr>
        <xdr:cNvPr id="3786" name="Text Box 903"/>
        <xdr:cNvSpPr txBox="1">
          <a:spLocks noChangeArrowheads="1"/>
        </xdr:cNvSpPr>
      </xdr:nvSpPr>
      <xdr:spPr bwMode="auto">
        <a:xfrm>
          <a:off x="16659225" y="0"/>
          <a:ext cx="0" cy="228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32</xdr:col>
      <xdr:colOff>0</xdr:colOff>
      <xdr:row>0</xdr:row>
      <xdr:rowOff>0</xdr:rowOff>
    </xdr:from>
    <xdr:to>
      <xdr:col>32</xdr:col>
      <xdr:colOff>0</xdr:colOff>
      <xdr:row>1</xdr:row>
      <xdr:rowOff>38101</xdr:rowOff>
    </xdr:to>
    <xdr:sp macro="" textlink="">
      <xdr:nvSpPr>
        <xdr:cNvPr id="3787" name="Text Box 904"/>
        <xdr:cNvSpPr txBox="1">
          <a:spLocks noChangeArrowheads="1"/>
        </xdr:cNvSpPr>
      </xdr:nvSpPr>
      <xdr:spPr bwMode="auto">
        <a:xfrm>
          <a:off x="16659225" y="0"/>
          <a:ext cx="0" cy="228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32</xdr:col>
      <xdr:colOff>0</xdr:colOff>
      <xdr:row>0</xdr:row>
      <xdr:rowOff>0</xdr:rowOff>
    </xdr:from>
    <xdr:to>
      <xdr:col>32</xdr:col>
      <xdr:colOff>0</xdr:colOff>
      <xdr:row>1</xdr:row>
      <xdr:rowOff>38101</xdr:rowOff>
    </xdr:to>
    <xdr:sp macro="" textlink="">
      <xdr:nvSpPr>
        <xdr:cNvPr id="3788" name="Text Box 905"/>
        <xdr:cNvSpPr txBox="1">
          <a:spLocks noChangeArrowheads="1"/>
        </xdr:cNvSpPr>
      </xdr:nvSpPr>
      <xdr:spPr bwMode="auto">
        <a:xfrm>
          <a:off x="16659225" y="0"/>
          <a:ext cx="0" cy="228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32</xdr:col>
      <xdr:colOff>0</xdr:colOff>
      <xdr:row>0</xdr:row>
      <xdr:rowOff>0</xdr:rowOff>
    </xdr:from>
    <xdr:to>
      <xdr:col>32</xdr:col>
      <xdr:colOff>0</xdr:colOff>
      <xdr:row>1</xdr:row>
      <xdr:rowOff>38101</xdr:rowOff>
    </xdr:to>
    <xdr:sp macro="" textlink="">
      <xdr:nvSpPr>
        <xdr:cNvPr id="3789" name="Text Box 906"/>
        <xdr:cNvSpPr txBox="1">
          <a:spLocks noChangeArrowheads="1"/>
        </xdr:cNvSpPr>
      </xdr:nvSpPr>
      <xdr:spPr bwMode="auto">
        <a:xfrm>
          <a:off x="16659225" y="0"/>
          <a:ext cx="0" cy="228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32</xdr:col>
      <xdr:colOff>0</xdr:colOff>
      <xdr:row>0</xdr:row>
      <xdr:rowOff>0</xdr:rowOff>
    </xdr:from>
    <xdr:to>
      <xdr:col>32</xdr:col>
      <xdr:colOff>0</xdr:colOff>
      <xdr:row>1</xdr:row>
      <xdr:rowOff>38101</xdr:rowOff>
    </xdr:to>
    <xdr:sp macro="" textlink="">
      <xdr:nvSpPr>
        <xdr:cNvPr id="3790" name="Text Box 907"/>
        <xdr:cNvSpPr txBox="1">
          <a:spLocks noChangeArrowheads="1"/>
        </xdr:cNvSpPr>
      </xdr:nvSpPr>
      <xdr:spPr bwMode="auto">
        <a:xfrm>
          <a:off x="16659225" y="0"/>
          <a:ext cx="0" cy="228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32</xdr:col>
      <xdr:colOff>0</xdr:colOff>
      <xdr:row>0</xdr:row>
      <xdr:rowOff>0</xdr:rowOff>
    </xdr:from>
    <xdr:to>
      <xdr:col>32</xdr:col>
      <xdr:colOff>0</xdr:colOff>
      <xdr:row>1</xdr:row>
      <xdr:rowOff>38101</xdr:rowOff>
    </xdr:to>
    <xdr:sp macro="" textlink="">
      <xdr:nvSpPr>
        <xdr:cNvPr id="3791" name="Text Box 908"/>
        <xdr:cNvSpPr txBox="1">
          <a:spLocks noChangeArrowheads="1"/>
        </xdr:cNvSpPr>
      </xdr:nvSpPr>
      <xdr:spPr bwMode="auto">
        <a:xfrm>
          <a:off x="16659225" y="0"/>
          <a:ext cx="0" cy="228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32</xdr:col>
      <xdr:colOff>0</xdr:colOff>
      <xdr:row>0</xdr:row>
      <xdr:rowOff>0</xdr:rowOff>
    </xdr:from>
    <xdr:to>
      <xdr:col>32</xdr:col>
      <xdr:colOff>0</xdr:colOff>
      <xdr:row>1</xdr:row>
      <xdr:rowOff>38101</xdr:rowOff>
    </xdr:to>
    <xdr:sp macro="" textlink="">
      <xdr:nvSpPr>
        <xdr:cNvPr id="3792" name="Text Box 909"/>
        <xdr:cNvSpPr txBox="1">
          <a:spLocks noChangeArrowheads="1"/>
        </xdr:cNvSpPr>
      </xdr:nvSpPr>
      <xdr:spPr bwMode="auto">
        <a:xfrm>
          <a:off x="16659225" y="0"/>
          <a:ext cx="0" cy="228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32</xdr:col>
      <xdr:colOff>0</xdr:colOff>
      <xdr:row>0</xdr:row>
      <xdr:rowOff>0</xdr:rowOff>
    </xdr:from>
    <xdr:to>
      <xdr:col>32</xdr:col>
      <xdr:colOff>0</xdr:colOff>
      <xdr:row>1</xdr:row>
      <xdr:rowOff>38101</xdr:rowOff>
    </xdr:to>
    <xdr:sp macro="" textlink="">
      <xdr:nvSpPr>
        <xdr:cNvPr id="3793" name="Text Box 910"/>
        <xdr:cNvSpPr txBox="1">
          <a:spLocks noChangeArrowheads="1"/>
        </xdr:cNvSpPr>
      </xdr:nvSpPr>
      <xdr:spPr bwMode="auto">
        <a:xfrm>
          <a:off x="16659225" y="0"/>
          <a:ext cx="0" cy="228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32</xdr:col>
      <xdr:colOff>0</xdr:colOff>
      <xdr:row>0</xdr:row>
      <xdr:rowOff>0</xdr:rowOff>
    </xdr:from>
    <xdr:to>
      <xdr:col>32</xdr:col>
      <xdr:colOff>0</xdr:colOff>
      <xdr:row>1</xdr:row>
      <xdr:rowOff>38101</xdr:rowOff>
    </xdr:to>
    <xdr:sp macro="" textlink="">
      <xdr:nvSpPr>
        <xdr:cNvPr id="3794" name="Text Box 911"/>
        <xdr:cNvSpPr txBox="1">
          <a:spLocks noChangeArrowheads="1"/>
        </xdr:cNvSpPr>
      </xdr:nvSpPr>
      <xdr:spPr bwMode="auto">
        <a:xfrm>
          <a:off x="16659225" y="0"/>
          <a:ext cx="0" cy="228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32</xdr:col>
      <xdr:colOff>0</xdr:colOff>
      <xdr:row>0</xdr:row>
      <xdr:rowOff>0</xdr:rowOff>
    </xdr:from>
    <xdr:to>
      <xdr:col>32</xdr:col>
      <xdr:colOff>0</xdr:colOff>
      <xdr:row>1</xdr:row>
      <xdr:rowOff>38101</xdr:rowOff>
    </xdr:to>
    <xdr:sp macro="" textlink="">
      <xdr:nvSpPr>
        <xdr:cNvPr id="3795" name="Text Box 912"/>
        <xdr:cNvSpPr txBox="1">
          <a:spLocks noChangeArrowheads="1"/>
        </xdr:cNvSpPr>
      </xdr:nvSpPr>
      <xdr:spPr bwMode="auto">
        <a:xfrm>
          <a:off x="16659225" y="0"/>
          <a:ext cx="0" cy="228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32</xdr:col>
      <xdr:colOff>0</xdr:colOff>
      <xdr:row>0</xdr:row>
      <xdr:rowOff>0</xdr:rowOff>
    </xdr:from>
    <xdr:to>
      <xdr:col>32</xdr:col>
      <xdr:colOff>0</xdr:colOff>
      <xdr:row>1</xdr:row>
      <xdr:rowOff>38101</xdr:rowOff>
    </xdr:to>
    <xdr:sp macro="" textlink="">
      <xdr:nvSpPr>
        <xdr:cNvPr id="3796" name="Text Box 913"/>
        <xdr:cNvSpPr txBox="1">
          <a:spLocks noChangeArrowheads="1"/>
        </xdr:cNvSpPr>
      </xdr:nvSpPr>
      <xdr:spPr bwMode="auto">
        <a:xfrm>
          <a:off x="16659225" y="0"/>
          <a:ext cx="0" cy="228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32</xdr:col>
      <xdr:colOff>0</xdr:colOff>
      <xdr:row>0</xdr:row>
      <xdr:rowOff>0</xdr:rowOff>
    </xdr:from>
    <xdr:to>
      <xdr:col>32</xdr:col>
      <xdr:colOff>0</xdr:colOff>
      <xdr:row>1</xdr:row>
      <xdr:rowOff>38101</xdr:rowOff>
    </xdr:to>
    <xdr:sp macro="" textlink="">
      <xdr:nvSpPr>
        <xdr:cNvPr id="3797" name="Text Box 914"/>
        <xdr:cNvSpPr txBox="1">
          <a:spLocks noChangeArrowheads="1"/>
        </xdr:cNvSpPr>
      </xdr:nvSpPr>
      <xdr:spPr bwMode="auto">
        <a:xfrm>
          <a:off x="16659225" y="0"/>
          <a:ext cx="0" cy="228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32</xdr:col>
      <xdr:colOff>0</xdr:colOff>
      <xdr:row>0</xdr:row>
      <xdr:rowOff>0</xdr:rowOff>
    </xdr:from>
    <xdr:to>
      <xdr:col>32</xdr:col>
      <xdr:colOff>0</xdr:colOff>
      <xdr:row>1</xdr:row>
      <xdr:rowOff>38101</xdr:rowOff>
    </xdr:to>
    <xdr:sp macro="" textlink="">
      <xdr:nvSpPr>
        <xdr:cNvPr id="3798" name="Text Box 915"/>
        <xdr:cNvSpPr txBox="1">
          <a:spLocks noChangeArrowheads="1"/>
        </xdr:cNvSpPr>
      </xdr:nvSpPr>
      <xdr:spPr bwMode="auto">
        <a:xfrm>
          <a:off x="16659225" y="0"/>
          <a:ext cx="0" cy="228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32</xdr:col>
      <xdr:colOff>0</xdr:colOff>
      <xdr:row>0</xdr:row>
      <xdr:rowOff>0</xdr:rowOff>
    </xdr:from>
    <xdr:to>
      <xdr:col>32</xdr:col>
      <xdr:colOff>0</xdr:colOff>
      <xdr:row>1</xdr:row>
      <xdr:rowOff>38101</xdr:rowOff>
    </xdr:to>
    <xdr:sp macro="" textlink="">
      <xdr:nvSpPr>
        <xdr:cNvPr id="3799" name="Text Box 916"/>
        <xdr:cNvSpPr txBox="1">
          <a:spLocks noChangeArrowheads="1"/>
        </xdr:cNvSpPr>
      </xdr:nvSpPr>
      <xdr:spPr bwMode="auto">
        <a:xfrm>
          <a:off x="16659225" y="0"/>
          <a:ext cx="0" cy="228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32</xdr:col>
      <xdr:colOff>0</xdr:colOff>
      <xdr:row>0</xdr:row>
      <xdr:rowOff>0</xdr:rowOff>
    </xdr:from>
    <xdr:to>
      <xdr:col>32</xdr:col>
      <xdr:colOff>0</xdr:colOff>
      <xdr:row>1</xdr:row>
      <xdr:rowOff>38101</xdr:rowOff>
    </xdr:to>
    <xdr:sp macro="" textlink="">
      <xdr:nvSpPr>
        <xdr:cNvPr id="3800" name="Text Box 917"/>
        <xdr:cNvSpPr txBox="1">
          <a:spLocks noChangeArrowheads="1"/>
        </xdr:cNvSpPr>
      </xdr:nvSpPr>
      <xdr:spPr bwMode="auto">
        <a:xfrm>
          <a:off x="16659225" y="0"/>
          <a:ext cx="0" cy="228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32</xdr:col>
      <xdr:colOff>0</xdr:colOff>
      <xdr:row>0</xdr:row>
      <xdr:rowOff>0</xdr:rowOff>
    </xdr:from>
    <xdr:to>
      <xdr:col>32</xdr:col>
      <xdr:colOff>0</xdr:colOff>
      <xdr:row>1</xdr:row>
      <xdr:rowOff>38101</xdr:rowOff>
    </xdr:to>
    <xdr:sp macro="" textlink="">
      <xdr:nvSpPr>
        <xdr:cNvPr id="3801" name="Text Box 918"/>
        <xdr:cNvSpPr txBox="1">
          <a:spLocks noChangeArrowheads="1"/>
        </xdr:cNvSpPr>
      </xdr:nvSpPr>
      <xdr:spPr bwMode="auto">
        <a:xfrm>
          <a:off x="16659225" y="0"/>
          <a:ext cx="0" cy="228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32</xdr:col>
      <xdr:colOff>0</xdr:colOff>
      <xdr:row>0</xdr:row>
      <xdr:rowOff>0</xdr:rowOff>
    </xdr:from>
    <xdr:to>
      <xdr:col>32</xdr:col>
      <xdr:colOff>0</xdr:colOff>
      <xdr:row>1</xdr:row>
      <xdr:rowOff>38101</xdr:rowOff>
    </xdr:to>
    <xdr:sp macro="" textlink="">
      <xdr:nvSpPr>
        <xdr:cNvPr id="3802" name="Text Box 919"/>
        <xdr:cNvSpPr txBox="1">
          <a:spLocks noChangeArrowheads="1"/>
        </xdr:cNvSpPr>
      </xdr:nvSpPr>
      <xdr:spPr bwMode="auto">
        <a:xfrm>
          <a:off x="16659225" y="0"/>
          <a:ext cx="0" cy="228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32</xdr:col>
      <xdr:colOff>0</xdr:colOff>
      <xdr:row>0</xdr:row>
      <xdr:rowOff>0</xdr:rowOff>
    </xdr:from>
    <xdr:to>
      <xdr:col>32</xdr:col>
      <xdr:colOff>0</xdr:colOff>
      <xdr:row>1</xdr:row>
      <xdr:rowOff>38101</xdr:rowOff>
    </xdr:to>
    <xdr:sp macro="" textlink="">
      <xdr:nvSpPr>
        <xdr:cNvPr id="3803" name="Text Box 920"/>
        <xdr:cNvSpPr txBox="1">
          <a:spLocks noChangeArrowheads="1"/>
        </xdr:cNvSpPr>
      </xdr:nvSpPr>
      <xdr:spPr bwMode="auto">
        <a:xfrm>
          <a:off x="16659225" y="0"/>
          <a:ext cx="0" cy="228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32</xdr:col>
      <xdr:colOff>0</xdr:colOff>
      <xdr:row>0</xdr:row>
      <xdr:rowOff>0</xdr:rowOff>
    </xdr:from>
    <xdr:to>
      <xdr:col>32</xdr:col>
      <xdr:colOff>0</xdr:colOff>
      <xdr:row>1</xdr:row>
      <xdr:rowOff>38101</xdr:rowOff>
    </xdr:to>
    <xdr:sp macro="" textlink="">
      <xdr:nvSpPr>
        <xdr:cNvPr id="3804" name="Text Box 921"/>
        <xdr:cNvSpPr txBox="1">
          <a:spLocks noChangeArrowheads="1"/>
        </xdr:cNvSpPr>
      </xdr:nvSpPr>
      <xdr:spPr bwMode="auto">
        <a:xfrm>
          <a:off x="16659225" y="0"/>
          <a:ext cx="0" cy="228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32</xdr:col>
      <xdr:colOff>0</xdr:colOff>
      <xdr:row>0</xdr:row>
      <xdr:rowOff>0</xdr:rowOff>
    </xdr:from>
    <xdr:to>
      <xdr:col>32</xdr:col>
      <xdr:colOff>0</xdr:colOff>
      <xdr:row>1</xdr:row>
      <xdr:rowOff>38101</xdr:rowOff>
    </xdr:to>
    <xdr:sp macro="" textlink="">
      <xdr:nvSpPr>
        <xdr:cNvPr id="3805" name="Text Box 922"/>
        <xdr:cNvSpPr txBox="1">
          <a:spLocks noChangeArrowheads="1"/>
        </xdr:cNvSpPr>
      </xdr:nvSpPr>
      <xdr:spPr bwMode="auto">
        <a:xfrm>
          <a:off x="16659225" y="0"/>
          <a:ext cx="0" cy="228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32</xdr:col>
      <xdr:colOff>0</xdr:colOff>
      <xdr:row>0</xdr:row>
      <xdr:rowOff>0</xdr:rowOff>
    </xdr:from>
    <xdr:to>
      <xdr:col>32</xdr:col>
      <xdr:colOff>0</xdr:colOff>
      <xdr:row>1</xdr:row>
      <xdr:rowOff>38101</xdr:rowOff>
    </xdr:to>
    <xdr:sp macro="" textlink="">
      <xdr:nvSpPr>
        <xdr:cNvPr id="3806" name="Text Box 923"/>
        <xdr:cNvSpPr txBox="1">
          <a:spLocks noChangeArrowheads="1"/>
        </xdr:cNvSpPr>
      </xdr:nvSpPr>
      <xdr:spPr bwMode="auto">
        <a:xfrm>
          <a:off x="16659225" y="0"/>
          <a:ext cx="0" cy="228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32</xdr:col>
      <xdr:colOff>0</xdr:colOff>
      <xdr:row>0</xdr:row>
      <xdr:rowOff>0</xdr:rowOff>
    </xdr:from>
    <xdr:to>
      <xdr:col>32</xdr:col>
      <xdr:colOff>0</xdr:colOff>
      <xdr:row>1</xdr:row>
      <xdr:rowOff>38101</xdr:rowOff>
    </xdr:to>
    <xdr:sp macro="" textlink="">
      <xdr:nvSpPr>
        <xdr:cNvPr id="3807" name="Text Box 924"/>
        <xdr:cNvSpPr txBox="1">
          <a:spLocks noChangeArrowheads="1"/>
        </xdr:cNvSpPr>
      </xdr:nvSpPr>
      <xdr:spPr bwMode="auto">
        <a:xfrm>
          <a:off x="16659225" y="0"/>
          <a:ext cx="0" cy="228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32</xdr:col>
      <xdr:colOff>0</xdr:colOff>
      <xdr:row>0</xdr:row>
      <xdr:rowOff>0</xdr:rowOff>
    </xdr:from>
    <xdr:to>
      <xdr:col>32</xdr:col>
      <xdr:colOff>0</xdr:colOff>
      <xdr:row>1</xdr:row>
      <xdr:rowOff>38101</xdr:rowOff>
    </xdr:to>
    <xdr:sp macro="" textlink="">
      <xdr:nvSpPr>
        <xdr:cNvPr id="3808" name="Text Box 925"/>
        <xdr:cNvSpPr txBox="1">
          <a:spLocks noChangeArrowheads="1"/>
        </xdr:cNvSpPr>
      </xdr:nvSpPr>
      <xdr:spPr bwMode="auto">
        <a:xfrm>
          <a:off x="16659225" y="0"/>
          <a:ext cx="0" cy="228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32</xdr:col>
      <xdr:colOff>0</xdr:colOff>
      <xdr:row>0</xdr:row>
      <xdr:rowOff>0</xdr:rowOff>
    </xdr:from>
    <xdr:to>
      <xdr:col>32</xdr:col>
      <xdr:colOff>0</xdr:colOff>
      <xdr:row>1</xdr:row>
      <xdr:rowOff>38101</xdr:rowOff>
    </xdr:to>
    <xdr:sp macro="" textlink="">
      <xdr:nvSpPr>
        <xdr:cNvPr id="3809" name="Text Box 926"/>
        <xdr:cNvSpPr txBox="1">
          <a:spLocks noChangeArrowheads="1"/>
        </xdr:cNvSpPr>
      </xdr:nvSpPr>
      <xdr:spPr bwMode="auto">
        <a:xfrm>
          <a:off x="16659225" y="0"/>
          <a:ext cx="0" cy="228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32</xdr:col>
      <xdr:colOff>0</xdr:colOff>
      <xdr:row>0</xdr:row>
      <xdr:rowOff>0</xdr:rowOff>
    </xdr:from>
    <xdr:to>
      <xdr:col>32</xdr:col>
      <xdr:colOff>0</xdr:colOff>
      <xdr:row>1</xdr:row>
      <xdr:rowOff>38101</xdr:rowOff>
    </xdr:to>
    <xdr:sp macro="" textlink="">
      <xdr:nvSpPr>
        <xdr:cNvPr id="3810" name="Text Box 927"/>
        <xdr:cNvSpPr txBox="1">
          <a:spLocks noChangeArrowheads="1"/>
        </xdr:cNvSpPr>
      </xdr:nvSpPr>
      <xdr:spPr bwMode="auto">
        <a:xfrm>
          <a:off x="16659225" y="0"/>
          <a:ext cx="0" cy="228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32</xdr:col>
      <xdr:colOff>0</xdr:colOff>
      <xdr:row>0</xdr:row>
      <xdr:rowOff>0</xdr:rowOff>
    </xdr:from>
    <xdr:to>
      <xdr:col>32</xdr:col>
      <xdr:colOff>0</xdr:colOff>
      <xdr:row>1</xdr:row>
      <xdr:rowOff>38101</xdr:rowOff>
    </xdr:to>
    <xdr:sp macro="" textlink="">
      <xdr:nvSpPr>
        <xdr:cNvPr id="3811" name="Text Box 928"/>
        <xdr:cNvSpPr txBox="1">
          <a:spLocks noChangeArrowheads="1"/>
        </xdr:cNvSpPr>
      </xdr:nvSpPr>
      <xdr:spPr bwMode="auto">
        <a:xfrm>
          <a:off x="16659225" y="0"/>
          <a:ext cx="0" cy="228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32</xdr:col>
      <xdr:colOff>0</xdr:colOff>
      <xdr:row>0</xdr:row>
      <xdr:rowOff>0</xdr:rowOff>
    </xdr:from>
    <xdr:to>
      <xdr:col>32</xdr:col>
      <xdr:colOff>0</xdr:colOff>
      <xdr:row>1</xdr:row>
      <xdr:rowOff>38101</xdr:rowOff>
    </xdr:to>
    <xdr:sp macro="" textlink="">
      <xdr:nvSpPr>
        <xdr:cNvPr id="3812" name="Text Box 929"/>
        <xdr:cNvSpPr txBox="1">
          <a:spLocks noChangeArrowheads="1"/>
        </xdr:cNvSpPr>
      </xdr:nvSpPr>
      <xdr:spPr bwMode="auto">
        <a:xfrm>
          <a:off x="16659225" y="0"/>
          <a:ext cx="0" cy="228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32</xdr:col>
      <xdr:colOff>0</xdr:colOff>
      <xdr:row>0</xdr:row>
      <xdr:rowOff>0</xdr:rowOff>
    </xdr:from>
    <xdr:to>
      <xdr:col>32</xdr:col>
      <xdr:colOff>0</xdr:colOff>
      <xdr:row>1</xdr:row>
      <xdr:rowOff>38101</xdr:rowOff>
    </xdr:to>
    <xdr:sp macro="" textlink="">
      <xdr:nvSpPr>
        <xdr:cNvPr id="3813" name="Text Box 930"/>
        <xdr:cNvSpPr txBox="1">
          <a:spLocks noChangeArrowheads="1"/>
        </xdr:cNvSpPr>
      </xdr:nvSpPr>
      <xdr:spPr bwMode="auto">
        <a:xfrm>
          <a:off x="16659225" y="0"/>
          <a:ext cx="0" cy="228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32</xdr:col>
      <xdr:colOff>0</xdr:colOff>
      <xdr:row>0</xdr:row>
      <xdr:rowOff>0</xdr:rowOff>
    </xdr:from>
    <xdr:to>
      <xdr:col>32</xdr:col>
      <xdr:colOff>0</xdr:colOff>
      <xdr:row>1</xdr:row>
      <xdr:rowOff>38101</xdr:rowOff>
    </xdr:to>
    <xdr:sp macro="" textlink="">
      <xdr:nvSpPr>
        <xdr:cNvPr id="3814" name="Text Box 931"/>
        <xdr:cNvSpPr txBox="1">
          <a:spLocks noChangeArrowheads="1"/>
        </xdr:cNvSpPr>
      </xdr:nvSpPr>
      <xdr:spPr bwMode="auto">
        <a:xfrm>
          <a:off x="16659225" y="0"/>
          <a:ext cx="0" cy="228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32</xdr:col>
      <xdr:colOff>0</xdr:colOff>
      <xdr:row>0</xdr:row>
      <xdr:rowOff>0</xdr:rowOff>
    </xdr:from>
    <xdr:to>
      <xdr:col>32</xdr:col>
      <xdr:colOff>0</xdr:colOff>
      <xdr:row>1</xdr:row>
      <xdr:rowOff>38101</xdr:rowOff>
    </xdr:to>
    <xdr:sp macro="" textlink="">
      <xdr:nvSpPr>
        <xdr:cNvPr id="3815" name="Text Box 932"/>
        <xdr:cNvSpPr txBox="1">
          <a:spLocks noChangeArrowheads="1"/>
        </xdr:cNvSpPr>
      </xdr:nvSpPr>
      <xdr:spPr bwMode="auto">
        <a:xfrm>
          <a:off x="16659225" y="0"/>
          <a:ext cx="0" cy="228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32</xdr:col>
      <xdr:colOff>0</xdr:colOff>
      <xdr:row>0</xdr:row>
      <xdr:rowOff>0</xdr:rowOff>
    </xdr:from>
    <xdr:to>
      <xdr:col>32</xdr:col>
      <xdr:colOff>0</xdr:colOff>
      <xdr:row>1</xdr:row>
      <xdr:rowOff>38101</xdr:rowOff>
    </xdr:to>
    <xdr:sp macro="" textlink="">
      <xdr:nvSpPr>
        <xdr:cNvPr id="3816" name="Text Box 933"/>
        <xdr:cNvSpPr txBox="1">
          <a:spLocks noChangeArrowheads="1"/>
        </xdr:cNvSpPr>
      </xdr:nvSpPr>
      <xdr:spPr bwMode="auto">
        <a:xfrm>
          <a:off x="16659225" y="0"/>
          <a:ext cx="0" cy="228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32</xdr:col>
      <xdr:colOff>0</xdr:colOff>
      <xdr:row>0</xdr:row>
      <xdr:rowOff>0</xdr:rowOff>
    </xdr:from>
    <xdr:to>
      <xdr:col>32</xdr:col>
      <xdr:colOff>0</xdr:colOff>
      <xdr:row>1</xdr:row>
      <xdr:rowOff>38101</xdr:rowOff>
    </xdr:to>
    <xdr:sp macro="" textlink="">
      <xdr:nvSpPr>
        <xdr:cNvPr id="3817" name="Text Box 934"/>
        <xdr:cNvSpPr txBox="1">
          <a:spLocks noChangeArrowheads="1"/>
        </xdr:cNvSpPr>
      </xdr:nvSpPr>
      <xdr:spPr bwMode="auto">
        <a:xfrm>
          <a:off x="16659225" y="0"/>
          <a:ext cx="0" cy="228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32</xdr:col>
      <xdr:colOff>0</xdr:colOff>
      <xdr:row>0</xdr:row>
      <xdr:rowOff>0</xdr:rowOff>
    </xdr:from>
    <xdr:to>
      <xdr:col>32</xdr:col>
      <xdr:colOff>0</xdr:colOff>
      <xdr:row>1</xdr:row>
      <xdr:rowOff>38101</xdr:rowOff>
    </xdr:to>
    <xdr:sp macro="" textlink="">
      <xdr:nvSpPr>
        <xdr:cNvPr id="3818" name="Text Box 935"/>
        <xdr:cNvSpPr txBox="1">
          <a:spLocks noChangeArrowheads="1"/>
        </xdr:cNvSpPr>
      </xdr:nvSpPr>
      <xdr:spPr bwMode="auto">
        <a:xfrm>
          <a:off x="16659225" y="0"/>
          <a:ext cx="0" cy="228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32</xdr:col>
      <xdr:colOff>0</xdr:colOff>
      <xdr:row>0</xdr:row>
      <xdr:rowOff>0</xdr:rowOff>
    </xdr:from>
    <xdr:to>
      <xdr:col>32</xdr:col>
      <xdr:colOff>0</xdr:colOff>
      <xdr:row>1</xdr:row>
      <xdr:rowOff>38101</xdr:rowOff>
    </xdr:to>
    <xdr:sp macro="" textlink="">
      <xdr:nvSpPr>
        <xdr:cNvPr id="3819" name="Text Box 936"/>
        <xdr:cNvSpPr txBox="1">
          <a:spLocks noChangeArrowheads="1"/>
        </xdr:cNvSpPr>
      </xdr:nvSpPr>
      <xdr:spPr bwMode="auto">
        <a:xfrm>
          <a:off x="16659225" y="0"/>
          <a:ext cx="0" cy="228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32</xdr:col>
      <xdr:colOff>0</xdr:colOff>
      <xdr:row>0</xdr:row>
      <xdr:rowOff>0</xdr:rowOff>
    </xdr:from>
    <xdr:to>
      <xdr:col>32</xdr:col>
      <xdr:colOff>0</xdr:colOff>
      <xdr:row>1</xdr:row>
      <xdr:rowOff>38101</xdr:rowOff>
    </xdr:to>
    <xdr:sp macro="" textlink="">
      <xdr:nvSpPr>
        <xdr:cNvPr id="3820" name="Text Box 937"/>
        <xdr:cNvSpPr txBox="1">
          <a:spLocks noChangeArrowheads="1"/>
        </xdr:cNvSpPr>
      </xdr:nvSpPr>
      <xdr:spPr bwMode="auto">
        <a:xfrm>
          <a:off x="16659225" y="0"/>
          <a:ext cx="0" cy="228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32</xdr:col>
      <xdr:colOff>0</xdr:colOff>
      <xdr:row>0</xdr:row>
      <xdr:rowOff>0</xdr:rowOff>
    </xdr:from>
    <xdr:to>
      <xdr:col>32</xdr:col>
      <xdr:colOff>0</xdr:colOff>
      <xdr:row>1</xdr:row>
      <xdr:rowOff>38101</xdr:rowOff>
    </xdr:to>
    <xdr:sp macro="" textlink="">
      <xdr:nvSpPr>
        <xdr:cNvPr id="3821" name="Text Box 938"/>
        <xdr:cNvSpPr txBox="1">
          <a:spLocks noChangeArrowheads="1"/>
        </xdr:cNvSpPr>
      </xdr:nvSpPr>
      <xdr:spPr bwMode="auto">
        <a:xfrm>
          <a:off x="16659225" y="0"/>
          <a:ext cx="0" cy="228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32</xdr:col>
      <xdr:colOff>0</xdr:colOff>
      <xdr:row>0</xdr:row>
      <xdr:rowOff>0</xdr:rowOff>
    </xdr:from>
    <xdr:to>
      <xdr:col>32</xdr:col>
      <xdr:colOff>0</xdr:colOff>
      <xdr:row>1</xdr:row>
      <xdr:rowOff>38101</xdr:rowOff>
    </xdr:to>
    <xdr:sp macro="" textlink="">
      <xdr:nvSpPr>
        <xdr:cNvPr id="3822" name="Text Box 939"/>
        <xdr:cNvSpPr txBox="1">
          <a:spLocks noChangeArrowheads="1"/>
        </xdr:cNvSpPr>
      </xdr:nvSpPr>
      <xdr:spPr bwMode="auto">
        <a:xfrm>
          <a:off x="16659225" y="0"/>
          <a:ext cx="0" cy="228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32</xdr:col>
      <xdr:colOff>0</xdr:colOff>
      <xdr:row>0</xdr:row>
      <xdr:rowOff>0</xdr:rowOff>
    </xdr:from>
    <xdr:to>
      <xdr:col>32</xdr:col>
      <xdr:colOff>0</xdr:colOff>
      <xdr:row>1</xdr:row>
      <xdr:rowOff>38101</xdr:rowOff>
    </xdr:to>
    <xdr:sp macro="" textlink="">
      <xdr:nvSpPr>
        <xdr:cNvPr id="3823" name="Text Box 940"/>
        <xdr:cNvSpPr txBox="1">
          <a:spLocks noChangeArrowheads="1"/>
        </xdr:cNvSpPr>
      </xdr:nvSpPr>
      <xdr:spPr bwMode="auto">
        <a:xfrm>
          <a:off x="16659225" y="0"/>
          <a:ext cx="0" cy="228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32</xdr:col>
      <xdr:colOff>0</xdr:colOff>
      <xdr:row>0</xdr:row>
      <xdr:rowOff>0</xdr:rowOff>
    </xdr:from>
    <xdr:to>
      <xdr:col>32</xdr:col>
      <xdr:colOff>0</xdr:colOff>
      <xdr:row>1</xdr:row>
      <xdr:rowOff>38101</xdr:rowOff>
    </xdr:to>
    <xdr:sp macro="" textlink="">
      <xdr:nvSpPr>
        <xdr:cNvPr id="3824" name="Text Box 941"/>
        <xdr:cNvSpPr txBox="1">
          <a:spLocks noChangeArrowheads="1"/>
        </xdr:cNvSpPr>
      </xdr:nvSpPr>
      <xdr:spPr bwMode="auto">
        <a:xfrm>
          <a:off x="16659225" y="0"/>
          <a:ext cx="0" cy="228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32</xdr:col>
      <xdr:colOff>0</xdr:colOff>
      <xdr:row>0</xdr:row>
      <xdr:rowOff>0</xdr:rowOff>
    </xdr:from>
    <xdr:to>
      <xdr:col>32</xdr:col>
      <xdr:colOff>0</xdr:colOff>
      <xdr:row>1</xdr:row>
      <xdr:rowOff>38101</xdr:rowOff>
    </xdr:to>
    <xdr:sp macro="" textlink="">
      <xdr:nvSpPr>
        <xdr:cNvPr id="3825" name="Text Box 942"/>
        <xdr:cNvSpPr txBox="1">
          <a:spLocks noChangeArrowheads="1"/>
        </xdr:cNvSpPr>
      </xdr:nvSpPr>
      <xdr:spPr bwMode="auto">
        <a:xfrm>
          <a:off x="16659225" y="0"/>
          <a:ext cx="0" cy="228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32</xdr:col>
      <xdr:colOff>0</xdr:colOff>
      <xdr:row>0</xdr:row>
      <xdr:rowOff>0</xdr:rowOff>
    </xdr:from>
    <xdr:to>
      <xdr:col>32</xdr:col>
      <xdr:colOff>0</xdr:colOff>
      <xdr:row>1</xdr:row>
      <xdr:rowOff>38101</xdr:rowOff>
    </xdr:to>
    <xdr:sp macro="" textlink="">
      <xdr:nvSpPr>
        <xdr:cNvPr id="3826" name="Text Box 943"/>
        <xdr:cNvSpPr txBox="1">
          <a:spLocks noChangeArrowheads="1"/>
        </xdr:cNvSpPr>
      </xdr:nvSpPr>
      <xdr:spPr bwMode="auto">
        <a:xfrm>
          <a:off x="16659225" y="0"/>
          <a:ext cx="0" cy="228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32</xdr:col>
      <xdr:colOff>0</xdr:colOff>
      <xdr:row>0</xdr:row>
      <xdr:rowOff>0</xdr:rowOff>
    </xdr:from>
    <xdr:to>
      <xdr:col>32</xdr:col>
      <xdr:colOff>0</xdr:colOff>
      <xdr:row>1</xdr:row>
      <xdr:rowOff>38101</xdr:rowOff>
    </xdr:to>
    <xdr:sp macro="" textlink="">
      <xdr:nvSpPr>
        <xdr:cNvPr id="3827" name="Text Box 944"/>
        <xdr:cNvSpPr txBox="1">
          <a:spLocks noChangeArrowheads="1"/>
        </xdr:cNvSpPr>
      </xdr:nvSpPr>
      <xdr:spPr bwMode="auto">
        <a:xfrm>
          <a:off x="16659225" y="0"/>
          <a:ext cx="0" cy="228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32</xdr:col>
      <xdr:colOff>0</xdr:colOff>
      <xdr:row>0</xdr:row>
      <xdr:rowOff>0</xdr:rowOff>
    </xdr:from>
    <xdr:to>
      <xdr:col>32</xdr:col>
      <xdr:colOff>0</xdr:colOff>
      <xdr:row>1</xdr:row>
      <xdr:rowOff>38101</xdr:rowOff>
    </xdr:to>
    <xdr:sp macro="" textlink="">
      <xdr:nvSpPr>
        <xdr:cNvPr id="3828" name="Text Box 945"/>
        <xdr:cNvSpPr txBox="1">
          <a:spLocks noChangeArrowheads="1"/>
        </xdr:cNvSpPr>
      </xdr:nvSpPr>
      <xdr:spPr bwMode="auto">
        <a:xfrm>
          <a:off x="16659225" y="0"/>
          <a:ext cx="0" cy="228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32</xdr:col>
      <xdr:colOff>0</xdr:colOff>
      <xdr:row>0</xdr:row>
      <xdr:rowOff>0</xdr:rowOff>
    </xdr:from>
    <xdr:to>
      <xdr:col>32</xdr:col>
      <xdr:colOff>0</xdr:colOff>
      <xdr:row>1</xdr:row>
      <xdr:rowOff>38101</xdr:rowOff>
    </xdr:to>
    <xdr:sp macro="" textlink="">
      <xdr:nvSpPr>
        <xdr:cNvPr id="3829" name="Text Box 946"/>
        <xdr:cNvSpPr txBox="1">
          <a:spLocks noChangeArrowheads="1"/>
        </xdr:cNvSpPr>
      </xdr:nvSpPr>
      <xdr:spPr bwMode="auto">
        <a:xfrm>
          <a:off x="16659225" y="0"/>
          <a:ext cx="0" cy="228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32</xdr:col>
      <xdr:colOff>0</xdr:colOff>
      <xdr:row>0</xdr:row>
      <xdr:rowOff>0</xdr:rowOff>
    </xdr:from>
    <xdr:to>
      <xdr:col>32</xdr:col>
      <xdr:colOff>0</xdr:colOff>
      <xdr:row>1</xdr:row>
      <xdr:rowOff>38101</xdr:rowOff>
    </xdr:to>
    <xdr:sp macro="" textlink="">
      <xdr:nvSpPr>
        <xdr:cNvPr id="3830" name="Text Box 947"/>
        <xdr:cNvSpPr txBox="1">
          <a:spLocks noChangeArrowheads="1"/>
        </xdr:cNvSpPr>
      </xdr:nvSpPr>
      <xdr:spPr bwMode="auto">
        <a:xfrm>
          <a:off x="16659225" y="0"/>
          <a:ext cx="0" cy="228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32</xdr:col>
      <xdr:colOff>0</xdr:colOff>
      <xdr:row>0</xdr:row>
      <xdr:rowOff>0</xdr:rowOff>
    </xdr:from>
    <xdr:to>
      <xdr:col>32</xdr:col>
      <xdr:colOff>0</xdr:colOff>
      <xdr:row>1</xdr:row>
      <xdr:rowOff>38101</xdr:rowOff>
    </xdr:to>
    <xdr:sp macro="" textlink="">
      <xdr:nvSpPr>
        <xdr:cNvPr id="3831" name="Text Box 948"/>
        <xdr:cNvSpPr txBox="1">
          <a:spLocks noChangeArrowheads="1"/>
        </xdr:cNvSpPr>
      </xdr:nvSpPr>
      <xdr:spPr bwMode="auto">
        <a:xfrm>
          <a:off x="16659225" y="0"/>
          <a:ext cx="0" cy="228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32</xdr:col>
      <xdr:colOff>0</xdr:colOff>
      <xdr:row>0</xdr:row>
      <xdr:rowOff>0</xdr:rowOff>
    </xdr:from>
    <xdr:to>
      <xdr:col>32</xdr:col>
      <xdr:colOff>0</xdr:colOff>
      <xdr:row>1</xdr:row>
      <xdr:rowOff>38101</xdr:rowOff>
    </xdr:to>
    <xdr:sp macro="" textlink="">
      <xdr:nvSpPr>
        <xdr:cNvPr id="3832" name="Text Box 949"/>
        <xdr:cNvSpPr txBox="1">
          <a:spLocks noChangeArrowheads="1"/>
        </xdr:cNvSpPr>
      </xdr:nvSpPr>
      <xdr:spPr bwMode="auto">
        <a:xfrm>
          <a:off x="16659225" y="0"/>
          <a:ext cx="0" cy="228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32</xdr:col>
      <xdr:colOff>0</xdr:colOff>
      <xdr:row>0</xdr:row>
      <xdr:rowOff>0</xdr:rowOff>
    </xdr:from>
    <xdr:to>
      <xdr:col>32</xdr:col>
      <xdr:colOff>0</xdr:colOff>
      <xdr:row>1</xdr:row>
      <xdr:rowOff>38101</xdr:rowOff>
    </xdr:to>
    <xdr:sp macro="" textlink="">
      <xdr:nvSpPr>
        <xdr:cNvPr id="3833" name="Text Box 950"/>
        <xdr:cNvSpPr txBox="1">
          <a:spLocks noChangeArrowheads="1"/>
        </xdr:cNvSpPr>
      </xdr:nvSpPr>
      <xdr:spPr bwMode="auto">
        <a:xfrm>
          <a:off x="16659225" y="0"/>
          <a:ext cx="0" cy="228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32</xdr:col>
      <xdr:colOff>0</xdr:colOff>
      <xdr:row>0</xdr:row>
      <xdr:rowOff>0</xdr:rowOff>
    </xdr:from>
    <xdr:to>
      <xdr:col>32</xdr:col>
      <xdr:colOff>0</xdr:colOff>
      <xdr:row>1</xdr:row>
      <xdr:rowOff>38101</xdr:rowOff>
    </xdr:to>
    <xdr:sp macro="" textlink="">
      <xdr:nvSpPr>
        <xdr:cNvPr id="3834" name="Text Box 951"/>
        <xdr:cNvSpPr txBox="1">
          <a:spLocks noChangeArrowheads="1"/>
        </xdr:cNvSpPr>
      </xdr:nvSpPr>
      <xdr:spPr bwMode="auto">
        <a:xfrm>
          <a:off x="16659225" y="0"/>
          <a:ext cx="0" cy="228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32</xdr:col>
      <xdr:colOff>0</xdr:colOff>
      <xdr:row>0</xdr:row>
      <xdr:rowOff>0</xdr:rowOff>
    </xdr:from>
    <xdr:to>
      <xdr:col>32</xdr:col>
      <xdr:colOff>0</xdr:colOff>
      <xdr:row>1</xdr:row>
      <xdr:rowOff>38101</xdr:rowOff>
    </xdr:to>
    <xdr:sp macro="" textlink="">
      <xdr:nvSpPr>
        <xdr:cNvPr id="3835" name="Text Box 952"/>
        <xdr:cNvSpPr txBox="1">
          <a:spLocks noChangeArrowheads="1"/>
        </xdr:cNvSpPr>
      </xdr:nvSpPr>
      <xdr:spPr bwMode="auto">
        <a:xfrm>
          <a:off x="16659225" y="0"/>
          <a:ext cx="0" cy="228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32</xdr:col>
      <xdr:colOff>0</xdr:colOff>
      <xdr:row>0</xdr:row>
      <xdr:rowOff>0</xdr:rowOff>
    </xdr:from>
    <xdr:to>
      <xdr:col>32</xdr:col>
      <xdr:colOff>0</xdr:colOff>
      <xdr:row>1</xdr:row>
      <xdr:rowOff>38101</xdr:rowOff>
    </xdr:to>
    <xdr:sp macro="" textlink="">
      <xdr:nvSpPr>
        <xdr:cNvPr id="3836" name="Text Box 953"/>
        <xdr:cNvSpPr txBox="1">
          <a:spLocks noChangeArrowheads="1"/>
        </xdr:cNvSpPr>
      </xdr:nvSpPr>
      <xdr:spPr bwMode="auto">
        <a:xfrm>
          <a:off x="16659225" y="0"/>
          <a:ext cx="0" cy="228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32</xdr:col>
      <xdr:colOff>0</xdr:colOff>
      <xdr:row>0</xdr:row>
      <xdr:rowOff>0</xdr:rowOff>
    </xdr:from>
    <xdr:to>
      <xdr:col>32</xdr:col>
      <xdr:colOff>0</xdr:colOff>
      <xdr:row>1</xdr:row>
      <xdr:rowOff>38101</xdr:rowOff>
    </xdr:to>
    <xdr:sp macro="" textlink="">
      <xdr:nvSpPr>
        <xdr:cNvPr id="3837" name="Text Box 954"/>
        <xdr:cNvSpPr txBox="1">
          <a:spLocks noChangeArrowheads="1"/>
        </xdr:cNvSpPr>
      </xdr:nvSpPr>
      <xdr:spPr bwMode="auto">
        <a:xfrm>
          <a:off x="16659225" y="0"/>
          <a:ext cx="0" cy="228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32</xdr:col>
      <xdr:colOff>0</xdr:colOff>
      <xdr:row>0</xdr:row>
      <xdr:rowOff>0</xdr:rowOff>
    </xdr:from>
    <xdr:to>
      <xdr:col>32</xdr:col>
      <xdr:colOff>0</xdr:colOff>
      <xdr:row>1</xdr:row>
      <xdr:rowOff>38101</xdr:rowOff>
    </xdr:to>
    <xdr:sp macro="" textlink="">
      <xdr:nvSpPr>
        <xdr:cNvPr id="3838" name="Text Box 955"/>
        <xdr:cNvSpPr txBox="1">
          <a:spLocks noChangeArrowheads="1"/>
        </xdr:cNvSpPr>
      </xdr:nvSpPr>
      <xdr:spPr bwMode="auto">
        <a:xfrm>
          <a:off x="16659225" y="0"/>
          <a:ext cx="0" cy="228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32</xdr:col>
      <xdr:colOff>0</xdr:colOff>
      <xdr:row>0</xdr:row>
      <xdr:rowOff>0</xdr:rowOff>
    </xdr:from>
    <xdr:to>
      <xdr:col>32</xdr:col>
      <xdr:colOff>0</xdr:colOff>
      <xdr:row>1</xdr:row>
      <xdr:rowOff>38101</xdr:rowOff>
    </xdr:to>
    <xdr:sp macro="" textlink="">
      <xdr:nvSpPr>
        <xdr:cNvPr id="3839" name="Text Box 956"/>
        <xdr:cNvSpPr txBox="1">
          <a:spLocks noChangeArrowheads="1"/>
        </xdr:cNvSpPr>
      </xdr:nvSpPr>
      <xdr:spPr bwMode="auto">
        <a:xfrm>
          <a:off x="16659225" y="0"/>
          <a:ext cx="0" cy="228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32</xdr:col>
      <xdr:colOff>0</xdr:colOff>
      <xdr:row>0</xdr:row>
      <xdr:rowOff>0</xdr:rowOff>
    </xdr:from>
    <xdr:to>
      <xdr:col>32</xdr:col>
      <xdr:colOff>0</xdr:colOff>
      <xdr:row>1</xdr:row>
      <xdr:rowOff>38101</xdr:rowOff>
    </xdr:to>
    <xdr:sp macro="" textlink="">
      <xdr:nvSpPr>
        <xdr:cNvPr id="3840" name="Text Box 957"/>
        <xdr:cNvSpPr txBox="1">
          <a:spLocks noChangeArrowheads="1"/>
        </xdr:cNvSpPr>
      </xdr:nvSpPr>
      <xdr:spPr bwMode="auto">
        <a:xfrm>
          <a:off x="16659225" y="0"/>
          <a:ext cx="0" cy="228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32</xdr:col>
      <xdr:colOff>0</xdr:colOff>
      <xdr:row>0</xdr:row>
      <xdr:rowOff>0</xdr:rowOff>
    </xdr:from>
    <xdr:to>
      <xdr:col>32</xdr:col>
      <xdr:colOff>0</xdr:colOff>
      <xdr:row>1</xdr:row>
      <xdr:rowOff>38101</xdr:rowOff>
    </xdr:to>
    <xdr:sp macro="" textlink="">
      <xdr:nvSpPr>
        <xdr:cNvPr id="3841" name="Text Box 958"/>
        <xdr:cNvSpPr txBox="1">
          <a:spLocks noChangeArrowheads="1"/>
        </xdr:cNvSpPr>
      </xdr:nvSpPr>
      <xdr:spPr bwMode="auto">
        <a:xfrm>
          <a:off x="16659225" y="0"/>
          <a:ext cx="0" cy="228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32</xdr:col>
      <xdr:colOff>0</xdr:colOff>
      <xdr:row>0</xdr:row>
      <xdr:rowOff>0</xdr:rowOff>
    </xdr:from>
    <xdr:to>
      <xdr:col>32</xdr:col>
      <xdr:colOff>0</xdr:colOff>
      <xdr:row>1</xdr:row>
      <xdr:rowOff>38101</xdr:rowOff>
    </xdr:to>
    <xdr:sp macro="" textlink="">
      <xdr:nvSpPr>
        <xdr:cNvPr id="3842" name="Text Box 959"/>
        <xdr:cNvSpPr txBox="1">
          <a:spLocks noChangeArrowheads="1"/>
        </xdr:cNvSpPr>
      </xdr:nvSpPr>
      <xdr:spPr bwMode="auto">
        <a:xfrm>
          <a:off x="16659225" y="0"/>
          <a:ext cx="0" cy="228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32</xdr:col>
      <xdr:colOff>0</xdr:colOff>
      <xdr:row>0</xdr:row>
      <xdr:rowOff>0</xdr:rowOff>
    </xdr:from>
    <xdr:to>
      <xdr:col>32</xdr:col>
      <xdr:colOff>0</xdr:colOff>
      <xdr:row>1</xdr:row>
      <xdr:rowOff>38101</xdr:rowOff>
    </xdr:to>
    <xdr:sp macro="" textlink="">
      <xdr:nvSpPr>
        <xdr:cNvPr id="3843" name="Text Box 960"/>
        <xdr:cNvSpPr txBox="1">
          <a:spLocks noChangeArrowheads="1"/>
        </xdr:cNvSpPr>
      </xdr:nvSpPr>
      <xdr:spPr bwMode="auto">
        <a:xfrm>
          <a:off x="16659225" y="0"/>
          <a:ext cx="0" cy="228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32</xdr:col>
      <xdr:colOff>0</xdr:colOff>
      <xdr:row>0</xdr:row>
      <xdr:rowOff>0</xdr:rowOff>
    </xdr:from>
    <xdr:to>
      <xdr:col>32</xdr:col>
      <xdr:colOff>0</xdr:colOff>
      <xdr:row>1</xdr:row>
      <xdr:rowOff>38101</xdr:rowOff>
    </xdr:to>
    <xdr:sp macro="" textlink="">
      <xdr:nvSpPr>
        <xdr:cNvPr id="3844" name="Text Box 961"/>
        <xdr:cNvSpPr txBox="1">
          <a:spLocks noChangeArrowheads="1"/>
        </xdr:cNvSpPr>
      </xdr:nvSpPr>
      <xdr:spPr bwMode="auto">
        <a:xfrm>
          <a:off x="16659225" y="0"/>
          <a:ext cx="0" cy="228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32</xdr:col>
      <xdr:colOff>0</xdr:colOff>
      <xdr:row>0</xdr:row>
      <xdr:rowOff>0</xdr:rowOff>
    </xdr:from>
    <xdr:to>
      <xdr:col>32</xdr:col>
      <xdr:colOff>0</xdr:colOff>
      <xdr:row>1</xdr:row>
      <xdr:rowOff>38101</xdr:rowOff>
    </xdr:to>
    <xdr:sp macro="" textlink="">
      <xdr:nvSpPr>
        <xdr:cNvPr id="3845" name="Text Box 962"/>
        <xdr:cNvSpPr txBox="1">
          <a:spLocks noChangeArrowheads="1"/>
        </xdr:cNvSpPr>
      </xdr:nvSpPr>
      <xdr:spPr bwMode="auto">
        <a:xfrm>
          <a:off x="16659225" y="0"/>
          <a:ext cx="0" cy="228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32</xdr:col>
      <xdr:colOff>0</xdr:colOff>
      <xdr:row>0</xdr:row>
      <xdr:rowOff>0</xdr:rowOff>
    </xdr:from>
    <xdr:to>
      <xdr:col>32</xdr:col>
      <xdr:colOff>0</xdr:colOff>
      <xdr:row>1</xdr:row>
      <xdr:rowOff>38101</xdr:rowOff>
    </xdr:to>
    <xdr:sp macro="" textlink="">
      <xdr:nvSpPr>
        <xdr:cNvPr id="3846" name="Text Box 963"/>
        <xdr:cNvSpPr txBox="1">
          <a:spLocks noChangeArrowheads="1"/>
        </xdr:cNvSpPr>
      </xdr:nvSpPr>
      <xdr:spPr bwMode="auto">
        <a:xfrm>
          <a:off x="16659225" y="0"/>
          <a:ext cx="0" cy="228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32</xdr:col>
      <xdr:colOff>0</xdr:colOff>
      <xdr:row>0</xdr:row>
      <xdr:rowOff>0</xdr:rowOff>
    </xdr:from>
    <xdr:to>
      <xdr:col>32</xdr:col>
      <xdr:colOff>0</xdr:colOff>
      <xdr:row>1</xdr:row>
      <xdr:rowOff>38101</xdr:rowOff>
    </xdr:to>
    <xdr:sp macro="" textlink="">
      <xdr:nvSpPr>
        <xdr:cNvPr id="3847" name="Text Box 964"/>
        <xdr:cNvSpPr txBox="1">
          <a:spLocks noChangeArrowheads="1"/>
        </xdr:cNvSpPr>
      </xdr:nvSpPr>
      <xdr:spPr bwMode="auto">
        <a:xfrm>
          <a:off x="16659225" y="0"/>
          <a:ext cx="0" cy="228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32</xdr:col>
      <xdr:colOff>0</xdr:colOff>
      <xdr:row>0</xdr:row>
      <xdr:rowOff>0</xdr:rowOff>
    </xdr:from>
    <xdr:to>
      <xdr:col>32</xdr:col>
      <xdr:colOff>0</xdr:colOff>
      <xdr:row>1</xdr:row>
      <xdr:rowOff>38101</xdr:rowOff>
    </xdr:to>
    <xdr:sp macro="" textlink="">
      <xdr:nvSpPr>
        <xdr:cNvPr id="3848" name="Text Box 965"/>
        <xdr:cNvSpPr txBox="1">
          <a:spLocks noChangeArrowheads="1"/>
        </xdr:cNvSpPr>
      </xdr:nvSpPr>
      <xdr:spPr bwMode="auto">
        <a:xfrm>
          <a:off x="16659225" y="0"/>
          <a:ext cx="0" cy="228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32</xdr:col>
      <xdr:colOff>0</xdr:colOff>
      <xdr:row>0</xdr:row>
      <xdr:rowOff>0</xdr:rowOff>
    </xdr:from>
    <xdr:to>
      <xdr:col>32</xdr:col>
      <xdr:colOff>0</xdr:colOff>
      <xdr:row>1</xdr:row>
      <xdr:rowOff>38101</xdr:rowOff>
    </xdr:to>
    <xdr:sp macro="" textlink="">
      <xdr:nvSpPr>
        <xdr:cNvPr id="3849" name="Text Box 966"/>
        <xdr:cNvSpPr txBox="1">
          <a:spLocks noChangeArrowheads="1"/>
        </xdr:cNvSpPr>
      </xdr:nvSpPr>
      <xdr:spPr bwMode="auto">
        <a:xfrm>
          <a:off x="16659225" y="0"/>
          <a:ext cx="0" cy="228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32</xdr:col>
      <xdr:colOff>0</xdr:colOff>
      <xdr:row>0</xdr:row>
      <xdr:rowOff>0</xdr:rowOff>
    </xdr:from>
    <xdr:to>
      <xdr:col>32</xdr:col>
      <xdr:colOff>0</xdr:colOff>
      <xdr:row>1</xdr:row>
      <xdr:rowOff>38101</xdr:rowOff>
    </xdr:to>
    <xdr:sp macro="" textlink="">
      <xdr:nvSpPr>
        <xdr:cNvPr id="3850" name="Text Box 967"/>
        <xdr:cNvSpPr txBox="1">
          <a:spLocks noChangeArrowheads="1"/>
        </xdr:cNvSpPr>
      </xdr:nvSpPr>
      <xdr:spPr bwMode="auto">
        <a:xfrm>
          <a:off x="16659225" y="0"/>
          <a:ext cx="0" cy="228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32</xdr:col>
      <xdr:colOff>0</xdr:colOff>
      <xdr:row>0</xdr:row>
      <xdr:rowOff>0</xdr:rowOff>
    </xdr:from>
    <xdr:to>
      <xdr:col>32</xdr:col>
      <xdr:colOff>0</xdr:colOff>
      <xdr:row>1</xdr:row>
      <xdr:rowOff>38101</xdr:rowOff>
    </xdr:to>
    <xdr:sp macro="" textlink="">
      <xdr:nvSpPr>
        <xdr:cNvPr id="3851" name="Text Box 968"/>
        <xdr:cNvSpPr txBox="1">
          <a:spLocks noChangeArrowheads="1"/>
        </xdr:cNvSpPr>
      </xdr:nvSpPr>
      <xdr:spPr bwMode="auto">
        <a:xfrm>
          <a:off x="16659225" y="0"/>
          <a:ext cx="0" cy="228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32</xdr:col>
      <xdr:colOff>0</xdr:colOff>
      <xdr:row>0</xdr:row>
      <xdr:rowOff>0</xdr:rowOff>
    </xdr:from>
    <xdr:to>
      <xdr:col>32</xdr:col>
      <xdr:colOff>0</xdr:colOff>
      <xdr:row>1</xdr:row>
      <xdr:rowOff>38101</xdr:rowOff>
    </xdr:to>
    <xdr:sp macro="" textlink="">
      <xdr:nvSpPr>
        <xdr:cNvPr id="3852" name="Text Box 969"/>
        <xdr:cNvSpPr txBox="1">
          <a:spLocks noChangeArrowheads="1"/>
        </xdr:cNvSpPr>
      </xdr:nvSpPr>
      <xdr:spPr bwMode="auto">
        <a:xfrm>
          <a:off x="16659225" y="0"/>
          <a:ext cx="0" cy="228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32</xdr:col>
      <xdr:colOff>0</xdr:colOff>
      <xdr:row>0</xdr:row>
      <xdr:rowOff>0</xdr:rowOff>
    </xdr:from>
    <xdr:to>
      <xdr:col>32</xdr:col>
      <xdr:colOff>0</xdr:colOff>
      <xdr:row>1</xdr:row>
      <xdr:rowOff>38101</xdr:rowOff>
    </xdr:to>
    <xdr:sp macro="" textlink="">
      <xdr:nvSpPr>
        <xdr:cNvPr id="3853" name="Text Box 970"/>
        <xdr:cNvSpPr txBox="1">
          <a:spLocks noChangeArrowheads="1"/>
        </xdr:cNvSpPr>
      </xdr:nvSpPr>
      <xdr:spPr bwMode="auto">
        <a:xfrm>
          <a:off x="16659225" y="0"/>
          <a:ext cx="0" cy="228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32</xdr:col>
      <xdr:colOff>0</xdr:colOff>
      <xdr:row>0</xdr:row>
      <xdr:rowOff>0</xdr:rowOff>
    </xdr:from>
    <xdr:to>
      <xdr:col>32</xdr:col>
      <xdr:colOff>0</xdr:colOff>
      <xdr:row>1</xdr:row>
      <xdr:rowOff>38101</xdr:rowOff>
    </xdr:to>
    <xdr:sp macro="" textlink="">
      <xdr:nvSpPr>
        <xdr:cNvPr id="3854" name="Text Box 971"/>
        <xdr:cNvSpPr txBox="1">
          <a:spLocks noChangeArrowheads="1"/>
        </xdr:cNvSpPr>
      </xdr:nvSpPr>
      <xdr:spPr bwMode="auto">
        <a:xfrm>
          <a:off x="16659225" y="0"/>
          <a:ext cx="0" cy="228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32</xdr:col>
      <xdr:colOff>0</xdr:colOff>
      <xdr:row>0</xdr:row>
      <xdr:rowOff>0</xdr:rowOff>
    </xdr:from>
    <xdr:to>
      <xdr:col>32</xdr:col>
      <xdr:colOff>0</xdr:colOff>
      <xdr:row>1</xdr:row>
      <xdr:rowOff>38101</xdr:rowOff>
    </xdr:to>
    <xdr:sp macro="" textlink="">
      <xdr:nvSpPr>
        <xdr:cNvPr id="3855" name="Text Box 972"/>
        <xdr:cNvSpPr txBox="1">
          <a:spLocks noChangeArrowheads="1"/>
        </xdr:cNvSpPr>
      </xdr:nvSpPr>
      <xdr:spPr bwMode="auto">
        <a:xfrm>
          <a:off x="16659225" y="0"/>
          <a:ext cx="0" cy="228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32</xdr:col>
      <xdr:colOff>0</xdr:colOff>
      <xdr:row>0</xdr:row>
      <xdr:rowOff>0</xdr:rowOff>
    </xdr:from>
    <xdr:to>
      <xdr:col>32</xdr:col>
      <xdr:colOff>0</xdr:colOff>
      <xdr:row>1</xdr:row>
      <xdr:rowOff>38101</xdr:rowOff>
    </xdr:to>
    <xdr:sp macro="" textlink="">
      <xdr:nvSpPr>
        <xdr:cNvPr id="3856" name="Text Box 973"/>
        <xdr:cNvSpPr txBox="1">
          <a:spLocks noChangeArrowheads="1"/>
        </xdr:cNvSpPr>
      </xdr:nvSpPr>
      <xdr:spPr bwMode="auto">
        <a:xfrm>
          <a:off x="16659225" y="0"/>
          <a:ext cx="0" cy="228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32</xdr:col>
      <xdr:colOff>0</xdr:colOff>
      <xdr:row>0</xdr:row>
      <xdr:rowOff>0</xdr:rowOff>
    </xdr:from>
    <xdr:to>
      <xdr:col>32</xdr:col>
      <xdr:colOff>0</xdr:colOff>
      <xdr:row>1</xdr:row>
      <xdr:rowOff>38101</xdr:rowOff>
    </xdr:to>
    <xdr:sp macro="" textlink="">
      <xdr:nvSpPr>
        <xdr:cNvPr id="3857" name="Text Box 974"/>
        <xdr:cNvSpPr txBox="1">
          <a:spLocks noChangeArrowheads="1"/>
        </xdr:cNvSpPr>
      </xdr:nvSpPr>
      <xdr:spPr bwMode="auto">
        <a:xfrm>
          <a:off x="16659225" y="0"/>
          <a:ext cx="0" cy="228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32</xdr:col>
      <xdr:colOff>0</xdr:colOff>
      <xdr:row>0</xdr:row>
      <xdr:rowOff>0</xdr:rowOff>
    </xdr:from>
    <xdr:to>
      <xdr:col>32</xdr:col>
      <xdr:colOff>0</xdr:colOff>
      <xdr:row>1</xdr:row>
      <xdr:rowOff>38101</xdr:rowOff>
    </xdr:to>
    <xdr:sp macro="" textlink="">
      <xdr:nvSpPr>
        <xdr:cNvPr id="3858" name="Text Box 975"/>
        <xdr:cNvSpPr txBox="1">
          <a:spLocks noChangeArrowheads="1"/>
        </xdr:cNvSpPr>
      </xdr:nvSpPr>
      <xdr:spPr bwMode="auto">
        <a:xfrm>
          <a:off x="16659225" y="0"/>
          <a:ext cx="0" cy="228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32</xdr:col>
      <xdr:colOff>0</xdr:colOff>
      <xdr:row>0</xdr:row>
      <xdr:rowOff>0</xdr:rowOff>
    </xdr:from>
    <xdr:to>
      <xdr:col>32</xdr:col>
      <xdr:colOff>0</xdr:colOff>
      <xdr:row>1</xdr:row>
      <xdr:rowOff>38101</xdr:rowOff>
    </xdr:to>
    <xdr:sp macro="" textlink="">
      <xdr:nvSpPr>
        <xdr:cNvPr id="3859" name="Text Box 976"/>
        <xdr:cNvSpPr txBox="1">
          <a:spLocks noChangeArrowheads="1"/>
        </xdr:cNvSpPr>
      </xdr:nvSpPr>
      <xdr:spPr bwMode="auto">
        <a:xfrm>
          <a:off x="16659225" y="0"/>
          <a:ext cx="0" cy="228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32</xdr:col>
      <xdr:colOff>0</xdr:colOff>
      <xdr:row>0</xdr:row>
      <xdr:rowOff>0</xdr:rowOff>
    </xdr:from>
    <xdr:to>
      <xdr:col>32</xdr:col>
      <xdr:colOff>0</xdr:colOff>
      <xdr:row>1</xdr:row>
      <xdr:rowOff>38101</xdr:rowOff>
    </xdr:to>
    <xdr:sp macro="" textlink="">
      <xdr:nvSpPr>
        <xdr:cNvPr id="3860" name="Text Box 977"/>
        <xdr:cNvSpPr txBox="1">
          <a:spLocks noChangeArrowheads="1"/>
        </xdr:cNvSpPr>
      </xdr:nvSpPr>
      <xdr:spPr bwMode="auto">
        <a:xfrm>
          <a:off x="16659225" y="0"/>
          <a:ext cx="0" cy="228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32</xdr:col>
      <xdr:colOff>0</xdr:colOff>
      <xdr:row>0</xdr:row>
      <xdr:rowOff>0</xdr:rowOff>
    </xdr:from>
    <xdr:to>
      <xdr:col>32</xdr:col>
      <xdr:colOff>0</xdr:colOff>
      <xdr:row>1</xdr:row>
      <xdr:rowOff>38101</xdr:rowOff>
    </xdr:to>
    <xdr:sp macro="" textlink="">
      <xdr:nvSpPr>
        <xdr:cNvPr id="3861" name="Text Box 978"/>
        <xdr:cNvSpPr txBox="1">
          <a:spLocks noChangeArrowheads="1"/>
        </xdr:cNvSpPr>
      </xdr:nvSpPr>
      <xdr:spPr bwMode="auto">
        <a:xfrm>
          <a:off x="16659225" y="0"/>
          <a:ext cx="0" cy="228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32</xdr:col>
      <xdr:colOff>0</xdr:colOff>
      <xdr:row>0</xdr:row>
      <xdr:rowOff>0</xdr:rowOff>
    </xdr:from>
    <xdr:to>
      <xdr:col>32</xdr:col>
      <xdr:colOff>0</xdr:colOff>
      <xdr:row>1</xdr:row>
      <xdr:rowOff>38101</xdr:rowOff>
    </xdr:to>
    <xdr:sp macro="" textlink="">
      <xdr:nvSpPr>
        <xdr:cNvPr id="3862" name="Text Box 979"/>
        <xdr:cNvSpPr txBox="1">
          <a:spLocks noChangeArrowheads="1"/>
        </xdr:cNvSpPr>
      </xdr:nvSpPr>
      <xdr:spPr bwMode="auto">
        <a:xfrm>
          <a:off x="16659225" y="0"/>
          <a:ext cx="0" cy="228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32</xdr:col>
      <xdr:colOff>0</xdr:colOff>
      <xdr:row>0</xdr:row>
      <xdr:rowOff>0</xdr:rowOff>
    </xdr:from>
    <xdr:to>
      <xdr:col>32</xdr:col>
      <xdr:colOff>0</xdr:colOff>
      <xdr:row>1</xdr:row>
      <xdr:rowOff>38101</xdr:rowOff>
    </xdr:to>
    <xdr:sp macro="" textlink="">
      <xdr:nvSpPr>
        <xdr:cNvPr id="3863" name="Text Box 980"/>
        <xdr:cNvSpPr txBox="1">
          <a:spLocks noChangeArrowheads="1"/>
        </xdr:cNvSpPr>
      </xdr:nvSpPr>
      <xdr:spPr bwMode="auto">
        <a:xfrm>
          <a:off x="16659225" y="0"/>
          <a:ext cx="0" cy="228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32</xdr:col>
      <xdr:colOff>0</xdr:colOff>
      <xdr:row>0</xdr:row>
      <xdr:rowOff>0</xdr:rowOff>
    </xdr:from>
    <xdr:to>
      <xdr:col>32</xdr:col>
      <xdr:colOff>0</xdr:colOff>
      <xdr:row>1</xdr:row>
      <xdr:rowOff>38101</xdr:rowOff>
    </xdr:to>
    <xdr:sp macro="" textlink="">
      <xdr:nvSpPr>
        <xdr:cNvPr id="3864" name="Text Box 981"/>
        <xdr:cNvSpPr txBox="1">
          <a:spLocks noChangeArrowheads="1"/>
        </xdr:cNvSpPr>
      </xdr:nvSpPr>
      <xdr:spPr bwMode="auto">
        <a:xfrm>
          <a:off x="16659225" y="0"/>
          <a:ext cx="0" cy="228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32</xdr:col>
      <xdr:colOff>0</xdr:colOff>
      <xdr:row>0</xdr:row>
      <xdr:rowOff>0</xdr:rowOff>
    </xdr:from>
    <xdr:to>
      <xdr:col>32</xdr:col>
      <xdr:colOff>0</xdr:colOff>
      <xdr:row>1</xdr:row>
      <xdr:rowOff>38101</xdr:rowOff>
    </xdr:to>
    <xdr:sp macro="" textlink="">
      <xdr:nvSpPr>
        <xdr:cNvPr id="3865" name="Text Box 982"/>
        <xdr:cNvSpPr txBox="1">
          <a:spLocks noChangeArrowheads="1"/>
        </xdr:cNvSpPr>
      </xdr:nvSpPr>
      <xdr:spPr bwMode="auto">
        <a:xfrm>
          <a:off x="16659225" y="0"/>
          <a:ext cx="0" cy="228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32</xdr:col>
      <xdr:colOff>0</xdr:colOff>
      <xdr:row>0</xdr:row>
      <xdr:rowOff>0</xdr:rowOff>
    </xdr:from>
    <xdr:to>
      <xdr:col>32</xdr:col>
      <xdr:colOff>0</xdr:colOff>
      <xdr:row>1</xdr:row>
      <xdr:rowOff>38101</xdr:rowOff>
    </xdr:to>
    <xdr:sp macro="" textlink="">
      <xdr:nvSpPr>
        <xdr:cNvPr id="3866" name="Text Box 983"/>
        <xdr:cNvSpPr txBox="1">
          <a:spLocks noChangeArrowheads="1"/>
        </xdr:cNvSpPr>
      </xdr:nvSpPr>
      <xdr:spPr bwMode="auto">
        <a:xfrm>
          <a:off x="16659225" y="0"/>
          <a:ext cx="0" cy="228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32</xdr:col>
      <xdr:colOff>0</xdr:colOff>
      <xdr:row>0</xdr:row>
      <xdr:rowOff>0</xdr:rowOff>
    </xdr:from>
    <xdr:to>
      <xdr:col>32</xdr:col>
      <xdr:colOff>0</xdr:colOff>
      <xdr:row>1</xdr:row>
      <xdr:rowOff>38101</xdr:rowOff>
    </xdr:to>
    <xdr:sp macro="" textlink="">
      <xdr:nvSpPr>
        <xdr:cNvPr id="3867" name="Text Box 984"/>
        <xdr:cNvSpPr txBox="1">
          <a:spLocks noChangeArrowheads="1"/>
        </xdr:cNvSpPr>
      </xdr:nvSpPr>
      <xdr:spPr bwMode="auto">
        <a:xfrm>
          <a:off x="16659225" y="0"/>
          <a:ext cx="0" cy="228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32</xdr:col>
      <xdr:colOff>0</xdr:colOff>
      <xdr:row>0</xdr:row>
      <xdr:rowOff>0</xdr:rowOff>
    </xdr:from>
    <xdr:to>
      <xdr:col>32</xdr:col>
      <xdr:colOff>0</xdr:colOff>
      <xdr:row>1</xdr:row>
      <xdr:rowOff>38101</xdr:rowOff>
    </xdr:to>
    <xdr:sp macro="" textlink="">
      <xdr:nvSpPr>
        <xdr:cNvPr id="3868" name="Text Box 985"/>
        <xdr:cNvSpPr txBox="1">
          <a:spLocks noChangeArrowheads="1"/>
        </xdr:cNvSpPr>
      </xdr:nvSpPr>
      <xdr:spPr bwMode="auto">
        <a:xfrm>
          <a:off x="16659225" y="0"/>
          <a:ext cx="0" cy="228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32</xdr:col>
      <xdr:colOff>0</xdr:colOff>
      <xdr:row>0</xdr:row>
      <xdr:rowOff>0</xdr:rowOff>
    </xdr:from>
    <xdr:to>
      <xdr:col>32</xdr:col>
      <xdr:colOff>0</xdr:colOff>
      <xdr:row>1</xdr:row>
      <xdr:rowOff>38101</xdr:rowOff>
    </xdr:to>
    <xdr:sp macro="" textlink="">
      <xdr:nvSpPr>
        <xdr:cNvPr id="3869" name="Text Box 986"/>
        <xdr:cNvSpPr txBox="1">
          <a:spLocks noChangeArrowheads="1"/>
        </xdr:cNvSpPr>
      </xdr:nvSpPr>
      <xdr:spPr bwMode="auto">
        <a:xfrm>
          <a:off x="16659225" y="0"/>
          <a:ext cx="0" cy="228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32</xdr:col>
      <xdr:colOff>0</xdr:colOff>
      <xdr:row>0</xdr:row>
      <xdr:rowOff>0</xdr:rowOff>
    </xdr:from>
    <xdr:to>
      <xdr:col>32</xdr:col>
      <xdr:colOff>0</xdr:colOff>
      <xdr:row>1</xdr:row>
      <xdr:rowOff>38101</xdr:rowOff>
    </xdr:to>
    <xdr:sp macro="" textlink="">
      <xdr:nvSpPr>
        <xdr:cNvPr id="3870" name="Text Box 987"/>
        <xdr:cNvSpPr txBox="1">
          <a:spLocks noChangeArrowheads="1"/>
        </xdr:cNvSpPr>
      </xdr:nvSpPr>
      <xdr:spPr bwMode="auto">
        <a:xfrm>
          <a:off x="16659225" y="0"/>
          <a:ext cx="0" cy="228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32</xdr:col>
      <xdr:colOff>0</xdr:colOff>
      <xdr:row>0</xdr:row>
      <xdr:rowOff>0</xdr:rowOff>
    </xdr:from>
    <xdr:to>
      <xdr:col>32</xdr:col>
      <xdr:colOff>0</xdr:colOff>
      <xdr:row>1</xdr:row>
      <xdr:rowOff>38101</xdr:rowOff>
    </xdr:to>
    <xdr:sp macro="" textlink="">
      <xdr:nvSpPr>
        <xdr:cNvPr id="3871" name="Text Box 988"/>
        <xdr:cNvSpPr txBox="1">
          <a:spLocks noChangeArrowheads="1"/>
        </xdr:cNvSpPr>
      </xdr:nvSpPr>
      <xdr:spPr bwMode="auto">
        <a:xfrm>
          <a:off x="16659225" y="0"/>
          <a:ext cx="0" cy="228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32</xdr:col>
      <xdr:colOff>0</xdr:colOff>
      <xdr:row>0</xdr:row>
      <xdr:rowOff>0</xdr:rowOff>
    </xdr:from>
    <xdr:to>
      <xdr:col>32</xdr:col>
      <xdr:colOff>0</xdr:colOff>
      <xdr:row>1</xdr:row>
      <xdr:rowOff>38101</xdr:rowOff>
    </xdr:to>
    <xdr:sp macro="" textlink="">
      <xdr:nvSpPr>
        <xdr:cNvPr id="3872" name="Text Box 989"/>
        <xdr:cNvSpPr txBox="1">
          <a:spLocks noChangeArrowheads="1"/>
        </xdr:cNvSpPr>
      </xdr:nvSpPr>
      <xdr:spPr bwMode="auto">
        <a:xfrm>
          <a:off x="16659225" y="0"/>
          <a:ext cx="0" cy="228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32</xdr:col>
      <xdr:colOff>0</xdr:colOff>
      <xdr:row>0</xdr:row>
      <xdr:rowOff>0</xdr:rowOff>
    </xdr:from>
    <xdr:to>
      <xdr:col>32</xdr:col>
      <xdr:colOff>0</xdr:colOff>
      <xdr:row>1</xdr:row>
      <xdr:rowOff>38101</xdr:rowOff>
    </xdr:to>
    <xdr:sp macro="" textlink="">
      <xdr:nvSpPr>
        <xdr:cNvPr id="3873" name="Text Box 990"/>
        <xdr:cNvSpPr txBox="1">
          <a:spLocks noChangeArrowheads="1"/>
        </xdr:cNvSpPr>
      </xdr:nvSpPr>
      <xdr:spPr bwMode="auto">
        <a:xfrm>
          <a:off x="16659225" y="0"/>
          <a:ext cx="0" cy="228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32</xdr:col>
      <xdr:colOff>0</xdr:colOff>
      <xdr:row>0</xdr:row>
      <xdr:rowOff>0</xdr:rowOff>
    </xdr:from>
    <xdr:to>
      <xdr:col>32</xdr:col>
      <xdr:colOff>0</xdr:colOff>
      <xdr:row>1</xdr:row>
      <xdr:rowOff>38101</xdr:rowOff>
    </xdr:to>
    <xdr:sp macro="" textlink="">
      <xdr:nvSpPr>
        <xdr:cNvPr id="3874" name="Text Box 991"/>
        <xdr:cNvSpPr txBox="1">
          <a:spLocks noChangeArrowheads="1"/>
        </xdr:cNvSpPr>
      </xdr:nvSpPr>
      <xdr:spPr bwMode="auto">
        <a:xfrm>
          <a:off x="16659225" y="0"/>
          <a:ext cx="0" cy="228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32</xdr:col>
      <xdr:colOff>0</xdr:colOff>
      <xdr:row>0</xdr:row>
      <xdr:rowOff>0</xdr:rowOff>
    </xdr:from>
    <xdr:to>
      <xdr:col>32</xdr:col>
      <xdr:colOff>0</xdr:colOff>
      <xdr:row>1</xdr:row>
      <xdr:rowOff>38101</xdr:rowOff>
    </xdr:to>
    <xdr:sp macro="" textlink="">
      <xdr:nvSpPr>
        <xdr:cNvPr id="3875" name="Text Box 992"/>
        <xdr:cNvSpPr txBox="1">
          <a:spLocks noChangeArrowheads="1"/>
        </xdr:cNvSpPr>
      </xdr:nvSpPr>
      <xdr:spPr bwMode="auto">
        <a:xfrm>
          <a:off x="16659225" y="0"/>
          <a:ext cx="0" cy="228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32</xdr:col>
      <xdr:colOff>0</xdr:colOff>
      <xdr:row>0</xdr:row>
      <xdr:rowOff>0</xdr:rowOff>
    </xdr:from>
    <xdr:to>
      <xdr:col>32</xdr:col>
      <xdr:colOff>0</xdr:colOff>
      <xdr:row>1</xdr:row>
      <xdr:rowOff>38101</xdr:rowOff>
    </xdr:to>
    <xdr:sp macro="" textlink="">
      <xdr:nvSpPr>
        <xdr:cNvPr id="3876" name="Text Box 993"/>
        <xdr:cNvSpPr txBox="1">
          <a:spLocks noChangeArrowheads="1"/>
        </xdr:cNvSpPr>
      </xdr:nvSpPr>
      <xdr:spPr bwMode="auto">
        <a:xfrm>
          <a:off x="16659225" y="0"/>
          <a:ext cx="0" cy="228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32</xdr:col>
      <xdr:colOff>0</xdr:colOff>
      <xdr:row>0</xdr:row>
      <xdr:rowOff>0</xdr:rowOff>
    </xdr:from>
    <xdr:to>
      <xdr:col>32</xdr:col>
      <xdr:colOff>0</xdr:colOff>
      <xdr:row>1</xdr:row>
      <xdr:rowOff>38101</xdr:rowOff>
    </xdr:to>
    <xdr:sp macro="" textlink="">
      <xdr:nvSpPr>
        <xdr:cNvPr id="3877" name="Text Box 994"/>
        <xdr:cNvSpPr txBox="1">
          <a:spLocks noChangeArrowheads="1"/>
        </xdr:cNvSpPr>
      </xdr:nvSpPr>
      <xdr:spPr bwMode="auto">
        <a:xfrm>
          <a:off x="16659225" y="0"/>
          <a:ext cx="0" cy="228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32</xdr:col>
      <xdr:colOff>0</xdr:colOff>
      <xdr:row>0</xdr:row>
      <xdr:rowOff>0</xdr:rowOff>
    </xdr:from>
    <xdr:to>
      <xdr:col>32</xdr:col>
      <xdr:colOff>0</xdr:colOff>
      <xdr:row>1</xdr:row>
      <xdr:rowOff>38101</xdr:rowOff>
    </xdr:to>
    <xdr:sp macro="" textlink="">
      <xdr:nvSpPr>
        <xdr:cNvPr id="3878" name="Text Box 995"/>
        <xdr:cNvSpPr txBox="1">
          <a:spLocks noChangeArrowheads="1"/>
        </xdr:cNvSpPr>
      </xdr:nvSpPr>
      <xdr:spPr bwMode="auto">
        <a:xfrm>
          <a:off x="16659225" y="0"/>
          <a:ext cx="0" cy="228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32</xdr:col>
      <xdr:colOff>0</xdr:colOff>
      <xdr:row>0</xdr:row>
      <xdr:rowOff>0</xdr:rowOff>
    </xdr:from>
    <xdr:to>
      <xdr:col>32</xdr:col>
      <xdr:colOff>0</xdr:colOff>
      <xdr:row>1</xdr:row>
      <xdr:rowOff>38101</xdr:rowOff>
    </xdr:to>
    <xdr:sp macro="" textlink="">
      <xdr:nvSpPr>
        <xdr:cNvPr id="3879" name="Text Box 996"/>
        <xdr:cNvSpPr txBox="1">
          <a:spLocks noChangeArrowheads="1"/>
        </xdr:cNvSpPr>
      </xdr:nvSpPr>
      <xdr:spPr bwMode="auto">
        <a:xfrm>
          <a:off x="16659225" y="0"/>
          <a:ext cx="0" cy="228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32</xdr:col>
      <xdr:colOff>0</xdr:colOff>
      <xdr:row>0</xdr:row>
      <xdr:rowOff>0</xdr:rowOff>
    </xdr:from>
    <xdr:to>
      <xdr:col>32</xdr:col>
      <xdr:colOff>0</xdr:colOff>
      <xdr:row>1</xdr:row>
      <xdr:rowOff>38101</xdr:rowOff>
    </xdr:to>
    <xdr:sp macro="" textlink="">
      <xdr:nvSpPr>
        <xdr:cNvPr id="3880" name="Text Box 997"/>
        <xdr:cNvSpPr txBox="1">
          <a:spLocks noChangeArrowheads="1"/>
        </xdr:cNvSpPr>
      </xdr:nvSpPr>
      <xdr:spPr bwMode="auto">
        <a:xfrm>
          <a:off x="16659225" y="0"/>
          <a:ext cx="0" cy="228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32</xdr:col>
      <xdr:colOff>0</xdr:colOff>
      <xdr:row>0</xdr:row>
      <xdr:rowOff>0</xdr:rowOff>
    </xdr:from>
    <xdr:to>
      <xdr:col>32</xdr:col>
      <xdr:colOff>0</xdr:colOff>
      <xdr:row>1</xdr:row>
      <xdr:rowOff>38101</xdr:rowOff>
    </xdr:to>
    <xdr:sp macro="" textlink="">
      <xdr:nvSpPr>
        <xdr:cNvPr id="3881" name="Text Box 998"/>
        <xdr:cNvSpPr txBox="1">
          <a:spLocks noChangeArrowheads="1"/>
        </xdr:cNvSpPr>
      </xdr:nvSpPr>
      <xdr:spPr bwMode="auto">
        <a:xfrm>
          <a:off x="16659225" y="0"/>
          <a:ext cx="0" cy="228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32</xdr:col>
      <xdr:colOff>0</xdr:colOff>
      <xdr:row>0</xdr:row>
      <xdr:rowOff>0</xdr:rowOff>
    </xdr:from>
    <xdr:to>
      <xdr:col>32</xdr:col>
      <xdr:colOff>0</xdr:colOff>
      <xdr:row>1</xdr:row>
      <xdr:rowOff>38101</xdr:rowOff>
    </xdr:to>
    <xdr:sp macro="" textlink="">
      <xdr:nvSpPr>
        <xdr:cNvPr id="3882" name="Text Box 999"/>
        <xdr:cNvSpPr txBox="1">
          <a:spLocks noChangeArrowheads="1"/>
        </xdr:cNvSpPr>
      </xdr:nvSpPr>
      <xdr:spPr bwMode="auto">
        <a:xfrm>
          <a:off x="16659225" y="0"/>
          <a:ext cx="0" cy="228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32</xdr:col>
      <xdr:colOff>0</xdr:colOff>
      <xdr:row>0</xdr:row>
      <xdr:rowOff>0</xdr:rowOff>
    </xdr:from>
    <xdr:to>
      <xdr:col>32</xdr:col>
      <xdr:colOff>0</xdr:colOff>
      <xdr:row>1</xdr:row>
      <xdr:rowOff>38101</xdr:rowOff>
    </xdr:to>
    <xdr:sp macro="" textlink="">
      <xdr:nvSpPr>
        <xdr:cNvPr id="3883" name="Text Box 1000"/>
        <xdr:cNvSpPr txBox="1">
          <a:spLocks noChangeArrowheads="1"/>
        </xdr:cNvSpPr>
      </xdr:nvSpPr>
      <xdr:spPr bwMode="auto">
        <a:xfrm>
          <a:off x="16659225" y="0"/>
          <a:ext cx="0" cy="228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32</xdr:col>
      <xdr:colOff>0</xdr:colOff>
      <xdr:row>0</xdr:row>
      <xdr:rowOff>0</xdr:rowOff>
    </xdr:from>
    <xdr:to>
      <xdr:col>32</xdr:col>
      <xdr:colOff>0</xdr:colOff>
      <xdr:row>1</xdr:row>
      <xdr:rowOff>38101</xdr:rowOff>
    </xdr:to>
    <xdr:sp macro="" textlink="">
      <xdr:nvSpPr>
        <xdr:cNvPr id="3884" name="Text Box 1001"/>
        <xdr:cNvSpPr txBox="1">
          <a:spLocks noChangeArrowheads="1"/>
        </xdr:cNvSpPr>
      </xdr:nvSpPr>
      <xdr:spPr bwMode="auto">
        <a:xfrm>
          <a:off x="16659225" y="0"/>
          <a:ext cx="0" cy="228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32</xdr:col>
      <xdr:colOff>0</xdr:colOff>
      <xdr:row>0</xdr:row>
      <xdr:rowOff>0</xdr:rowOff>
    </xdr:from>
    <xdr:to>
      <xdr:col>32</xdr:col>
      <xdr:colOff>0</xdr:colOff>
      <xdr:row>1</xdr:row>
      <xdr:rowOff>38101</xdr:rowOff>
    </xdr:to>
    <xdr:sp macro="" textlink="">
      <xdr:nvSpPr>
        <xdr:cNvPr id="3885" name="Text Box 1002"/>
        <xdr:cNvSpPr txBox="1">
          <a:spLocks noChangeArrowheads="1"/>
        </xdr:cNvSpPr>
      </xdr:nvSpPr>
      <xdr:spPr bwMode="auto">
        <a:xfrm>
          <a:off x="16659225" y="0"/>
          <a:ext cx="0" cy="228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32</xdr:col>
      <xdr:colOff>0</xdr:colOff>
      <xdr:row>0</xdr:row>
      <xdr:rowOff>0</xdr:rowOff>
    </xdr:from>
    <xdr:to>
      <xdr:col>32</xdr:col>
      <xdr:colOff>0</xdr:colOff>
      <xdr:row>1</xdr:row>
      <xdr:rowOff>38101</xdr:rowOff>
    </xdr:to>
    <xdr:sp macro="" textlink="">
      <xdr:nvSpPr>
        <xdr:cNvPr id="3886" name="Text Box 1003"/>
        <xdr:cNvSpPr txBox="1">
          <a:spLocks noChangeArrowheads="1"/>
        </xdr:cNvSpPr>
      </xdr:nvSpPr>
      <xdr:spPr bwMode="auto">
        <a:xfrm>
          <a:off x="16659225" y="0"/>
          <a:ext cx="0" cy="228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32</xdr:col>
      <xdr:colOff>0</xdr:colOff>
      <xdr:row>0</xdr:row>
      <xdr:rowOff>0</xdr:rowOff>
    </xdr:from>
    <xdr:to>
      <xdr:col>32</xdr:col>
      <xdr:colOff>0</xdr:colOff>
      <xdr:row>1</xdr:row>
      <xdr:rowOff>38101</xdr:rowOff>
    </xdr:to>
    <xdr:sp macro="" textlink="">
      <xdr:nvSpPr>
        <xdr:cNvPr id="3887" name="Text Box 1004"/>
        <xdr:cNvSpPr txBox="1">
          <a:spLocks noChangeArrowheads="1"/>
        </xdr:cNvSpPr>
      </xdr:nvSpPr>
      <xdr:spPr bwMode="auto">
        <a:xfrm>
          <a:off x="16659225" y="0"/>
          <a:ext cx="0" cy="228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32</xdr:col>
      <xdr:colOff>0</xdr:colOff>
      <xdr:row>0</xdr:row>
      <xdr:rowOff>0</xdr:rowOff>
    </xdr:from>
    <xdr:to>
      <xdr:col>32</xdr:col>
      <xdr:colOff>0</xdr:colOff>
      <xdr:row>1</xdr:row>
      <xdr:rowOff>38101</xdr:rowOff>
    </xdr:to>
    <xdr:sp macro="" textlink="">
      <xdr:nvSpPr>
        <xdr:cNvPr id="3888" name="Text Box 1005"/>
        <xdr:cNvSpPr txBox="1">
          <a:spLocks noChangeArrowheads="1"/>
        </xdr:cNvSpPr>
      </xdr:nvSpPr>
      <xdr:spPr bwMode="auto">
        <a:xfrm>
          <a:off x="16659225" y="0"/>
          <a:ext cx="0" cy="228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32</xdr:col>
      <xdr:colOff>0</xdr:colOff>
      <xdr:row>0</xdr:row>
      <xdr:rowOff>0</xdr:rowOff>
    </xdr:from>
    <xdr:to>
      <xdr:col>32</xdr:col>
      <xdr:colOff>0</xdr:colOff>
      <xdr:row>1</xdr:row>
      <xdr:rowOff>38101</xdr:rowOff>
    </xdr:to>
    <xdr:sp macro="" textlink="">
      <xdr:nvSpPr>
        <xdr:cNvPr id="3889" name="Text Box 1006"/>
        <xdr:cNvSpPr txBox="1">
          <a:spLocks noChangeArrowheads="1"/>
        </xdr:cNvSpPr>
      </xdr:nvSpPr>
      <xdr:spPr bwMode="auto">
        <a:xfrm>
          <a:off x="16659225" y="0"/>
          <a:ext cx="0" cy="228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32</xdr:col>
      <xdr:colOff>0</xdr:colOff>
      <xdr:row>0</xdr:row>
      <xdr:rowOff>0</xdr:rowOff>
    </xdr:from>
    <xdr:to>
      <xdr:col>32</xdr:col>
      <xdr:colOff>0</xdr:colOff>
      <xdr:row>1</xdr:row>
      <xdr:rowOff>38101</xdr:rowOff>
    </xdr:to>
    <xdr:sp macro="" textlink="">
      <xdr:nvSpPr>
        <xdr:cNvPr id="3890" name="Text Box 1007"/>
        <xdr:cNvSpPr txBox="1">
          <a:spLocks noChangeArrowheads="1"/>
        </xdr:cNvSpPr>
      </xdr:nvSpPr>
      <xdr:spPr bwMode="auto">
        <a:xfrm>
          <a:off x="16659225" y="0"/>
          <a:ext cx="0" cy="228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32</xdr:col>
      <xdr:colOff>0</xdr:colOff>
      <xdr:row>0</xdr:row>
      <xdr:rowOff>0</xdr:rowOff>
    </xdr:from>
    <xdr:to>
      <xdr:col>32</xdr:col>
      <xdr:colOff>0</xdr:colOff>
      <xdr:row>1</xdr:row>
      <xdr:rowOff>38101</xdr:rowOff>
    </xdr:to>
    <xdr:sp macro="" textlink="">
      <xdr:nvSpPr>
        <xdr:cNvPr id="3891" name="Text Box 1008"/>
        <xdr:cNvSpPr txBox="1">
          <a:spLocks noChangeArrowheads="1"/>
        </xdr:cNvSpPr>
      </xdr:nvSpPr>
      <xdr:spPr bwMode="auto">
        <a:xfrm>
          <a:off x="16659225" y="0"/>
          <a:ext cx="0" cy="228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32</xdr:col>
      <xdr:colOff>0</xdr:colOff>
      <xdr:row>0</xdr:row>
      <xdr:rowOff>0</xdr:rowOff>
    </xdr:from>
    <xdr:to>
      <xdr:col>32</xdr:col>
      <xdr:colOff>0</xdr:colOff>
      <xdr:row>1</xdr:row>
      <xdr:rowOff>38101</xdr:rowOff>
    </xdr:to>
    <xdr:sp macro="" textlink="">
      <xdr:nvSpPr>
        <xdr:cNvPr id="3892" name="Text Box 1009"/>
        <xdr:cNvSpPr txBox="1">
          <a:spLocks noChangeArrowheads="1"/>
        </xdr:cNvSpPr>
      </xdr:nvSpPr>
      <xdr:spPr bwMode="auto">
        <a:xfrm>
          <a:off x="16659225" y="0"/>
          <a:ext cx="0" cy="228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32</xdr:col>
      <xdr:colOff>0</xdr:colOff>
      <xdr:row>0</xdr:row>
      <xdr:rowOff>0</xdr:rowOff>
    </xdr:from>
    <xdr:to>
      <xdr:col>32</xdr:col>
      <xdr:colOff>0</xdr:colOff>
      <xdr:row>1</xdr:row>
      <xdr:rowOff>38101</xdr:rowOff>
    </xdr:to>
    <xdr:sp macro="" textlink="">
      <xdr:nvSpPr>
        <xdr:cNvPr id="3893" name="Text Box 1010"/>
        <xdr:cNvSpPr txBox="1">
          <a:spLocks noChangeArrowheads="1"/>
        </xdr:cNvSpPr>
      </xdr:nvSpPr>
      <xdr:spPr bwMode="auto">
        <a:xfrm>
          <a:off x="16659225" y="0"/>
          <a:ext cx="0" cy="228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32</xdr:col>
      <xdr:colOff>0</xdr:colOff>
      <xdr:row>0</xdr:row>
      <xdr:rowOff>0</xdr:rowOff>
    </xdr:from>
    <xdr:to>
      <xdr:col>32</xdr:col>
      <xdr:colOff>0</xdr:colOff>
      <xdr:row>1</xdr:row>
      <xdr:rowOff>38101</xdr:rowOff>
    </xdr:to>
    <xdr:sp macro="" textlink="">
      <xdr:nvSpPr>
        <xdr:cNvPr id="3894" name="Text Box 1011"/>
        <xdr:cNvSpPr txBox="1">
          <a:spLocks noChangeArrowheads="1"/>
        </xdr:cNvSpPr>
      </xdr:nvSpPr>
      <xdr:spPr bwMode="auto">
        <a:xfrm>
          <a:off x="16659225" y="0"/>
          <a:ext cx="0" cy="228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32</xdr:col>
      <xdr:colOff>0</xdr:colOff>
      <xdr:row>0</xdr:row>
      <xdr:rowOff>0</xdr:rowOff>
    </xdr:from>
    <xdr:to>
      <xdr:col>32</xdr:col>
      <xdr:colOff>0</xdr:colOff>
      <xdr:row>1</xdr:row>
      <xdr:rowOff>38101</xdr:rowOff>
    </xdr:to>
    <xdr:sp macro="" textlink="">
      <xdr:nvSpPr>
        <xdr:cNvPr id="3895" name="Text Box 1012"/>
        <xdr:cNvSpPr txBox="1">
          <a:spLocks noChangeArrowheads="1"/>
        </xdr:cNvSpPr>
      </xdr:nvSpPr>
      <xdr:spPr bwMode="auto">
        <a:xfrm>
          <a:off x="16659225" y="0"/>
          <a:ext cx="0" cy="228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32</xdr:col>
      <xdr:colOff>0</xdr:colOff>
      <xdr:row>0</xdr:row>
      <xdr:rowOff>0</xdr:rowOff>
    </xdr:from>
    <xdr:to>
      <xdr:col>32</xdr:col>
      <xdr:colOff>0</xdr:colOff>
      <xdr:row>1</xdr:row>
      <xdr:rowOff>38101</xdr:rowOff>
    </xdr:to>
    <xdr:sp macro="" textlink="">
      <xdr:nvSpPr>
        <xdr:cNvPr id="3896" name="Text Box 1013"/>
        <xdr:cNvSpPr txBox="1">
          <a:spLocks noChangeArrowheads="1"/>
        </xdr:cNvSpPr>
      </xdr:nvSpPr>
      <xdr:spPr bwMode="auto">
        <a:xfrm>
          <a:off x="16659225" y="0"/>
          <a:ext cx="0" cy="228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32</xdr:col>
      <xdr:colOff>0</xdr:colOff>
      <xdr:row>0</xdr:row>
      <xdr:rowOff>0</xdr:rowOff>
    </xdr:from>
    <xdr:to>
      <xdr:col>32</xdr:col>
      <xdr:colOff>0</xdr:colOff>
      <xdr:row>1</xdr:row>
      <xdr:rowOff>38101</xdr:rowOff>
    </xdr:to>
    <xdr:sp macro="" textlink="">
      <xdr:nvSpPr>
        <xdr:cNvPr id="3897" name="Text Box 1014"/>
        <xdr:cNvSpPr txBox="1">
          <a:spLocks noChangeArrowheads="1"/>
        </xdr:cNvSpPr>
      </xdr:nvSpPr>
      <xdr:spPr bwMode="auto">
        <a:xfrm>
          <a:off x="16659225" y="0"/>
          <a:ext cx="0" cy="228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32</xdr:col>
      <xdr:colOff>0</xdr:colOff>
      <xdr:row>0</xdr:row>
      <xdr:rowOff>0</xdr:rowOff>
    </xdr:from>
    <xdr:to>
      <xdr:col>32</xdr:col>
      <xdr:colOff>0</xdr:colOff>
      <xdr:row>1</xdr:row>
      <xdr:rowOff>38101</xdr:rowOff>
    </xdr:to>
    <xdr:sp macro="" textlink="">
      <xdr:nvSpPr>
        <xdr:cNvPr id="3898" name="Text Box 1015"/>
        <xdr:cNvSpPr txBox="1">
          <a:spLocks noChangeArrowheads="1"/>
        </xdr:cNvSpPr>
      </xdr:nvSpPr>
      <xdr:spPr bwMode="auto">
        <a:xfrm>
          <a:off x="16659225" y="0"/>
          <a:ext cx="0" cy="228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32</xdr:col>
      <xdr:colOff>0</xdr:colOff>
      <xdr:row>0</xdr:row>
      <xdr:rowOff>0</xdr:rowOff>
    </xdr:from>
    <xdr:to>
      <xdr:col>32</xdr:col>
      <xdr:colOff>0</xdr:colOff>
      <xdr:row>1</xdr:row>
      <xdr:rowOff>38101</xdr:rowOff>
    </xdr:to>
    <xdr:sp macro="" textlink="">
      <xdr:nvSpPr>
        <xdr:cNvPr id="3899" name="Text Box 1016"/>
        <xdr:cNvSpPr txBox="1">
          <a:spLocks noChangeArrowheads="1"/>
        </xdr:cNvSpPr>
      </xdr:nvSpPr>
      <xdr:spPr bwMode="auto">
        <a:xfrm>
          <a:off x="16659225" y="0"/>
          <a:ext cx="0" cy="228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32</xdr:col>
      <xdr:colOff>0</xdr:colOff>
      <xdr:row>0</xdr:row>
      <xdr:rowOff>0</xdr:rowOff>
    </xdr:from>
    <xdr:to>
      <xdr:col>32</xdr:col>
      <xdr:colOff>0</xdr:colOff>
      <xdr:row>1</xdr:row>
      <xdr:rowOff>38101</xdr:rowOff>
    </xdr:to>
    <xdr:sp macro="" textlink="">
      <xdr:nvSpPr>
        <xdr:cNvPr id="3900" name="Text Box 1017"/>
        <xdr:cNvSpPr txBox="1">
          <a:spLocks noChangeArrowheads="1"/>
        </xdr:cNvSpPr>
      </xdr:nvSpPr>
      <xdr:spPr bwMode="auto">
        <a:xfrm>
          <a:off x="16659225" y="0"/>
          <a:ext cx="0" cy="228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32</xdr:col>
      <xdr:colOff>0</xdr:colOff>
      <xdr:row>0</xdr:row>
      <xdr:rowOff>0</xdr:rowOff>
    </xdr:from>
    <xdr:to>
      <xdr:col>32</xdr:col>
      <xdr:colOff>0</xdr:colOff>
      <xdr:row>1</xdr:row>
      <xdr:rowOff>38101</xdr:rowOff>
    </xdr:to>
    <xdr:sp macro="" textlink="">
      <xdr:nvSpPr>
        <xdr:cNvPr id="3901" name="Text Box 1018"/>
        <xdr:cNvSpPr txBox="1">
          <a:spLocks noChangeArrowheads="1"/>
        </xdr:cNvSpPr>
      </xdr:nvSpPr>
      <xdr:spPr bwMode="auto">
        <a:xfrm>
          <a:off x="16659225" y="0"/>
          <a:ext cx="0" cy="228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32</xdr:col>
      <xdr:colOff>0</xdr:colOff>
      <xdr:row>0</xdr:row>
      <xdr:rowOff>0</xdr:rowOff>
    </xdr:from>
    <xdr:to>
      <xdr:col>32</xdr:col>
      <xdr:colOff>0</xdr:colOff>
      <xdr:row>1</xdr:row>
      <xdr:rowOff>38101</xdr:rowOff>
    </xdr:to>
    <xdr:sp macro="" textlink="">
      <xdr:nvSpPr>
        <xdr:cNvPr id="3902" name="Text Box 1019"/>
        <xdr:cNvSpPr txBox="1">
          <a:spLocks noChangeArrowheads="1"/>
        </xdr:cNvSpPr>
      </xdr:nvSpPr>
      <xdr:spPr bwMode="auto">
        <a:xfrm>
          <a:off x="16659225" y="0"/>
          <a:ext cx="0" cy="228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32</xdr:col>
      <xdr:colOff>0</xdr:colOff>
      <xdr:row>0</xdr:row>
      <xdr:rowOff>0</xdr:rowOff>
    </xdr:from>
    <xdr:to>
      <xdr:col>32</xdr:col>
      <xdr:colOff>0</xdr:colOff>
      <xdr:row>1</xdr:row>
      <xdr:rowOff>38101</xdr:rowOff>
    </xdr:to>
    <xdr:sp macro="" textlink="">
      <xdr:nvSpPr>
        <xdr:cNvPr id="3903" name="Text Box 1020"/>
        <xdr:cNvSpPr txBox="1">
          <a:spLocks noChangeArrowheads="1"/>
        </xdr:cNvSpPr>
      </xdr:nvSpPr>
      <xdr:spPr bwMode="auto">
        <a:xfrm>
          <a:off x="16659225" y="0"/>
          <a:ext cx="0" cy="228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32</xdr:col>
      <xdr:colOff>0</xdr:colOff>
      <xdr:row>0</xdr:row>
      <xdr:rowOff>0</xdr:rowOff>
    </xdr:from>
    <xdr:to>
      <xdr:col>32</xdr:col>
      <xdr:colOff>0</xdr:colOff>
      <xdr:row>1</xdr:row>
      <xdr:rowOff>38101</xdr:rowOff>
    </xdr:to>
    <xdr:sp macro="" textlink="">
      <xdr:nvSpPr>
        <xdr:cNvPr id="3904" name="Text Box 1021"/>
        <xdr:cNvSpPr txBox="1">
          <a:spLocks noChangeArrowheads="1"/>
        </xdr:cNvSpPr>
      </xdr:nvSpPr>
      <xdr:spPr bwMode="auto">
        <a:xfrm>
          <a:off x="16659225" y="0"/>
          <a:ext cx="0" cy="228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32</xdr:col>
      <xdr:colOff>0</xdr:colOff>
      <xdr:row>0</xdr:row>
      <xdr:rowOff>0</xdr:rowOff>
    </xdr:from>
    <xdr:to>
      <xdr:col>32</xdr:col>
      <xdr:colOff>0</xdr:colOff>
      <xdr:row>1</xdr:row>
      <xdr:rowOff>38101</xdr:rowOff>
    </xdr:to>
    <xdr:sp macro="" textlink="">
      <xdr:nvSpPr>
        <xdr:cNvPr id="3905" name="Text Box 1022"/>
        <xdr:cNvSpPr txBox="1">
          <a:spLocks noChangeArrowheads="1"/>
        </xdr:cNvSpPr>
      </xdr:nvSpPr>
      <xdr:spPr bwMode="auto">
        <a:xfrm>
          <a:off x="16659225" y="0"/>
          <a:ext cx="0" cy="228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32</xdr:col>
      <xdr:colOff>0</xdr:colOff>
      <xdr:row>0</xdr:row>
      <xdr:rowOff>0</xdr:rowOff>
    </xdr:from>
    <xdr:to>
      <xdr:col>32</xdr:col>
      <xdr:colOff>0</xdr:colOff>
      <xdr:row>1</xdr:row>
      <xdr:rowOff>38101</xdr:rowOff>
    </xdr:to>
    <xdr:sp macro="" textlink="">
      <xdr:nvSpPr>
        <xdr:cNvPr id="3906" name="Text Box 1023"/>
        <xdr:cNvSpPr txBox="1">
          <a:spLocks noChangeArrowheads="1"/>
        </xdr:cNvSpPr>
      </xdr:nvSpPr>
      <xdr:spPr bwMode="auto">
        <a:xfrm>
          <a:off x="16659225" y="0"/>
          <a:ext cx="0" cy="228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32</xdr:col>
      <xdr:colOff>0</xdr:colOff>
      <xdr:row>0</xdr:row>
      <xdr:rowOff>0</xdr:rowOff>
    </xdr:from>
    <xdr:to>
      <xdr:col>32</xdr:col>
      <xdr:colOff>0</xdr:colOff>
      <xdr:row>1</xdr:row>
      <xdr:rowOff>38101</xdr:rowOff>
    </xdr:to>
    <xdr:sp macro="" textlink="">
      <xdr:nvSpPr>
        <xdr:cNvPr id="3907" name="Text Box 1024"/>
        <xdr:cNvSpPr txBox="1">
          <a:spLocks noChangeArrowheads="1"/>
        </xdr:cNvSpPr>
      </xdr:nvSpPr>
      <xdr:spPr bwMode="auto">
        <a:xfrm>
          <a:off x="16659225" y="0"/>
          <a:ext cx="0" cy="228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32</xdr:col>
      <xdr:colOff>0</xdr:colOff>
      <xdr:row>0</xdr:row>
      <xdr:rowOff>0</xdr:rowOff>
    </xdr:from>
    <xdr:to>
      <xdr:col>32</xdr:col>
      <xdr:colOff>0</xdr:colOff>
      <xdr:row>1</xdr:row>
      <xdr:rowOff>38101</xdr:rowOff>
    </xdr:to>
    <xdr:sp macro="" textlink="">
      <xdr:nvSpPr>
        <xdr:cNvPr id="3908" name="Text Box 1025"/>
        <xdr:cNvSpPr txBox="1">
          <a:spLocks noChangeArrowheads="1"/>
        </xdr:cNvSpPr>
      </xdr:nvSpPr>
      <xdr:spPr bwMode="auto">
        <a:xfrm>
          <a:off x="16659225" y="0"/>
          <a:ext cx="0" cy="228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32</xdr:col>
      <xdr:colOff>0</xdr:colOff>
      <xdr:row>0</xdr:row>
      <xdr:rowOff>0</xdr:rowOff>
    </xdr:from>
    <xdr:to>
      <xdr:col>32</xdr:col>
      <xdr:colOff>0</xdr:colOff>
      <xdr:row>1</xdr:row>
      <xdr:rowOff>38101</xdr:rowOff>
    </xdr:to>
    <xdr:sp macro="" textlink="">
      <xdr:nvSpPr>
        <xdr:cNvPr id="3909" name="Text Box 1026"/>
        <xdr:cNvSpPr txBox="1">
          <a:spLocks noChangeArrowheads="1"/>
        </xdr:cNvSpPr>
      </xdr:nvSpPr>
      <xdr:spPr bwMode="auto">
        <a:xfrm>
          <a:off x="16659225" y="0"/>
          <a:ext cx="0" cy="228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32</xdr:col>
      <xdr:colOff>0</xdr:colOff>
      <xdr:row>0</xdr:row>
      <xdr:rowOff>0</xdr:rowOff>
    </xdr:from>
    <xdr:to>
      <xdr:col>32</xdr:col>
      <xdr:colOff>0</xdr:colOff>
      <xdr:row>1</xdr:row>
      <xdr:rowOff>38101</xdr:rowOff>
    </xdr:to>
    <xdr:sp macro="" textlink="">
      <xdr:nvSpPr>
        <xdr:cNvPr id="3910" name="Text Box 1027"/>
        <xdr:cNvSpPr txBox="1">
          <a:spLocks noChangeArrowheads="1"/>
        </xdr:cNvSpPr>
      </xdr:nvSpPr>
      <xdr:spPr bwMode="auto">
        <a:xfrm>
          <a:off x="16659225" y="0"/>
          <a:ext cx="0" cy="228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32</xdr:col>
      <xdr:colOff>0</xdr:colOff>
      <xdr:row>0</xdr:row>
      <xdr:rowOff>0</xdr:rowOff>
    </xdr:from>
    <xdr:to>
      <xdr:col>32</xdr:col>
      <xdr:colOff>0</xdr:colOff>
      <xdr:row>1</xdr:row>
      <xdr:rowOff>38101</xdr:rowOff>
    </xdr:to>
    <xdr:sp macro="" textlink="">
      <xdr:nvSpPr>
        <xdr:cNvPr id="3911" name="Text Box 1028"/>
        <xdr:cNvSpPr txBox="1">
          <a:spLocks noChangeArrowheads="1"/>
        </xdr:cNvSpPr>
      </xdr:nvSpPr>
      <xdr:spPr bwMode="auto">
        <a:xfrm>
          <a:off x="16659225" y="0"/>
          <a:ext cx="0" cy="228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32</xdr:col>
      <xdr:colOff>0</xdr:colOff>
      <xdr:row>0</xdr:row>
      <xdr:rowOff>0</xdr:rowOff>
    </xdr:from>
    <xdr:to>
      <xdr:col>32</xdr:col>
      <xdr:colOff>0</xdr:colOff>
      <xdr:row>1</xdr:row>
      <xdr:rowOff>38101</xdr:rowOff>
    </xdr:to>
    <xdr:sp macro="" textlink="">
      <xdr:nvSpPr>
        <xdr:cNvPr id="3912" name="Text Box 1029"/>
        <xdr:cNvSpPr txBox="1">
          <a:spLocks noChangeArrowheads="1"/>
        </xdr:cNvSpPr>
      </xdr:nvSpPr>
      <xdr:spPr bwMode="auto">
        <a:xfrm>
          <a:off x="16659225" y="0"/>
          <a:ext cx="0" cy="228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32</xdr:col>
      <xdr:colOff>0</xdr:colOff>
      <xdr:row>0</xdr:row>
      <xdr:rowOff>0</xdr:rowOff>
    </xdr:from>
    <xdr:to>
      <xdr:col>32</xdr:col>
      <xdr:colOff>0</xdr:colOff>
      <xdr:row>1</xdr:row>
      <xdr:rowOff>38101</xdr:rowOff>
    </xdr:to>
    <xdr:sp macro="" textlink="">
      <xdr:nvSpPr>
        <xdr:cNvPr id="3913" name="Text Box 1030"/>
        <xdr:cNvSpPr txBox="1">
          <a:spLocks noChangeArrowheads="1"/>
        </xdr:cNvSpPr>
      </xdr:nvSpPr>
      <xdr:spPr bwMode="auto">
        <a:xfrm>
          <a:off x="16659225" y="0"/>
          <a:ext cx="0" cy="228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32</xdr:col>
      <xdr:colOff>0</xdr:colOff>
      <xdr:row>0</xdr:row>
      <xdr:rowOff>0</xdr:rowOff>
    </xdr:from>
    <xdr:to>
      <xdr:col>32</xdr:col>
      <xdr:colOff>0</xdr:colOff>
      <xdr:row>1</xdr:row>
      <xdr:rowOff>38101</xdr:rowOff>
    </xdr:to>
    <xdr:sp macro="" textlink="">
      <xdr:nvSpPr>
        <xdr:cNvPr id="3914" name="Text Box 1031"/>
        <xdr:cNvSpPr txBox="1">
          <a:spLocks noChangeArrowheads="1"/>
        </xdr:cNvSpPr>
      </xdr:nvSpPr>
      <xdr:spPr bwMode="auto">
        <a:xfrm>
          <a:off x="16659225" y="0"/>
          <a:ext cx="0" cy="228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32</xdr:col>
      <xdr:colOff>0</xdr:colOff>
      <xdr:row>0</xdr:row>
      <xdr:rowOff>0</xdr:rowOff>
    </xdr:from>
    <xdr:to>
      <xdr:col>32</xdr:col>
      <xdr:colOff>0</xdr:colOff>
      <xdr:row>1</xdr:row>
      <xdr:rowOff>38101</xdr:rowOff>
    </xdr:to>
    <xdr:sp macro="" textlink="">
      <xdr:nvSpPr>
        <xdr:cNvPr id="3915" name="Text Box 1032"/>
        <xdr:cNvSpPr txBox="1">
          <a:spLocks noChangeArrowheads="1"/>
        </xdr:cNvSpPr>
      </xdr:nvSpPr>
      <xdr:spPr bwMode="auto">
        <a:xfrm>
          <a:off x="16659225" y="0"/>
          <a:ext cx="0" cy="228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32</xdr:col>
      <xdr:colOff>0</xdr:colOff>
      <xdr:row>0</xdr:row>
      <xdr:rowOff>0</xdr:rowOff>
    </xdr:from>
    <xdr:to>
      <xdr:col>32</xdr:col>
      <xdr:colOff>0</xdr:colOff>
      <xdr:row>1</xdr:row>
      <xdr:rowOff>38101</xdr:rowOff>
    </xdr:to>
    <xdr:sp macro="" textlink="">
      <xdr:nvSpPr>
        <xdr:cNvPr id="3916" name="Text Box 1033"/>
        <xdr:cNvSpPr txBox="1">
          <a:spLocks noChangeArrowheads="1"/>
        </xdr:cNvSpPr>
      </xdr:nvSpPr>
      <xdr:spPr bwMode="auto">
        <a:xfrm>
          <a:off x="16659225" y="0"/>
          <a:ext cx="0" cy="228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32</xdr:col>
      <xdr:colOff>0</xdr:colOff>
      <xdr:row>0</xdr:row>
      <xdr:rowOff>0</xdr:rowOff>
    </xdr:from>
    <xdr:to>
      <xdr:col>32</xdr:col>
      <xdr:colOff>0</xdr:colOff>
      <xdr:row>1</xdr:row>
      <xdr:rowOff>38101</xdr:rowOff>
    </xdr:to>
    <xdr:sp macro="" textlink="">
      <xdr:nvSpPr>
        <xdr:cNvPr id="3917" name="Text Box 1034"/>
        <xdr:cNvSpPr txBox="1">
          <a:spLocks noChangeArrowheads="1"/>
        </xdr:cNvSpPr>
      </xdr:nvSpPr>
      <xdr:spPr bwMode="auto">
        <a:xfrm>
          <a:off x="16659225" y="0"/>
          <a:ext cx="0" cy="228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32</xdr:col>
      <xdr:colOff>0</xdr:colOff>
      <xdr:row>0</xdr:row>
      <xdr:rowOff>0</xdr:rowOff>
    </xdr:from>
    <xdr:to>
      <xdr:col>32</xdr:col>
      <xdr:colOff>0</xdr:colOff>
      <xdr:row>1</xdr:row>
      <xdr:rowOff>38101</xdr:rowOff>
    </xdr:to>
    <xdr:sp macro="" textlink="">
      <xdr:nvSpPr>
        <xdr:cNvPr id="3918" name="Text Box 1035"/>
        <xdr:cNvSpPr txBox="1">
          <a:spLocks noChangeArrowheads="1"/>
        </xdr:cNvSpPr>
      </xdr:nvSpPr>
      <xdr:spPr bwMode="auto">
        <a:xfrm>
          <a:off x="16659225" y="0"/>
          <a:ext cx="0" cy="228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32</xdr:col>
      <xdr:colOff>0</xdr:colOff>
      <xdr:row>0</xdr:row>
      <xdr:rowOff>0</xdr:rowOff>
    </xdr:from>
    <xdr:to>
      <xdr:col>32</xdr:col>
      <xdr:colOff>0</xdr:colOff>
      <xdr:row>1</xdr:row>
      <xdr:rowOff>38101</xdr:rowOff>
    </xdr:to>
    <xdr:sp macro="" textlink="">
      <xdr:nvSpPr>
        <xdr:cNvPr id="3919" name="Text Box 1036"/>
        <xdr:cNvSpPr txBox="1">
          <a:spLocks noChangeArrowheads="1"/>
        </xdr:cNvSpPr>
      </xdr:nvSpPr>
      <xdr:spPr bwMode="auto">
        <a:xfrm>
          <a:off x="16659225" y="0"/>
          <a:ext cx="0" cy="228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32</xdr:col>
      <xdr:colOff>0</xdr:colOff>
      <xdr:row>0</xdr:row>
      <xdr:rowOff>0</xdr:rowOff>
    </xdr:from>
    <xdr:to>
      <xdr:col>32</xdr:col>
      <xdr:colOff>0</xdr:colOff>
      <xdr:row>1</xdr:row>
      <xdr:rowOff>38101</xdr:rowOff>
    </xdr:to>
    <xdr:sp macro="" textlink="">
      <xdr:nvSpPr>
        <xdr:cNvPr id="3920" name="Text Box 1037"/>
        <xdr:cNvSpPr txBox="1">
          <a:spLocks noChangeArrowheads="1"/>
        </xdr:cNvSpPr>
      </xdr:nvSpPr>
      <xdr:spPr bwMode="auto">
        <a:xfrm>
          <a:off x="16659225" y="0"/>
          <a:ext cx="0" cy="228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32</xdr:col>
      <xdr:colOff>0</xdr:colOff>
      <xdr:row>0</xdr:row>
      <xdr:rowOff>0</xdr:rowOff>
    </xdr:from>
    <xdr:to>
      <xdr:col>32</xdr:col>
      <xdr:colOff>0</xdr:colOff>
      <xdr:row>1</xdr:row>
      <xdr:rowOff>38101</xdr:rowOff>
    </xdr:to>
    <xdr:sp macro="" textlink="">
      <xdr:nvSpPr>
        <xdr:cNvPr id="3921" name="Text Box 1038"/>
        <xdr:cNvSpPr txBox="1">
          <a:spLocks noChangeArrowheads="1"/>
        </xdr:cNvSpPr>
      </xdr:nvSpPr>
      <xdr:spPr bwMode="auto">
        <a:xfrm>
          <a:off x="16659225" y="0"/>
          <a:ext cx="0" cy="228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32</xdr:col>
      <xdr:colOff>0</xdr:colOff>
      <xdr:row>0</xdr:row>
      <xdr:rowOff>0</xdr:rowOff>
    </xdr:from>
    <xdr:to>
      <xdr:col>32</xdr:col>
      <xdr:colOff>0</xdr:colOff>
      <xdr:row>1</xdr:row>
      <xdr:rowOff>38101</xdr:rowOff>
    </xdr:to>
    <xdr:sp macro="" textlink="">
      <xdr:nvSpPr>
        <xdr:cNvPr id="3922" name="Text Box 1039"/>
        <xdr:cNvSpPr txBox="1">
          <a:spLocks noChangeArrowheads="1"/>
        </xdr:cNvSpPr>
      </xdr:nvSpPr>
      <xdr:spPr bwMode="auto">
        <a:xfrm>
          <a:off x="16659225" y="0"/>
          <a:ext cx="0" cy="228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32</xdr:col>
      <xdr:colOff>0</xdr:colOff>
      <xdr:row>0</xdr:row>
      <xdr:rowOff>0</xdr:rowOff>
    </xdr:from>
    <xdr:to>
      <xdr:col>32</xdr:col>
      <xdr:colOff>0</xdr:colOff>
      <xdr:row>1</xdr:row>
      <xdr:rowOff>38101</xdr:rowOff>
    </xdr:to>
    <xdr:sp macro="" textlink="">
      <xdr:nvSpPr>
        <xdr:cNvPr id="3923" name="Text Box 1040"/>
        <xdr:cNvSpPr txBox="1">
          <a:spLocks noChangeArrowheads="1"/>
        </xdr:cNvSpPr>
      </xdr:nvSpPr>
      <xdr:spPr bwMode="auto">
        <a:xfrm>
          <a:off x="16659225" y="0"/>
          <a:ext cx="0" cy="228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32</xdr:col>
      <xdr:colOff>0</xdr:colOff>
      <xdr:row>0</xdr:row>
      <xdr:rowOff>0</xdr:rowOff>
    </xdr:from>
    <xdr:to>
      <xdr:col>32</xdr:col>
      <xdr:colOff>0</xdr:colOff>
      <xdr:row>1</xdr:row>
      <xdr:rowOff>38101</xdr:rowOff>
    </xdr:to>
    <xdr:sp macro="" textlink="">
      <xdr:nvSpPr>
        <xdr:cNvPr id="3924" name="Text Box 1041"/>
        <xdr:cNvSpPr txBox="1">
          <a:spLocks noChangeArrowheads="1"/>
        </xdr:cNvSpPr>
      </xdr:nvSpPr>
      <xdr:spPr bwMode="auto">
        <a:xfrm>
          <a:off x="16659225" y="0"/>
          <a:ext cx="0" cy="228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32</xdr:col>
      <xdr:colOff>0</xdr:colOff>
      <xdr:row>0</xdr:row>
      <xdr:rowOff>0</xdr:rowOff>
    </xdr:from>
    <xdr:to>
      <xdr:col>32</xdr:col>
      <xdr:colOff>0</xdr:colOff>
      <xdr:row>1</xdr:row>
      <xdr:rowOff>38101</xdr:rowOff>
    </xdr:to>
    <xdr:sp macro="" textlink="">
      <xdr:nvSpPr>
        <xdr:cNvPr id="3925" name="Text Box 1042"/>
        <xdr:cNvSpPr txBox="1">
          <a:spLocks noChangeArrowheads="1"/>
        </xdr:cNvSpPr>
      </xdr:nvSpPr>
      <xdr:spPr bwMode="auto">
        <a:xfrm>
          <a:off x="16659225" y="0"/>
          <a:ext cx="0" cy="228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32</xdr:col>
      <xdr:colOff>0</xdr:colOff>
      <xdr:row>0</xdr:row>
      <xdr:rowOff>0</xdr:rowOff>
    </xdr:from>
    <xdr:to>
      <xdr:col>32</xdr:col>
      <xdr:colOff>0</xdr:colOff>
      <xdr:row>1</xdr:row>
      <xdr:rowOff>38101</xdr:rowOff>
    </xdr:to>
    <xdr:sp macro="" textlink="">
      <xdr:nvSpPr>
        <xdr:cNvPr id="3926" name="Text Box 1043"/>
        <xdr:cNvSpPr txBox="1">
          <a:spLocks noChangeArrowheads="1"/>
        </xdr:cNvSpPr>
      </xdr:nvSpPr>
      <xdr:spPr bwMode="auto">
        <a:xfrm>
          <a:off x="16659225" y="0"/>
          <a:ext cx="0" cy="228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32</xdr:col>
      <xdr:colOff>0</xdr:colOff>
      <xdr:row>0</xdr:row>
      <xdr:rowOff>0</xdr:rowOff>
    </xdr:from>
    <xdr:to>
      <xdr:col>32</xdr:col>
      <xdr:colOff>0</xdr:colOff>
      <xdr:row>1</xdr:row>
      <xdr:rowOff>38101</xdr:rowOff>
    </xdr:to>
    <xdr:sp macro="" textlink="">
      <xdr:nvSpPr>
        <xdr:cNvPr id="3927" name="Text Box 1044"/>
        <xdr:cNvSpPr txBox="1">
          <a:spLocks noChangeArrowheads="1"/>
        </xdr:cNvSpPr>
      </xdr:nvSpPr>
      <xdr:spPr bwMode="auto">
        <a:xfrm>
          <a:off x="16659225" y="0"/>
          <a:ext cx="0" cy="228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32</xdr:col>
      <xdr:colOff>0</xdr:colOff>
      <xdr:row>0</xdr:row>
      <xdr:rowOff>0</xdr:rowOff>
    </xdr:from>
    <xdr:to>
      <xdr:col>32</xdr:col>
      <xdr:colOff>0</xdr:colOff>
      <xdr:row>1</xdr:row>
      <xdr:rowOff>38101</xdr:rowOff>
    </xdr:to>
    <xdr:sp macro="" textlink="">
      <xdr:nvSpPr>
        <xdr:cNvPr id="3928" name="Text Box 1045"/>
        <xdr:cNvSpPr txBox="1">
          <a:spLocks noChangeArrowheads="1"/>
        </xdr:cNvSpPr>
      </xdr:nvSpPr>
      <xdr:spPr bwMode="auto">
        <a:xfrm>
          <a:off x="16659225" y="0"/>
          <a:ext cx="0" cy="228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32</xdr:col>
      <xdr:colOff>0</xdr:colOff>
      <xdr:row>0</xdr:row>
      <xdr:rowOff>0</xdr:rowOff>
    </xdr:from>
    <xdr:to>
      <xdr:col>32</xdr:col>
      <xdr:colOff>0</xdr:colOff>
      <xdr:row>1</xdr:row>
      <xdr:rowOff>38101</xdr:rowOff>
    </xdr:to>
    <xdr:sp macro="" textlink="">
      <xdr:nvSpPr>
        <xdr:cNvPr id="3929" name="Text Box 1046"/>
        <xdr:cNvSpPr txBox="1">
          <a:spLocks noChangeArrowheads="1"/>
        </xdr:cNvSpPr>
      </xdr:nvSpPr>
      <xdr:spPr bwMode="auto">
        <a:xfrm>
          <a:off x="16659225" y="0"/>
          <a:ext cx="0" cy="228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32</xdr:col>
      <xdr:colOff>0</xdr:colOff>
      <xdr:row>0</xdr:row>
      <xdr:rowOff>0</xdr:rowOff>
    </xdr:from>
    <xdr:to>
      <xdr:col>32</xdr:col>
      <xdr:colOff>0</xdr:colOff>
      <xdr:row>1</xdr:row>
      <xdr:rowOff>38101</xdr:rowOff>
    </xdr:to>
    <xdr:sp macro="" textlink="">
      <xdr:nvSpPr>
        <xdr:cNvPr id="3930" name="Text Box 1047"/>
        <xdr:cNvSpPr txBox="1">
          <a:spLocks noChangeArrowheads="1"/>
        </xdr:cNvSpPr>
      </xdr:nvSpPr>
      <xdr:spPr bwMode="auto">
        <a:xfrm>
          <a:off x="16659225" y="0"/>
          <a:ext cx="0" cy="228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32</xdr:col>
      <xdr:colOff>0</xdr:colOff>
      <xdr:row>0</xdr:row>
      <xdr:rowOff>0</xdr:rowOff>
    </xdr:from>
    <xdr:to>
      <xdr:col>32</xdr:col>
      <xdr:colOff>0</xdr:colOff>
      <xdr:row>1</xdr:row>
      <xdr:rowOff>38101</xdr:rowOff>
    </xdr:to>
    <xdr:sp macro="" textlink="">
      <xdr:nvSpPr>
        <xdr:cNvPr id="3931" name="Text Box 1048"/>
        <xdr:cNvSpPr txBox="1">
          <a:spLocks noChangeArrowheads="1"/>
        </xdr:cNvSpPr>
      </xdr:nvSpPr>
      <xdr:spPr bwMode="auto">
        <a:xfrm>
          <a:off x="16659225" y="0"/>
          <a:ext cx="0" cy="228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32</xdr:col>
      <xdr:colOff>0</xdr:colOff>
      <xdr:row>0</xdr:row>
      <xdr:rowOff>0</xdr:rowOff>
    </xdr:from>
    <xdr:to>
      <xdr:col>32</xdr:col>
      <xdr:colOff>0</xdr:colOff>
      <xdr:row>1</xdr:row>
      <xdr:rowOff>38101</xdr:rowOff>
    </xdr:to>
    <xdr:sp macro="" textlink="">
      <xdr:nvSpPr>
        <xdr:cNvPr id="3932" name="Text Box 1049"/>
        <xdr:cNvSpPr txBox="1">
          <a:spLocks noChangeArrowheads="1"/>
        </xdr:cNvSpPr>
      </xdr:nvSpPr>
      <xdr:spPr bwMode="auto">
        <a:xfrm>
          <a:off x="16659225" y="0"/>
          <a:ext cx="0" cy="228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32</xdr:col>
      <xdr:colOff>0</xdr:colOff>
      <xdr:row>0</xdr:row>
      <xdr:rowOff>0</xdr:rowOff>
    </xdr:from>
    <xdr:to>
      <xdr:col>32</xdr:col>
      <xdr:colOff>0</xdr:colOff>
      <xdr:row>1</xdr:row>
      <xdr:rowOff>38101</xdr:rowOff>
    </xdr:to>
    <xdr:sp macro="" textlink="">
      <xdr:nvSpPr>
        <xdr:cNvPr id="3933" name="Text Box 1050"/>
        <xdr:cNvSpPr txBox="1">
          <a:spLocks noChangeArrowheads="1"/>
        </xdr:cNvSpPr>
      </xdr:nvSpPr>
      <xdr:spPr bwMode="auto">
        <a:xfrm>
          <a:off x="16659225" y="0"/>
          <a:ext cx="0" cy="228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32</xdr:col>
      <xdr:colOff>0</xdr:colOff>
      <xdr:row>0</xdr:row>
      <xdr:rowOff>0</xdr:rowOff>
    </xdr:from>
    <xdr:to>
      <xdr:col>32</xdr:col>
      <xdr:colOff>0</xdr:colOff>
      <xdr:row>1</xdr:row>
      <xdr:rowOff>38101</xdr:rowOff>
    </xdr:to>
    <xdr:sp macro="" textlink="">
      <xdr:nvSpPr>
        <xdr:cNvPr id="3934" name="Text Box 1051"/>
        <xdr:cNvSpPr txBox="1">
          <a:spLocks noChangeArrowheads="1"/>
        </xdr:cNvSpPr>
      </xdr:nvSpPr>
      <xdr:spPr bwMode="auto">
        <a:xfrm>
          <a:off x="16659225" y="0"/>
          <a:ext cx="0" cy="228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32</xdr:col>
      <xdr:colOff>0</xdr:colOff>
      <xdr:row>0</xdr:row>
      <xdr:rowOff>0</xdr:rowOff>
    </xdr:from>
    <xdr:to>
      <xdr:col>32</xdr:col>
      <xdr:colOff>0</xdr:colOff>
      <xdr:row>1</xdr:row>
      <xdr:rowOff>38101</xdr:rowOff>
    </xdr:to>
    <xdr:sp macro="" textlink="">
      <xdr:nvSpPr>
        <xdr:cNvPr id="3935" name="Text Box 1052"/>
        <xdr:cNvSpPr txBox="1">
          <a:spLocks noChangeArrowheads="1"/>
        </xdr:cNvSpPr>
      </xdr:nvSpPr>
      <xdr:spPr bwMode="auto">
        <a:xfrm>
          <a:off x="16659225" y="0"/>
          <a:ext cx="0" cy="228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32</xdr:col>
      <xdr:colOff>0</xdr:colOff>
      <xdr:row>0</xdr:row>
      <xdr:rowOff>0</xdr:rowOff>
    </xdr:from>
    <xdr:to>
      <xdr:col>32</xdr:col>
      <xdr:colOff>0</xdr:colOff>
      <xdr:row>1</xdr:row>
      <xdr:rowOff>38101</xdr:rowOff>
    </xdr:to>
    <xdr:sp macro="" textlink="">
      <xdr:nvSpPr>
        <xdr:cNvPr id="3936" name="Text Box 1053"/>
        <xdr:cNvSpPr txBox="1">
          <a:spLocks noChangeArrowheads="1"/>
        </xdr:cNvSpPr>
      </xdr:nvSpPr>
      <xdr:spPr bwMode="auto">
        <a:xfrm>
          <a:off x="16659225" y="0"/>
          <a:ext cx="0" cy="228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32</xdr:col>
      <xdr:colOff>0</xdr:colOff>
      <xdr:row>0</xdr:row>
      <xdr:rowOff>0</xdr:rowOff>
    </xdr:from>
    <xdr:to>
      <xdr:col>32</xdr:col>
      <xdr:colOff>0</xdr:colOff>
      <xdr:row>1</xdr:row>
      <xdr:rowOff>38101</xdr:rowOff>
    </xdr:to>
    <xdr:sp macro="" textlink="">
      <xdr:nvSpPr>
        <xdr:cNvPr id="3937" name="Text Box 1054"/>
        <xdr:cNvSpPr txBox="1">
          <a:spLocks noChangeArrowheads="1"/>
        </xdr:cNvSpPr>
      </xdr:nvSpPr>
      <xdr:spPr bwMode="auto">
        <a:xfrm>
          <a:off x="16659225" y="0"/>
          <a:ext cx="0" cy="228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32</xdr:col>
      <xdr:colOff>0</xdr:colOff>
      <xdr:row>0</xdr:row>
      <xdr:rowOff>0</xdr:rowOff>
    </xdr:from>
    <xdr:to>
      <xdr:col>32</xdr:col>
      <xdr:colOff>0</xdr:colOff>
      <xdr:row>1</xdr:row>
      <xdr:rowOff>38101</xdr:rowOff>
    </xdr:to>
    <xdr:sp macro="" textlink="">
      <xdr:nvSpPr>
        <xdr:cNvPr id="3938" name="Text Box 1055"/>
        <xdr:cNvSpPr txBox="1">
          <a:spLocks noChangeArrowheads="1"/>
        </xdr:cNvSpPr>
      </xdr:nvSpPr>
      <xdr:spPr bwMode="auto">
        <a:xfrm>
          <a:off x="16659225" y="0"/>
          <a:ext cx="0" cy="228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32</xdr:col>
      <xdr:colOff>0</xdr:colOff>
      <xdr:row>0</xdr:row>
      <xdr:rowOff>0</xdr:rowOff>
    </xdr:from>
    <xdr:to>
      <xdr:col>32</xdr:col>
      <xdr:colOff>0</xdr:colOff>
      <xdr:row>1</xdr:row>
      <xdr:rowOff>38101</xdr:rowOff>
    </xdr:to>
    <xdr:sp macro="" textlink="">
      <xdr:nvSpPr>
        <xdr:cNvPr id="3939" name="Text Box 1056"/>
        <xdr:cNvSpPr txBox="1">
          <a:spLocks noChangeArrowheads="1"/>
        </xdr:cNvSpPr>
      </xdr:nvSpPr>
      <xdr:spPr bwMode="auto">
        <a:xfrm>
          <a:off x="16659225" y="0"/>
          <a:ext cx="0" cy="228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32</xdr:col>
      <xdr:colOff>0</xdr:colOff>
      <xdr:row>0</xdr:row>
      <xdr:rowOff>0</xdr:rowOff>
    </xdr:from>
    <xdr:to>
      <xdr:col>32</xdr:col>
      <xdr:colOff>0</xdr:colOff>
      <xdr:row>1</xdr:row>
      <xdr:rowOff>38101</xdr:rowOff>
    </xdr:to>
    <xdr:sp macro="" textlink="">
      <xdr:nvSpPr>
        <xdr:cNvPr id="3940" name="Text Box 1057"/>
        <xdr:cNvSpPr txBox="1">
          <a:spLocks noChangeArrowheads="1"/>
        </xdr:cNvSpPr>
      </xdr:nvSpPr>
      <xdr:spPr bwMode="auto">
        <a:xfrm>
          <a:off x="16659225" y="0"/>
          <a:ext cx="0" cy="228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32</xdr:col>
      <xdr:colOff>0</xdr:colOff>
      <xdr:row>0</xdr:row>
      <xdr:rowOff>0</xdr:rowOff>
    </xdr:from>
    <xdr:to>
      <xdr:col>32</xdr:col>
      <xdr:colOff>0</xdr:colOff>
      <xdr:row>1</xdr:row>
      <xdr:rowOff>38101</xdr:rowOff>
    </xdr:to>
    <xdr:sp macro="" textlink="">
      <xdr:nvSpPr>
        <xdr:cNvPr id="3941" name="Text Box 1058"/>
        <xdr:cNvSpPr txBox="1">
          <a:spLocks noChangeArrowheads="1"/>
        </xdr:cNvSpPr>
      </xdr:nvSpPr>
      <xdr:spPr bwMode="auto">
        <a:xfrm>
          <a:off x="16659225" y="0"/>
          <a:ext cx="0" cy="228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32</xdr:col>
      <xdr:colOff>0</xdr:colOff>
      <xdr:row>0</xdr:row>
      <xdr:rowOff>0</xdr:rowOff>
    </xdr:from>
    <xdr:to>
      <xdr:col>32</xdr:col>
      <xdr:colOff>0</xdr:colOff>
      <xdr:row>1</xdr:row>
      <xdr:rowOff>38101</xdr:rowOff>
    </xdr:to>
    <xdr:sp macro="" textlink="">
      <xdr:nvSpPr>
        <xdr:cNvPr id="3942" name="Text Box 1059"/>
        <xdr:cNvSpPr txBox="1">
          <a:spLocks noChangeArrowheads="1"/>
        </xdr:cNvSpPr>
      </xdr:nvSpPr>
      <xdr:spPr bwMode="auto">
        <a:xfrm>
          <a:off x="16659225" y="0"/>
          <a:ext cx="0" cy="228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32</xdr:col>
      <xdr:colOff>0</xdr:colOff>
      <xdr:row>0</xdr:row>
      <xdr:rowOff>0</xdr:rowOff>
    </xdr:from>
    <xdr:to>
      <xdr:col>32</xdr:col>
      <xdr:colOff>0</xdr:colOff>
      <xdr:row>1</xdr:row>
      <xdr:rowOff>38101</xdr:rowOff>
    </xdr:to>
    <xdr:sp macro="" textlink="">
      <xdr:nvSpPr>
        <xdr:cNvPr id="3943" name="Text Box 1060"/>
        <xdr:cNvSpPr txBox="1">
          <a:spLocks noChangeArrowheads="1"/>
        </xdr:cNvSpPr>
      </xdr:nvSpPr>
      <xdr:spPr bwMode="auto">
        <a:xfrm>
          <a:off x="16659225" y="0"/>
          <a:ext cx="0" cy="228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32</xdr:col>
      <xdr:colOff>0</xdr:colOff>
      <xdr:row>0</xdr:row>
      <xdr:rowOff>0</xdr:rowOff>
    </xdr:from>
    <xdr:to>
      <xdr:col>32</xdr:col>
      <xdr:colOff>0</xdr:colOff>
      <xdr:row>1</xdr:row>
      <xdr:rowOff>38101</xdr:rowOff>
    </xdr:to>
    <xdr:sp macro="" textlink="">
      <xdr:nvSpPr>
        <xdr:cNvPr id="3944" name="Text Box 1061"/>
        <xdr:cNvSpPr txBox="1">
          <a:spLocks noChangeArrowheads="1"/>
        </xdr:cNvSpPr>
      </xdr:nvSpPr>
      <xdr:spPr bwMode="auto">
        <a:xfrm>
          <a:off x="16659225" y="0"/>
          <a:ext cx="0" cy="228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32</xdr:col>
      <xdr:colOff>0</xdr:colOff>
      <xdr:row>0</xdr:row>
      <xdr:rowOff>0</xdr:rowOff>
    </xdr:from>
    <xdr:to>
      <xdr:col>32</xdr:col>
      <xdr:colOff>0</xdr:colOff>
      <xdr:row>1</xdr:row>
      <xdr:rowOff>38101</xdr:rowOff>
    </xdr:to>
    <xdr:sp macro="" textlink="">
      <xdr:nvSpPr>
        <xdr:cNvPr id="3945" name="Text Box 1062"/>
        <xdr:cNvSpPr txBox="1">
          <a:spLocks noChangeArrowheads="1"/>
        </xdr:cNvSpPr>
      </xdr:nvSpPr>
      <xdr:spPr bwMode="auto">
        <a:xfrm>
          <a:off x="16659225" y="0"/>
          <a:ext cx="0" cy="228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32</xdr:col>
      <xdr:colOff>0</xdr:colOff>
      <xdr:row>0</xdr:row>
      <xdr:rowOff>0</xdr:rowOff>
    </xdr:from>
    <xdr:to>
      <xdr:col>32</xdr:col>
      <xdr:colOff>0</xdr:colOff>
      <xdr:row>1</xdr:row>
      <xdr:rowOff>38101</xdr:rowOff>
    </xdr:to>
    <xdr:sp macro="" textlink="">
      <xdr:nvSpPr>
        <xdr:cNvPr id="3946" name="Text Box 1063"/>
        <xdr:cNvSpPr txBox="1">
          <a:spLocks noChangeArrowheads="1"/>
        </xdr:cNvSpPr>
      </xdr:nvSpPr>
      <xdr:spPr bwMode="auto">
        <a:xfrm>
          <a:off x="16659225" y="0"/>
          <a:ext cx="0" cy="228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32</xdr:col>
      <xdr:colOff>0</xdr:colOff>
      <xdr:row>0</xdr:row>
      <xdr:rowOff>0</xdr:rowOff>
    </xdr:from>
    <xdr:to>
      <xdr:col>32</xdr:col>
      <xdr:colOff>0</xdr:colOff>
      <xdr:row>1</xdr:row>
      <xdr:rowOff>38101</xdr:rowOff>
    </xdr:to>
    <xdr:sp macro="" textlink="">
      <xdr:nvSpPr>
        <xdr:cNvPr id="3947" name="Text Box 1064"/>
        <xdr:cNvSpPr txBox="1">
          <a:spLocks noChangeArrowheads="1"/>
        </xdr:cNvSpPr>
      </xdr:nvSpPr>
      <xdr:spPr bwMode="auto">
        <a:xfrm>
          <a:off x="16659225" y="0"/>
          <a:ext cx="0" cy="228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32</xdr:col>
      <xdr:colOff>0</xdr:colOff>
      <xdr:row>0</xdr:row>
      <xdr:rowOff>0</xdr:rowOff>
    </xdr:from>
    <xdr:to>
      <xdr:col>32</xdr:col>
      <xdr:colOff>0</xdr:colOff>
      <xdr:row>1</xdr:row>
      <xdr:rowOff>38101</xdr:rowOff>
    </xdr:to>
    <xdr:sp macro="" textlink="">
      <xdr:nvSpPr>
        <xdr:cNvPr id="3948" name="Text Box 1065"/>
        <xdr:cNvSpPr txBox="1">
          <a:spLocks noChangeArrowheads="1"/>
        </xdr:cNvSpPr>
      </xdr:nvSpPr>
      <xdr:spPr bwMode="auto">
        <a:xfrm>
          <a:off x="16659225" y="0"/>
          <a:ext cx="0" cy="228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32</xdr:col>
      <xdr:colOff>0</xdr:colOff>
      <xdr:row>0</xdr:row>
      <xdr:rowOff>0</xdr:rowOff>
    </xdr:from>
    <xdr:to>
      <xdr:col>32</xdr:col>
      <xdr:colOff>0</xdr:colOff>
      <xdr:row>1</xdr:row>
      <xdr:rowOff>38101</xdr:rowOff>
    </xdr:to>
    <xdr:sp macro="" textlink="">
      <xdr:nvSpPr>
        <xdr:cNvPr id="3949" name="Text Box 1066"/>
        <xdr:cNvSpPr txBox="1">
          <a:spLocks noChangeArrowheads="1"/>
        </xdr:cNvSpPr>
      </xdr:nvSpPr>
      <xdr:spPr bwMode="auto">
        <a:xfrm>
          <a:off x="16659225" y="0"/>
          <a:ext cx="0" cy="228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32</xdr:col>
      <xdr:colOff>0</xdr:colOff>
      <xdr:row>0</xdr:row>
      <xdr:rowOff>0</xdr:rowOff>
    </xdr:from>
    <xdr:to>
      <xdr:col>32</xdr:col>
      <xdr:colOff>0</xdr:colOff>
      <xdr:row>1</xdr:row>
      <xdr:rowOff>38101</xdr:rowOff>
    </xdr:to>
    <xdr:sp macro="" textlink="">
      <xdr:nvSpPr>
        <xdr:cNvPr id="3950" name="Text Box 1067"/>
        <xdr:cNvSpPr txBox="1">
          <a:spLocks noChangeArrowheads="1"/>
        </xdr:cNvSpPr>
      </xdr:nvSpPr>
      <xdr:spPr bwMode="auto">
        <a:xfrm>
          <a:off x="16659225" y="0"/>
          <a:ext cx="0" cy="228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32</xdr:col>
      <xdr:colOff>0</xdr:colOff>
      <xdr:row>0</xdr:row>
      <xdr:rowOff>0</xdr:rowOff>
    </xdr:from>
    <xdr:to>
      <xdr:col>32</xdr:col>
      <xdr:colOff>0</xdr:colOff>
      <xdr:row>1</xdr:row>
      <xdr:rowOff>38101</xdr:rowOff>
    </xdr:to>
    <xdr:sp macro="" textlink="">
      <xdr:nvSpPr>
        <xdr:cNvPr id="3951" name="Text Box 1068"/>
        <xdr:cNvSpPr txBox="1">
          <a:spLocks noChangeArrowheads="1"/>
        </xdr:cNvSpPr>
      </xdr:nvSpPr>
      <xdr:spPr bwMode="auto">
        <a:xfrm>
          <a:off x="16659225" y="0"/>
          <a:ext cx="0" cy="228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32</xdr:col>
      <xdr:colOff>0</xdr:colOff>
      <xdr:row>0</xdr:row>
      <xdr:rowOff>0</xdr:rowOff>
    </xdr:from>
    <xdr:to>
      <xdr:col>32</xdr:col>
      <xdr:colOff>0</xdr:colOff>
      <xdr:row>1</xdr:row>
      <xdr:rowOff>38101</xdr:rowOff>
    </xdr:to>
    <xdr:sp macro="" textlink="">
      <xdr:nvSpPr>
        <xdr:cNvPr id="3952" name="Text Box 1069"/>
        <xdr:cNvSpPr txBox="1">
          <a:spLocks noChangeArrowheads="1"/>
        </xdr:cNvSpPr>
      </xdr:nvSpPr>
      <xdr:spPr bwMode="auto">
        <a:xfrm>
          <a:off x="16659225" y="0"/>
          <a:ext cx="0" cy="228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32</xdr:col>
      <xdr:colOff>0</xdr:colOff>
      <xdr:row>0</xdr:row>
      <xdr:rowOff>0</xdr:rowOff>
    </xdr:from>
    <xdr:to>
      <xdr:col>32</xdr:col>
      <xdr:colOff>0</xdr:colOff>
      <xdr:row>1</xdr:row>
      <xdr:rowOff>38101</xdr:rowOff>
    </xdr:to>
    <xdr:sp macro="" textlink="">
      <xdr:nvSpPr>
        <xdr:cNvPr id="3953" name="Text Box 1070"/>
        <xdr:cNvSpPr txBox="1">
          <a:spLocks noChangeArrowheads="1"/>
        </xdr:cNvSpPr>
      </xdr:nvSpPr>
      <xdr:spPr bwMode="auto">
        <a:xfrm>
          <a:off x="16659225" y="0"/>
          <a:ext cx="0" cy="228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32</xdr:col>
      <xdr:colOff>0</xdr:colOff>
      <xdr:row>0</xdr:row>
      <xdr:rowOff>0</xdr:rowOff>
    </xdr:from>
    <xdr:to>
      <xdr:col>32</xdr:col>
      <xdr:colOff>0</xdr:colOff>
      <xdr:row>1</xdr:row>
      <xdr:rowOff>38101</xdr:rowOff>
    </xdr:to>
    <xdr:sp macro="" textlink="">
      <xdr:nvSpPr>
        <xdr:cNvPr id="3954" name="Text Box 1071"/>
        <xdr:cNvSpPr txBox="1">
          <a:spLocks noChangeArrowheads="1"/>
        </xdr:cNvSpPr>
      </xdr:nvSpPr>
      <xdr:spPr bwMode="auto">
        <a:xfrm>
          <a:off x="16659225" y="0"/>
          <a:ext cx="0" cy="228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32</xdr:col>
      <xdr:colOff>0</xdr:colOff>
      <xdr:row>0</xdr:row>
      <xdr:rowOff>0</xdr:rowOff>
    </xdr:from>
    <xdr:to>
      <xdr:col>32</xdr:col>
      <xdr:colOff>0</xdr:colOff>
      <xdr:row>1</xdr:row>
      <xdr:rowOff>38101</xdr:rowOff>
    </xdr:to>
    <xdr:sp macro="" textlink="">
      <xdr:nvSpPr>
        <xdr:cNvPr id="3955" name="Text Box 1072"/>
        <xdr:cNvSpPr txBox="1">
          <a:spLocks noChangeArrowheads="1"/>
        </xdr:cNvSpPr>
      </xdr:nvSpPr>
      <xdr:spPr bwMode="auto">
        <a:xfrm>
          <a:off x="16659225" y="0"/>
          <a:ext cx="0" cy="228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32</xdr:col>
      <xdr:colOff>0</xdr:colOff>
      <xdr:row>0</xdr:row>
      <xdr:rowOff>0</xdr:rowOff>
    </xdr:from>
    <xdr:to>
      <xdr:col>32</xdr:col>
      <xdr:colOff>0</xdr:colOff>
      <xdr:row>1</xdr:row>
      <xdr:rowOff>38101</xdr:rowOff>
    </xdr:to>
    <xdr:sp macro="" textlink="">
      <xdr:nvSpPr>
        <xdr:cNvPr id="3956" name="Text Box 1073"/>
        <xdr:cNvSpPr txBox="1">
          <a:spLocks noChangeArrowheads="1"/>
        </xdr:cNvSpPr>
      </xdr:nvSpPr>
      <xdr:spPr bwMode="auto">
        <a:xfrm>
          <a:off x="16659225" y="0"/>
          <a:ext cx="0" cy="228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32</xdr:col>
      <xdr:colOff>0</xdr:colOff>
      <xdr:row>0</xdr:row>
      <xdr:rowOff>0</xdr:rowOff>
    </xdr:from>
    <xdr:to>
      <xdr:col>32</xdr:col>
      <xdr:colOff>0</xdr:colOff>
      <xdr:row>1</xdr:row>
      <xdr:rowOff>38101</xdr:rowOff>
    </xdr:to>
    <xdr:sp macro="" textlink="">
      <xdr:nvSpPr>
        <xdr:cNvPr id="3957" name="Text Box 1074"/>
        <xdr:cNvSpPr txBox="1">
          <a:spLocks noChangeArrowheads="1"/>
        </xdr:cNvSpPr>
      </xdr:nvSpPr>
      <xdr:spPr bwMode="auto">
        <a:xfrm>
          <a:off x="16659225" y="0"/>
          <a:ext cx="0" cy="228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32</xdr:col>
      <xdr:colOff>0</xdr:colOff>
      <xdr:row>0</xdr:row>
      <xdr:rowOff>0</xdr:rowOff>
    </xdr:from>
    <xdr:to>
      <xdr:col>32</xdr:col>
      <xdr:colOff>0</xdr:colOff>
      <xdr:row>1</xdr:row>
      <xdr:rowOff>38101</xdr:rowOff>
    </xdr:to>
    <xdr:sp macro="" textlink="">
      <xdr:nvSpPr>
        <xdr:cNvPr id="3958" name="Text Box 1075"/>
        <xdr:cNvSpPr txBox="1">
          <a:spLocks noChangeArrowheads="1"/>
        </xdr:cNvSpPr>
      </xdr:nvSpPr>
      <xdr:spPr bwMode="auto">
        <a:xfrm>
          <a:off x="16659225" y="0"/>
          <a:ext cx="0" cy="228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32</xdr:col>
      <xdr:colOff>0</xdr:colOff>
      <xdr:row>0</xdr:row>
      <xdr:rowOff>0</xdr:rowOff>
    </xdr:from>
    <xdr:to>
      <xdr:col>32</xdr:col>
      <xdr:colOff>0</xdr:colOff>
      <xdr:row>1</xdr:row>
      <xdr:rowOff>38101</xdr:rowOff>
    </xdr:to>
    <xdr:sp macro="" textlink="">
      <xdr:nvSpPr>
        <xdr:cNvPr id="3959" name="Text Box 1076"/>
        <xdr:cNvSpPr txBox="1">
          <a:spLocks noChangeArrowheads="1"/>
        </xdr:cNvSpPr>
      </xdr:nvSpPr>
      <xdr:spPr bwMode="auto">
        <a:xfrm>
          <a:off x="16659225" y="0"/>
          <a:ext cx="0" cy="228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32</xdr:col>
      <xdr:colOff>0</xdr:colOff>
      <xdr:row>0</xdr:row>
      <xdr:rowOff>0</xdr:rowOff>
    </xdr:from>
    <xdr:to>
      <xdr:col>32</xdr:col>
      <xdr:colOff>0</xdr:colOff>
      <xdr:row>1</xdr:row>
      <xdr:rowOff>38101</xdr:rowOff>
    </xdr:to>
    <xdr:sp macro="" textlink="">
      <xdr:nvSpPr>
        <xdr:cNvPr id="3960" name="Text Box 1077"/>
        <xdr:cNvSpPr txBox="1">
          <a:spLocks noChangeArrowheads="1"/>
        </xdr:cNvSpPr>
      </xdr:nvSpPr>
      <xdr:spPr bwMode="auto">
        <a:xfrm>
          <a:off x="16659225" y="0"/>
          <a:ext cx="0" cy="228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32</xdr:col>
      <xdr:colOff>0</xdr:colOff>
      <xdr:row>0</xdr:row>
      <xdr:rowOff>0</xdr:rowOff>
    </xdr:from>
    <xdr:to>
      <xdr:col>32</xdr:col>
      <xdr:colOff>0</xdr:colOff>
      <xdr:row>1</xdr:row>
      <xdr:rowOff>38101</xdr:rowOff>
    </xdr:to>
    <xdr:sp macro="" textlink="">
      <xdr:nvSpPr>
        <xdr:cNvPr id="3961" name="Text Box 1078"/>
        <xdr:cNvSpPr txBox="1">
          <a:spLocks noChangeArrowheads="1"/>
        </xdr:cNvSpPr>
      </xdr:nvSpPr>
      <xdr:spPr bwMode="auto">
        <a:xfrm>
          <a:off x="16659225" y="0"/>
          <a:ext cx="0" cy="228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32</xdr:col>
      <xdr:colOff>0</xdr:colOff>
      <xdr:row>0</xdr:row>
      <xdr:rowOff>0</xdr:rowOff>
    </xdr:from>
    <xdr:to>
      <xdr:col>32</xdr:col>
      <xdr:colOff>0</xdr:colOff>
      <xdr:row>1</xdr:row>
      <xdr:rowOff>38101</xdr:rowOff>
    </xdr:to>
    <xdr:sp macro="" textlink="">
      <xdr:nvSpPr>
        <xdr:cNvPr id="3962" name="Text Box 1079"/>
        <xdr:cNvSpPr txBox="1">
          <a:spLocks noChangeArrowheads="1"/>
        </xdr:cNvSpPr>
      </xdr:nvSpPr>
      <xdr:spPr bwMode="auto">
        <a:xfrm>
          <a:off x="16659225" y="0"/>
          <a:ext cx="0" cy="228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32</xdr:col>
      <xdr:colOff>0</xdr:colOff>
      <xdr:row>0</xdr:row>
      <xdr:rowOff>0</xdr:rowOff>
    </xdr:from>
    <xdr:to>
      <xdr:col>32</xdr:col>
      <xdr:colOff>0</xdr:colOff>
      <xdr:row>1</xdr:row>
      <xdr:rowOff>38101</xdr:rowOff>
    </xdr:to>
    <xdr:sp macro="" textlink="">
      <xdr:nvSpPr>
        <xdr:cNvPr id="3963" name="Text Box 1080"/>
        <xdr:cNvSpPr txBox="1">
          <a:spLocks noChangeArrowheads="1"/>
        </xdr:cNvSpPr>
      </xdr:nvSpPr>
      <xdr:spPr bwMode="auto">
        <a:xfrm>
          <a:off x="16659225" y="0"/>
          <a:ext cx="0" cy="228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32</xdr:col>
      <xdr:colOff>0</xdr:colOff>
      <xdr:row>0</xdr:row>
      <xdr:rowOff>0</xdr:rowOff>
    </xdr:from>
    <xdr:to>
      <xdr:col>32</xdr:col>
      <xdr:colOff>0</xdr:colOff>
      <xdr:row>1</xdr:row>
      <xdr:rowOff>38101</xdr:rowOff>
    </xdr:to>
    <xdr:sp macro="" textlink="">
      <xdr:nvSpPr>
        <xdr:cNvPr id="3964" name="Text Box 1081"/>
        <xdr:cNvSpPr txBox="1">
          <a:spLocks noChangeArrowheads="1"/>
        </xdr:cNvSpPr>
      </xdr:nvSpPr>
      <xdr:spPr bwMode="auto">
        <a:xfrm>
          <a:off x="16659225" y="0"/>
          <a:ext cx="0" cy="228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32</xdr:col>
      <xdr:colOff>0</xdr:colOff>
      <xdr:row>0</xdr:row>
      <xdr:rowOff>0</xdr:rowOff>
    </xdr:from>
    <xdr:to>
      <xdr:col>32</xdr:col>
      <xdr:colOff>0</xdr:colOff>
      <xdr:row>1</xdr:row>
      <xdr:rowOff>38101</xdr:rowOff>
    </xdr:to>
    <xdr:sp macro="" textlink="">
      <xdr:nvSpPr>
        <xdr:cNvPr id="3965" name="Text Box 1082"/>
        <xdr:cNvSpPr txBox="1">
          <a:spLocks noChangeArrowheads="1"/>
        </xdr:cNvSpPr>
      </xdr:nvSpPr>
      <xdr:spPr bwMode="auto">
        <a:xfrm>
          <a:off x="16659225" y="0"/>
          <a:ext cx="0" cy="228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32</xdr:col>
      <xdr:colOff>0</xdr:colOff>
      <xdr:row>0</xdr:row>
      <xdr:rowOff>0</xdr:rowOff>
    </xdr:from>
    <xdr:to>
      <xdr:col>32</xdr:col>
      <xdr:colOff>0</xdr:colOff>
      <xdr:row>1</xdr:row>
      <xdr:rowOff>38101</xdr:rowOff>
    </xdr:to>
    <xdr:sp macro="" textlink="">
      <xdr:nvSpPr>
        <xdr:cNvPr id="3966" name="Text Box 1083"/>
        <xdr:cNvSpPr txBox="1">
          <a:spLocks noChangeArrowheads="1"/>
        </xdr:cNvSpPr>
      </xdr:nvSpPr>
      <xdr:spPr bwMode="auto">
        <a:xfrm>
          <a:off x="16659225" y="0"/>
          <a:ext cx="0" cy="228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32</xdr:col>
      <xdr:colOff>0</xdr:colOff>
      <xdr:row>0</xdr:row>
      <xdr:rowOff>0</xdr:rowOff>
    </xdr:from>
    <xdr:to>
      <xdr:col>32</xdr:col>
      <xdr:colOff>0</xdr:colOff>
      <xdr:row>1</xdr:row>
      <xdr:rowOff>38101</xdr:rowOff>
    </xdr:to>
    <xdr:sp macro="" textlink="">
      <xdr:nvSpPr>
        <xdr:cNvPr id="3967" name="Text Box 1084"/>
        <xdr:cNvSpPr txBox="1">
          <a:spLocks noChangeArrowheads="1"/>
        </xdr:cNvSpPr>
      </xdr:nvSpPr>
      <xdr:spPr bwMode="auto">
        <a:xfrm>
          <a:off x="16659225" y="0"/>
          <a:ext cx="0" cy="228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32</xdr:col>
      <xdr:colOff>0</xdr:colOff>
      <xdr:row>0</xdr:row>
      <xdr:rowOff>0</xdr:rowOff>
    </xdr:from>
    <xdr:to>
      <xdr:col>32</xdr:col>
      <xdr:colOff>0</xdr:colOff>
      <xdr:row>1</xdr:row>
      <xdr:rowOff>38101</xdr:rowOff>
    </xdr:to>
    <xdr:sp macro="" textlink="">
      <xdr:nvSpPr>
        <xdr:cNvPr id="3968" name="Text Box 1085"/>
        <xdr:cNvSpPr txBox="1">
          <a:spLocks noChangeArrowheads="1"/>
        </xdr:cNvSpPr>
      </xdr:nvSpPr>
      <xdr:spPr bwMode="auto">
        <a:xfrm>
          <a:off x="16659225" y="0"/>
          <a:ext cx="0" cy="228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32</xdr:col>
      <xdr:colOff>0</xdr:colOff>
      <xdr:row>0</xdr:row>
      <xdr:rowOff>0</xdr:rowOff>
    </xdr:from>
    <xdr:to>
      <xdr:col>32</xdr:col>
      <xdr:colOff>0</xdr:colOff>
      <xdr:row>1</xdr:row>
      <xdr:rowOff>38101</xdr:rowOff>
    </xdr:to>
    <xdr:sp macro="" textlink="">
      <xdr:nvSpPr>
        <xdr:cNvPr id="3969" name="Text Box 1086"/>
        <xdr:cNvSpPr txBox="1">
          <a:spLocks noChangeArrowheads="1"/>
        </xdr:cNvSpPr>
      </xdr:nvSpPr>
      <xdr:spPr bwMode="auto">
        <a:xfrm>
          <a:off x="16659225" y="0"/>
          <a:ext cx="0" cy="228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32</xdr:col>
      <xdr:colOff>0</xdr:colOff>
      <xdr:row>0</xdr:row>
      <xdr:rowOff>0</xdr:rowOff>
    </xdr:from>
    <xdr:to>
      <xdr:col>32</xdr:col>
      <xdr:colOff>0</xdr:colOff>
      <xdr:row>1</xdr:row>
      <xdr:rowOff>38101</xdr:rowOff>
    </xdr:to>
    <xdr:sp macro="" textlink="">
      <xdr:nvSpPr>
        <xdr:cNvPr id="3970" name="Text Box 1087"/>
        <xdr:cNvSpPr txBox="1">
          <a:spLocks noChangeArrowheads="1"/>
        </xdr:cNvSpPr>
      </xdr:nvSpPr>
      <xdr:spPr bwMode="auto">
        <a:xfrm>
          <a:off x="16659225" y="0"/>
          <a:ext cx="0" cy="228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32</xdr:col>
      <xdr:colOff>0</xdr:colOff>
      <xdr:row>0</xdr:row>
      <xdr:rowOff>0</xdr:rowOff>
    </xdr:from>
    <xdr:to>
      <xdr:col>32</xdr:col>
      <xdr:colOff>0</xdr:colOff>
      <xdr:row>1</xdr:row>
      <xdr:rowOff>38101</xdr:rowOff>
    </xdr:to>
    <xdr:sp macro="" textlink="">
      <xdr:nvSpPr>
        <xdr:cNvPr id="3971" name="Text Box 1088"/>
        <xdr:cNvSpPr txBox="1">
          <a:spLocks noChangeArrowheads="1"/>
        </xdr:cNvSpPr>
      </xdr:nvSpPr>
      <xdr:spPr bwMode="auto">
        <a:xfrm>
          <a:off x="16659225" y="0"/>
          <a:ext cx="0" cy="228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32</xdr:col>
      <xdr:colOff>0</xdr:colOff>
      <xdr:row>0</xdr:row>
      <xdr:rowOff>0</xdr:rowOff>
    </xdr:from>
    <xdr:to>
      <xdr:col>32</xdr:col>
      <xdr:colOff>0</xdr:colOff>
      <xdr:row>1</xdr:row>
      <xdr:rowOff>38101</xdr:rowOff>
    </xdr:to>
    <xdr:sp macro="" textlink="">
      <xdr:nvSpPr>
        <xdr:cNvPr id="3972" name="Text Box 1089"/>
        <xdr:cNvSpPr txBox="1">
          <a:spLocks noChangeArrowheads="1"/>
        </xdr:cNvSpPr>
      </xdr:nvSpPr>
      <xdr:spPr bwMode="auto">
        <a:xfrm>
          <a:off x="16659225" y="0"/>
          <a:ext cx="0" cy="228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32</xdr:col>
      <xdr:colOff>0</xdr:colOff>
      <xdr:row>0</xdr:row>
      <xdr:rowOff>0</xdr:rowOff>
    </xdr:from>
    <xdr:to>
      <xdr:col>32</xdr:col>
      <xdr:colOff>0</xdr:colOff>
      <xdr:row>1</xdr:row>
      <xdr:rowOff>38101</xdr:rowOff>
    </xdr:to>
    <xdr:sp macro="" textlink="">
      <xdr:nvSpPr>
        <xdr:cNvPr id="3973" name="Text Box 1090"/>
        <xdr:cNvSpPr txBox="1">
          <a:spLocks noChangeArrowheads="1"/>
        </xdr:cNvSpPr>
      </xdr:nvSpPr>
      <xdr:spPr bwMode="auto">
        <a:xfrm>
          <a:off x="16659225" y="0"/>
          <a:ext cx="0" cy="228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32</xdr:col>
      <xdr:colOff>0</xdr:colOff>
      <xdr:row>0</xdr:row>
      <xdr:rowOff>0</xdr:rowOff>
    </xdr:from>
    <xdr:to>
      <xdr:col>32</xdr:col>
      <xdr:colOff>0</xdr:colOff>
      <xdr:row>1</xdr:row>
      <xdr:rowOff>38101</xdr:rowOff>
    </xdr:to>
    <xdr:sp macro="" textlink="">
      <xdr:nvSpPr>
        <xdr:cNvPr id="3974" name="Text Box 1091"/>
        <xdr:cNvSpPr txBox="1">
          <a:spLocks noChangeArrowheads="1"/>
        </xdr:cNvSpPr>
      </xdr:nvSpPr>
      <xdr:spPr bwMode="auto">
        <a:xfrm>
          <a:off x="16659225" y="0"/>
          <a:ext cx="0" cy="228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32</xdr:col>
      <xdr:colOff>0</xdr:colOff>
      <xdr:row>0</xdr:row>
      <xdr:rowOff>0</xdr:rowOff>
    </xdr:from>
    <xdr:to>
      <xdr:col>32</xdr:col>
      <xdr:colOff>0</xdr:colOff>
      <xdr:row>1</xdr:row>
      <xdr:rowOff>38101</xdr:rowOff>
    </xdr:to>
    <xdr:sp macro="" textlink="">
      <xdr:nvSpPr>
        <xdr:cNvPr id="3975" name="Text Box 1092"/>
        <xdr:cNvSpPr txBox="1">
          <a:spLocks noChangeArrowheads="1"/>
        </xdr:cNvSpPr>
      </xdr:nvSpPr>
      <xdr:spPr bwMode="auto">
        <a:xfrm>
          <a:off x="16659225" y="0"/>
          <a:ext cx="0" cy="228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32</xdr:col>
      <xdr:colOff>0</xdr:colOff>
      <xdr:row>0</xdr:row>
      <xdr:rowOff>0</xdr:rowOff>
    </xdr:from>
    <xdr:to>
      <xdr:col>32</xdr:col>
      <xdr:colOff>0</xdr:colOff>
      <xdr:row>1</xdr:row>
      <xdr:rowOff>38101</xdr:rowOff>
    </xdr:to>
    <xdr:sp macro="" textlink="">
      <xdr:nvSpPr>
        <xdr:cNvPr id="3976" name="Text Box 1093"/>
        <xdr:cNvSpPr txBox="1">
          <a:spLocks noChangeArrowheads="1"/>
        </xdr:cNvSpPr>
      </xdr:nvSpPr>
      <xdr:spPr bwMode="auto">
        <a:xfrm>
          <a:off x="16659225" y="0"/>
          <a:ext cx="0" cy="228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32</xdr:col>
      <xdr:colOff>0</xdr:colOff>
      <xdr:row>0</xdr:row>
      <xdr:rowOff>0</xdr:rowOff>
    </xdr:from>
    <xdr:to>
      <xdr:col>32</xdr:col>
      <xdr:colOff>0</xdr:colOff>
      <xdr:row>1</xdr:row>
      <xdr:rowOff>38101</xdr:rowOff>
    </xdr:to>
    <xdr:sp macro="" textlink="">
      <xdr:nvSpPr>
        <xdr:cNvPr id="3977" name="Text Box 1094"/>
        <xdr:cNvSpPr txBox="1">
          <a:spLocks noChangeArrowheads="1"/>
        </xdr:cNvSpPr>
      </xdr:nvSpPr>
      <xdr:spPr bwMode="auto">
        <a:xfrm>
          <a:off x="16659225" y="0"/>
          <a:ext cx="0" cy="228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32</xdr:col>
      <xdr:colOff>0</xdr:colOff>
      <xdr:row>0</xdr:row>
      <xdr:rowOff>0</xdr:rowOff>
    </xdr:from>
    <xdr:to>
      <xdr:col>32</xdr:col>
      <xdr:colOff>0</xdr:colOff>
      <xdr:row>1</xdr:row>
      <xdr:rowOff>38101</xdr:rowOff>
    </xdr:to>
    <xdr:sp macro="" textlink="">
      <xdr:nvSpPr>
        <xdr:cNvPr id="3978" name="Text Box 1095"/>
        <xdr:cNvSpPr txBox="1">
          <a:spLocks noChangeArrowheads="1"/>
        </xdr:cNvSpPr>
      </xdr:nvSpPr>
      <xdr:spPr bwMode="auto">
        <a:xfrm>
          <a:off x="16659225" y="0"/>
          <a:ext cx="0" cy="228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32</xdr:col>
      <xdr:colOff>0</xdr:colOff>
      <xdr:row>0</xdr:row>
      <xdr:rowOff>0</xdr:rowOff>
    </xdr:from>
    <xdr:to>
      <xdr:col>32</xdr:col>
      <xdr:colOff>0</xdr:colOff>
      <xdr:row>1</xdr:row>
      <xdr:rowOff>38101</xdr:rowOff>
    </xdr:to>
    <xdr:sp macro="" textlink="">
      <xdr:nvSpPr>
        <xdr:cNvPr id="3979" name="Text Box 1096"/>
        <xdr:cNvSpPr txBox="1">
          <a:spLocks noChangeArrowheads="1"/>
        </xdr:cNvSpPr>
      </xdr:nvSpPr>
      <xdr:spPr bwMode="auto">
        <a:xfrm>
          <a:off x="16659225" y="0"/>
          <a:ext cx="0" cy="228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32</xdr:col>
      <xdr:colOff>0</xdr:colOff>
      <xdr:row>0</xdr:row>
      <xdr:rowOff>0</xdr:rowOff>
    </xdr:from>
    <xdr:to>
      <xdr:col>32</xdr:col>
      <xdr:colOff>0</xdr:colOff>
      <xdr:row>1</xdr:row>
      <xdr:rowOff>38101</xdr:rowOff>
    </xdr:to>
    <xdr:sp macro="" textlink="">
      <xdr:nvSpPr>
        <xdr:cNvPr id="3980" name="Text Box 1097"/>
        <xdr:cNvSpPr txBox="1">
          <a:spLocks noChangeArrowheads="1"/>
        </xdr:cNvSpPr>
      </xdr:nvSpPr>
      <xdr:spPr bwMode="auto">
        <a:xfrm>
          <a:off x="16659225" y="0"/>
          <a:ext cx="0" cy="228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32</xdr:col>
      <xdr:colOff>0</xdr:colOff>
      <xdr:row>0</xdr:row>
      <xdr:rowOff>0</xdr:rowOff>
    </xdr:from>
    <xdr:to>
      <xdr:col>32</xdr:col>
      <xdr:colOff>0</xdr:colOff>
      <xdr:row>1</xdr:row>
      <xdr:rowOff>38101</xdr:rowOff>
    </xdr:to>
    <xdr:sp macro="" textlink="">
      <xdr:nvSpPr>
        <xdr:cNvPr id="3981" name="Text Box 1098"/>
        <xdr:cNvSpPr txBox="1">
          <a:spLocks noChangeArrowheads="1"/>
        </xdr:cNvSpPr>
      </xdr:nvSpPr>
      <xdr:spPr bwMode="auto">
        <a:xfrm>
          <a:off x="16659225" y="0"/>
          <a:ext cx="0" cy="228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32</xdr:col>
      <xdr:colOff>0</xdr:colOff>
      <xdr:row>0</xdr:row>
      <xdr:rowOff>0</xdr:rowOff>
    </xdr:from>
    <xdr:to>
      <xdr:col>32</xdr:col>
      <xdr:colOff>0</xdr:colOff>
      <xdr:row>1</xdr:row>
      <xdr:rowOff>38101</xdr:rowOff>
    </xdr:to>
    <xdr:sp macro="" textlink="">
      <xdr:nvSpPr>
        <xdr:cNvPr id="3982" name="Text Box 1099"/>
        <xdr:cNvSpPr txBox="1">
          <a:spLocks noChangeArrowheads="1"/>
        </xdr:cNvSpPr>
      </xdr:nvSpPr>
      <xdr:spPr bwMode="auto">
        <a:xfrm>
          <a:off x="16659225" y="0"/>
          <a:ext cx="0" cy="228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32</xdr:col>
      <xdr:colOff>0</xdr:colOff>
      <xdr:row>0</xdr:row>
      <xdr:rowOff>0</xdr:rowOff>
    </xdr:from>
    <xdr:to>
      <xdr:col>32</xdr:col>
      <xdr:colOff>0</xdr:colOff>
      <xdr:row>1</xdr:row>
      <xdr:rowOff>38101</xdr:rowOff>
    </xdr:to>
    <xdr:sp macro="" textlink="">
      <xdr:nvSpPr>
        <xdr:cNvPr id="3983" name="Text Box 1100"/>
        <xdr:cNvSpPr txBox="1">
          <a:spLocks noChangeArrowheads="1"/>
        </xdr:cNvSpPr>
      </xdr:nvSpPr>
      <xdr:spPr bwMode="auto">
        <a:xfrm>
          <a:off x="16659225" y="0"/>
          <a:ext cx="0" cy="228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32</xdr:col>
      <xdr:colOff>0</xdr:colOff>
      <xdr:row>0</xdr:row>
      <xdr:rowOff>0</xdr:rowOff>
    </xdr:from>
    <xdr:to>
      <xdr:col>32</xdr:col>
      <xdr:colOff>0</xdr:colOff>
      <xdr:row>1</xdr:row>
      <xdr:rowOff>38101</xdr:rowOff>
    </xdr:to>
    <xdr:sp macro="" textlink="">
      <xdr:nvSpPr>
        <xdr:cNvPr id="3984" name="Text Box 1101"/>
        <xdr:cNvSpPr txBox="1">
          <a:spLocks noChangeArrowheads="1"/>
        </xdr:cNvSpPr>
      </xdr:nvSpPr>
      <xdr:spPr bwMode="auto">
        <a:xfrm>
          <a:off x="16659225" y="0"/>
          <a:ext cx="0" cy="228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32</xdr:col>
      <xdr:colOff>0</xdr:colOff>
      <xdr:row>0</xdr:row>
      <xdr:rowOff>0</xdr:rowOff>
    </xdr:from>
    <xdr:to>
      <xdr:col>32</xdr:col>
      <xdr:colOff>0</xdr:colOff>
      <xdr:row>1</xdr:row>
      <xdr:rowOff>38101</xdr:rowOff>
    </xdr:to>
    <xdr:sp macro="" textlink="">
      <xdr:nvSpPr>
        <xdr:cNvPr id="3985" name="Text Box 1102"/>
        <xdr:cNvSpPr txBox="1">
          <a:spLocks noChangeArrowheads="1"/>
        </xdr:cNvSpPr>
      </xdr:nvSpPr>
      <xdr:spPr bwMode="auto">
        <a:xfrm>
          <a:off x="16659225" y="0"/>
          <a:ext cx="0" cy="228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32</xdr:col>
      <xdr:colOff>0</xdr:colOff>
      <xdr:row>0</xdr:row>
      <xdr:rowOff>0</xdr:rowOff>
    </xdr:from>
    <xdr:to>
      <xdr:col>32</xdr:col>
      <xdr:colOff>0</xdr:colOff>
      <xdr:row>1</xdr:row>
      <xdr:rowOff>38101</xdr:rowOff>
    </xdr:to>
    <xdr:sp macro="" textlink="">
      <xdr:nvSpPr>
        <xdr:cNvPr id="3986" name="Text Box 1103"/>
        <xdr:cNvSpPr txBox="1">
          <a:spLocks noChangeArrowheads="1"/>
        </xdr:cNvSpPr>
      </xdr:nvSpPr>
      <xdr:spPr bwMode="auto">
        <a:xfrm>
          <a:off x="16659225" y="0"/>
          <a:ext cx="0" cy="228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32</xdr:col>
      <xdr:colOff>0</xdr:colOff>
      <xdr:row>0</xdr:row>
      <xdr:rowOff>0</xdr:rowOff>
    </xdr:from>
    <xdr:to>
      <xdr:col>32</xdr:col>
      <xdr:colOff>0</xdr:colOff>
      <xdr:row>1</xdr:row>
      <xdr:rowOff>38101</xdr:rowOff>
    </xdr:to>
    <xdr:sp macro="" textlink="">
      <xdr:nvSpPr>
        <xdr:cNvPr id="3987" name="Text Box 1104"/>
        <xdr:cNvSpPr txBox="1">
          <a:spLocks noChangeArrowheads="1"/>
        </xdr:cNvSpPr>
      </xdr:nvSpPr>
      <xdr:spPr bwMode="auto">
        <a:xfrm>
          <a:off x="16659225" y="0"/>
          <a:ext cx="0" cy="228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32</xdr:col>
      <xdr:colOff>0</xdr:colOff>
      <xdr:row>0</xdr:row>
      <xdr:rowOff>0</xdr:rowOff>
    </xdr:from>
    <xdr:to>
      <xdr:col>32</xdr:col>
      <xdr:colOff>0</xdr:colOff>
      <xdr:row>1</xdr:row>
      <xdr:rowOff>38101</xdr:rowOff>
    </xdr:to>
    <xdr:sp macro="" textlink="">
      <xdr:nvSpPr>
        <xdr:cNvPr id="3988" name="Text Box 1105"/>
        <xdr:cNvSpPr txBox="1">
          <a:spLocks noChangeArrowheads="1"/>
        </xdr:cNvSpPr>
      </xdr:nvSpPr>
      <xdr:spPr bwMode="auto">
        <a:xfrm>
          <a:off x="16659225" y="0"/>
          <a:ext cx="0" cy="228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32</xdr:col>
      <xdr:colOff>0</xdr:colOff>
      <xdr:row>0</xdr:row>
      <xdr:rowOff>0</xdr:rowOff>
    </xdr:from>
    <xdr:to>
      <xdr:col>32</xdr:col>
      <xdr:colOff>0</xdr:colOff>
      <xdr:row>1</xdr:row>
      <xdr:rowOff>38101</xdr:rowOff>
    </xdr:to>
    <xdr:sp macro="" textlink="">
      <xdr:nvSpPr>
        <xdr:cNvPr id="3989" name="Text Box 1106"/>
        <xdr:cNvSpPr txBox="1">
          <a:spLocks noChangeArrowheads="1"/>
        </xdr:cNvSpPr>
      </xdr:nvSpPr>
      <xdr:spPr bwMode="auto">
        <a:xfrm>
          <a:off x="16659225" y="0"/>
          <a:ext cx="0" cy="228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32</xdr:col>
      <xdr:colOff>0</xdr:colOff>
      <xdr:row>0</xdr:row>
      <xdr:rowOff>0</xdr:rowOff>
    </xdr:from>
    <xdr:to>
      <xdr:col>32</xdr:col>
      <xdr:colOff>0</xdr:colOff>
      <xdr:row>1</xdr:row>
      <xdr:rowOff>38101</xdr:rowOff>
    </xdr:to>
    <xdr:sp macro="" textlink="">
      <xdr:nvSpPr>
        <xdr:cNvPr id="3990" name="Text Box 1107"/>
        <xdr:cNvSpPr txBox="1">
          <a:spLocks noChangeArrowheads="1"/>
        </xdr:cNvSpPr>
      </xdr:nvSpPr>
      <xdr:spPr bwMode="auto">
        <a:xfrm>
          <a:off x="16659225" y="0"/>
          <a:ext cx="0" cy="228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32</xdr:col>
      <xdr:colOff>0</xdr:colOff>
      <xdr:row>0</xdr:row>
      <xdr:rowOff>0</xdr:rowOff>
    </xdr:from>
    <xdr:to>
      <xdr:col>32</xdr:col>
      <xdr:colOff>0</xdr:colOff>
      <xdr:row>1</xdr:row>
      <xdr:rowOff>38101</xdr:rowOff>
    </xdr:to>
    <xdr:sp macro="" textlink="">
      <xdr:nvSpPr>
        <xdr:cNvPr id="3991" name="Text Box 1108"/>
        <xdr:cNvSpPr txBox="1">
          <a:spLocks noChangeArrowheads="1"/>
        </xdr:cNvSpPr>
      </xdr:nvSpPr>
      <xdr:spPr bwMode="auto">
        <a:xfrm>
          <a:off x="16659225" y="0"/>
          <a:ext cx="0" cy="228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32</xdr:col>
      <xdr:colOff>0</xdr:colOff>
      <xdr:row>0</xdr:row>
      <xdr:rowOff>0</xdr:rowOff>
    </xdr:from>
    <xdr:to>
      <xdr:col>32</xdr:col>
      <xdr:colOff>0</xdr:colOff>
      <xdr:row>1</xdr:row>
      <xdr:rowOff>38101</xdr:rowOff>
    </xdr:to>
    <xdr:sp macro="" textlink="">
      <xdr:nvSpPr>
        <xdr:cNvPr id="3992" name="Text Box 1109"/>
        <xdr:cNvSpPr txBox="1">
          <a:spLocks noChangeArrowheads="1"/>
        </xdr:cNvSpPr>
      </xdr:nvSpPr>
      <xdr:spPr bwMode="auto">
        <a:xfrm>
          <a:off x="16659225" y="0"/>
          <a:ext cx="0" cy="228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32</xdr:col>
      <xdr:colOff>0</xdr:colOff>
      <xdr:row>0</xdr:row>
      <xdr:rowOff>0</xdr:rowOff>
    </xdr:from>
    <xdr:to>
      <xdr:col>32</xdr:col>
      <xdr:colOff>0</xdr:colOff>
      <xdr:row>1</xdr:row>
      <xdr:rowOff>38101</xdr:rowOff>
    </xdr:to>
    <xdr:sp macro="" textlink="">
      <xdr:nvSpPr>
        <xdr:cNvPr id="3993" name="Text Box 1110"/>
        <xdr:cNvSpPr txBox="1">
          <a:spLocks noChangeArrowheads="1"/>
        </xdr:cNvSpPr>
      </xdr:nvSpPr>
      <xdr:spPr bwMode="auto">
        <a:xfrm>
          <a:off x="16659225" y="0"/>
          <a:ext cx="0" cy="228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32</xdr:col>
      <xdr:colOff>0</xdr:colOff>
      <xdr:row>0</xdr:row>
      <xdr:rowOff>0</xdr:rowOff>
    </xdr:from>
    <xdr:to>
      <xdr:col>32</xdr:col>
      <xdr:colOff>0</xdr:colOff>
      <xdr:row>1</xdr:row>
      <xdr:rowOff>38101</xdr:rowOff>
    </xdr:to>
    <xdr:sp macro="" textlink="">
      <xdr:nvSpPr>
        <xdr:cNvPr id="3994" name="Text Box 1111"/>
        <xdr:cNvSpPr txBox="1">
          <a:spLocks noChangeArrowheads="1"/>
        </xdr:cNvSpPr>
      </xdr:nvSpPr>
      <xdr:spPr bwMode="auto">
        <a:xfrm>
          <a:off x="16659225" y="0"/>
          <a:ext cx="0" cy="228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32</xdr:col>
      <xdr:colOff>0</xdr:colOff>
      <xdr:row>0</xdr:row>
      <xdr:rowOff>0</xdr:rowOff>
    </xdr:from>
    <xdr:to>
      <xdr:col>32</xdr:col>
      <xdr:colOff>0</xdr:colOff>
      <xdr:row>1</xdr:row>
      <xdr:rowOff>38101</xdr:rowOff>
    </xdr:to>
    <xdr:sp macro="" textlink="">
      <xdr:nvSpPr>
        <xdr:cNvPr id="3995" name="Text Box 1112"/>
        <xdr:cNvSpPr txBox="1">
          <a:spLocks noChangeArrowheads="1"/>
        </xdr:cNvSpPr>
      </xdr:nvSpPr>
      <xdr:spPr bwMode="auto">
        <a:xfrm>
          <a:off x="16659225" y="0"/>
          <a:ext cx="0" cy="228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32</xdr:col>
      <xdr:colOff>0</xdr:colOff>
      <xdr:row>0</xdr:row>
      <xdr:rowOff>0</xdr:rowOff>
    </xdr:from>
    <xdr:to>
      <xdr:col>32</xdr:col>
      <xdr:colOff>0</xdr:colOff>
      <xdr:row>1</xdr:row>
      <xdr:rowOff>38101</xdr:rowOff>
    </xdr:to>
    <xdr:sp macro="" textlink="">
      <xdr:nvSpPr>
        <xdr:cNvPr id="3996" name="Text Box 1113"/>
        <xdr:cNvSpPr txBox="1">
          <a:spLocks noChangeArrowheads="1"/>
        </xdr:cNvSpPr>
      </xdr:nvSpPr>
      <xdr:spPr bwMode="auto">
        <a:xfrm>
          <a:off x="16659225" y="0"/>
          <a:ext cx="0" cy="228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32</xdr:col>
      <xdr:colOff>0</xdr:colOff>
      <xdr:row>0</xdr:row>
      <xdr:rowOff>0</xdr:rowOff>
    </xdr:from>
    <xdr:to>
      <xdr:col>32</xdr:col>
      <xdr:colOff>0</xdr:colOff>
      <xdr:row>1</xdr:row>
      <xdr:rowOff>38101</xdr:rowOff>
    </xdr:to>
    <xdr:sp macro="" textlink="">
      <xdr:nvSpPr>
        <xdr:cNvPr id="3997" name="Text Box 1114"/>
        <xdr:cNvSpPr txBox="1">
          <a:spLocks noChangeArrowheads="1"/>
        </xdr:cNvSpPr>
      </xdr:nvSpPr>
      <xdr:spPr bwMode="auto">
        <a:xfrm>
          <a:off x="16659225" y="0"/>
          <a:ext cx="0" cy="228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32</xdr:col>
      <xdr:colOff>0</xdr:colOff>
      <xdr:row>0</xdr:row>
      <xdr:rowOff>0</xdr:rowOff>
    </xdr:from>
    <xdr:to>
      <xdr:col>32</xdr:col>
      <xdr:colOff>0</xdr:colOff>
      <xdr:row>1</xdr:row>
      <xdr:rowOff>38101</xdr:rowOff>
    </xdr:to>
    <xdr:sp macro="" textlink="">
      <xdr:nvSpPr>
        <xdr:cNvPr id="3998" name="Text Box 1115"/>
        <xdr:cNvSpPr txBox="1">
          <a:spLocks noChangeArrowheads="1"/>
        </xdr:cNvSpPr>
      </xdr:nvSpPr>
      <xdr:spPr bwMode="auto">
        <a:xfrm>
          <a:off x="16659225" y="0"/>
          <a:ext cx="0" cy="228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32</xdr:col>
      <xdr:colOff>0</xdr:colOff>
      <xdr:row>0</xdr:row>
      <xdr:rowOff>0</xdr:rowOff>
    </xdr:from>
    <xdr:to>
      <xdr:col>32</xdr:col>
      <xdr:colOff>0</xdr:colOff>
      <xdr:row>1</xdr:row>
      <xdr:rowOff>38101</xdr:rowOff>
    </xdr:to>
    <xdr:sp macro="" textlink="">
      <xdr:nvSpPr>
        <xdr:cNvPr id="3999" name="Text Box 1116"/>
        <xdr:cNvSpPr txBox="1">
          <a:spLocks noChangeArrowheads="1"/>
        </xdr:cNvSpPr>
      </xdr:nvSpPr>
      <xdr:spPr bwMode="auto">
        <a:xfrm>
          <a:off x="16659225" y="0"/>
          <a:ext cx="0" cy="228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32</xdr:col>
      <xdr:colOff>0</xdr:colOff>
      <xdr:row>0</xdr:row>
      <xdr:rowOff>0</xdr:rowOff>
    </xdr:from>
    <xdr:to>
      <xdr:col>32</xdr:col>
      <xdr:colOff>0</xdr:colOff>
      <xdr:row>1</xdr:row>
      <xdr:rowOff>38101</xdr:rowOff>
    </xdr:to>
    <xdr:sp macro="" textlink="">
      <xdr:nvSpPr>
        <xdr:cNvPr id="4000" name="Text Box 1117"/>
        <xdr:cNvSpPr txBox="1">
          <a:spLocks noChangeArrowheads="1"/>
        </xdr:cNvSpPr>
      </xdr:nvSpPr>
      <xdr:spPr bwMode="auto">
        <a:xfrm>
          <a:off x="16659225" y="0"/>
          <a:ext cx="0" cy="228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32</xdr:col>
      <xdr:colOff>0</xdr:colOff>
      <xdr:row>0</xdr:row>
      <xdr:rowOff>0</xdr:rowOff>
    </xdr:from>
    <xdr:to>
      <xdr:col>32</xdr:col>
      <xdr:colOff>0</xdr:colOff>
      <xdr:row>1</xdr:row>
      <xdr:rowOff>38101</xdr:rowOff>
    </xdr:to>
    <xdr:sp macro="" textlink="">
      <xdr:nvSpPr>
        <xdr:cNvPr id="4001" name="Text Box 1118"/>
        <xdr:cNvSpPr txBox="1">
          <a:spLocks noChangeArrowheads="1"/>
        </xdr:cNvSpPr>
      </xdr:nvSpPr>
      <xdr:spPr bwMode="auto">
        <a:xfrm>
          <a:off x="16659225" y="0"/>
          <a:ext cx="0" cy="228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32</xdr:col>
      <xdr:colOff>0</xdr:colOff>
      <xdr:row>0</xdr:row>
      <xdr:rowOff>0</xdr:rowOff>
    </xdr:from>
    <xdr:to>
      <xdr:col>32</xdr:col>
      <xdr:colOff>0</xdr:colOff>
      <xdr:row>1</xdr:row>
      <xdr:rowOff>38101</xdr:rowOff>
    </xdr:to>
    <xdr:sp macro="" textlink="">
      <xdr:nvSpPr>
        <xdr:cNvPr id="4002" name="Text Box 1119"/>
        <xdr:cNvSpPr txBox="1">
          <a:spLocks noChangeArrowheads="1"/>
        </xdr:cNvSpPr>
      </xdr:nvSpPr>
      <xdr:spPr bwMode="auto">
        <a:xfrm>
          <a:off x="16659225" y="0"/>
          <a:ext cx="0" cy="228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32</xdr:col>
      <xdr:colOff>0</xdr:colOff>
      <xdr:row>0</xdr:row>
      <xdr:rowOff>0</xdr:rowOff>
    </xdr:from>
    <xdr:to>
      <xdr:col>32</xdr:col>
      <xdr:colOff>0</xdr:colOff>
      <xdr:row>1</xdr:row>
      <xdr:rowOff>38101</xdr:rowOff>
    </xdr:to>
    <xdr:sp macro="" textlink="">
      <xdr:nvSpPr>
        <xdr:cNvPr id="4003" name="Text Box 1120"/>
        <xdr:cNvSpPr txBox="1">
          <a:spLocks noChangeArrowheads="1"/>
        </xdr:cNvSpPr>
      </xdr:nvSpPr>
      <xdr:spPr bwMode="auto">
        <a:xfrm>
          <a:off x="16659225" y="0"/>
          <a:ext cx="0" cy="228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32</xdr:col>
      <xdr:colOff>0</xdr:colOff>
      <xdr:row>0</xdr:row>
      <xdr:rowOff>0</xdr:rowOff>
    </xdr:from>
    <xdr:to>
      <xdr:col>32</xdr:col>
      <xdr:colOff>0</xdr:colOff>
      <xdr:row>1</xdr:row>
      <xdr:rowOff>38101</xdr:rowOff>
    </xdr:to>
    <xdr:sp macro="" textlink="">
      <xdr:nvSpPr>
        <xdr:cNvPr id="4004" name="Text Box 1121"/>
        <xdr:cNvSpPr txBox="1">
          <a:spLocks noChangeArrowheads="1"/>
        </xdr:cNvSpPr>
      </xdr:nvSpPr>
      <xdr:spPr bwMode="auto">
        <a:xfrm>
          <a:off x="16659225" y="0"/>
          <a:ext cx="0" cy="228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32</xdr:col>
      <xdr:colOff>0</xdr:colOff>
      <xdr:row>0</xdr:row>
      <xdr:rowOff>0</xdr:rowOff>
    </xdr:from>
    <xdr:to>
      <xdr:col>32</xdr:col>
      <xdr:colOff>0</xdr:colOff>
      <xdr:row>1</xdr:row>
      <xdr:rowOff>38101</xdr:rowOff>
    </xdr:to>
    <xdr:sp macro="" textlink="">
      <xdr:nvSpPr>
        <xdr:cNvPr id="4005" name="Text Box 1122"/>
        <xdr:cNvSpPr txBox="1">
          <a:spLocks noChangeArrowheads="1"/>
        </xdr:cNvSpPr>
      </xdr:nvSpPr>
      <xdr:spPr bwMode="auto">
        <a:xfrm>
          <a:off x="16659225" y="0"/>
          <a:ext cx="0" cy="228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32</xdr:col>
      <xdr:colOff>0</xdr:colOff>
      <xdr:row>0</xdr:row>
      <xdr:rowOff>0</xdr:rowOff>
    </xdr:from>
    <xdr:to>
      <xdr:col>32</xdr:col>
      <xdr:colOff>0</xdr:colOff>
      <xdr:row>1</xdr:row>
      <xdr:rowOff>38101</xdr:rowOff>
    </xdr:to>
    <xdr:sp macro="" textlink="">
      <xdr:nvSpPr>
        <xdr:cNvPr id="4006" name="Text Box 1123"/>
        <xdr:cNvSpPr txBox="1">
          <a:spLocks noChangeArrowheads="1"/>
        </xdr:cNvSpPr>
      </xdr:nvSpPr>
      <xdr:spPr bwMode="auto">
        <a:xfrm>
          <a:off x="16659225" y="0"/>
          <a:ext cx="0" cy="228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32</xdr:col>
      <xdr:colOff>0</xdr:colOff>
      <xdr:row>0</xdr:row>
      <xdr:rowOff>0</xdr:rowOff>
    </xdr:from>
    <xdr:to>
      <xdr:col>32</xdr:col>
      <xdr:colOff>0</xdr:colOff>
      <xdr:row>1</xdr:row>
      <xdr:rowOff>38101</xdr:rowOff>
    </xdr:to>
    <xdr:sp macro="" textlink="">
      <xdr:nvSpPr>
        <xdr:cNvPr id="4007" name="Text Box 1124"/>
        <xdr:cNvSpPr txBox="1">
          <a:spLocks noChangeArrowheads="1"/>
        </xdr:cNvSpPr>
      </xdr:nvSpPr>
      <xdr:spPr bwMode="auto">
        <a:xfrm>
          <a:off x="16659225" y="0"/>
          <a:ext cx="0" cy="228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32</xdr:col>
      <xdr:colOff>0</xdr:colOff>
      <xdr:row>0</xdr:row>
      <xdr:rowOff>0</xdr:rowOff>
    </xdr:from>
    <xdr:to>
      <xdr:col>32</xdr:col>
      <xdr:colOff>0</xdr:colOff>
      <xdr:row>1</xdr:row>
      <xdr:rowOff>38101</xdr:rowOff>
    </xdr:to>
    <xdr:sp macro="" textlink="">
      <xdr:nvSpPr>
        <xdr:cNvPr id="4008" name="Text Box 1125"/>
        <xdr:cNvSpPr txBox="1">
          <a:spLocks noChangeArrowheads="1"/>
        </xdr:cNvSpPr>
      </xdr:nvSpPr>
      <xdr:spPr bwMode="auto">
        <a:xfrm>
          <a:off x="16659225" y="0"/>
          <a:ext cx="0" cy="228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32</xdr:col>
      <xdr:colOff>0</xdr:colOff>
      <xdr:row>0</xdr:row>
      <xdr:rowOff>0</xdr:rowOff>
    </xdr:from>
    <xdr:to>
      <xdr:col>32</xdr:col>
      <xdr:colOff>0</xdr:colOff>
      <xdr:row>1</xdr:row>
      <xdr:rowOff>38101</xdr:rowOff>
    </xdr:to>
    <xdr:sp macro="" textlink="">
      <xdr:nvSpPr>
        <xdr:cNvPr id="4009" name="Text Box 1126"/>
        <xdr:cNvSpPr txBox="1">
          <a:spLocks noChangeArrowheads="1"/>
        </xdr:cNvSpPr>
      </xdr:nvSpPr>
      <xdr:spPr bwMode="auto">
        <a:xfrm>
          <a:off x="16659225" y="0"/>
          <a:ext cx="0" cy="228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32</xdr:col>
      <xdr:colOff>0</xdr:colOff>
      <xdr:row>0</xdr:row>
      <xdr:rowOff>0</xdr:rowOff>
    </xdr:from>
    <xdr:to>
      <xdr:col>32</xdr:col>
      <xdr:colOff>0</xdr:colOff>
      <xdr:row>1</xdr:row>
      <xdr:rowOff>38101</xdr:rowOff>
    </xdr:to>
    <xdr:sp macro="" textlink="">
      <xdr:nvSpPr>
        <xdr:cNvPr id="4010" name="Text Box 1127"/>
        <xdr:cNvSpPr txBox="1">
          <a:spLocks noChangeArrowheads="1"/>
        </xdr:cNvSpPr>
      </xdr:nvSpPr>
      <xdr:spPr bwMode="auto">
        <a:xfrm>
          <a:off x="16659225" y="0"/>
          <a:ext cx="0" cy="228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32</xdr:col>
      <xdr:colOff>0</xdr:colOff>
      <xdr:row>0</xdr:row>
      <xdr:rowOff>0</xdr:rowOff>
    </xdr:from>
    <xdr:to>
      <xdr:col>32</xdr:col>
      <xdr:colOff>0</xdr:colOff>
      <xdr:row>1</xdr:row>
      <xdr:rowOff>38101</xdr:rowOff>
    </xdr:to>
    <xdr:sp macro="" textlink="">
      <xdr:nvSpPr>
        <xdr:cNvPr id="4011" name="Text Box 1128"/>
        <xdr:cNvSpPr txBox="1">
          <a:spLocks noChangeArrowheads="1"/>
        </xdr:cNvSpPr>
      </xdr:nvSpPr>
      <xdr:spPr bwMode="auto">
        <a:xfrm>
          <a:off x="16659225" y="0"/>
          <a:ext cx="0" cy="228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32</xdr:col>
      <xdr:colOff>0</xdr:colOff>
      <xdr:row>0</xdr:row>
      <xdr:rowOff>0</xdr:rowOff>
    </xdr:from>
    <xdr:to>
      <xdr:col>32</xdr:col>
      <xdr:colOff>0</xdr:colOff>
      <xdr:row>1</xdr:row>
      <xdr:rowOff>38101</xdr:rowOff>
    </xdr:to>
    <xdr:sp macro="" textlink="">
      <xdr:nvSpPr>
        <xdr:cNvPr id="4012" name="Text Box 1129"/>
        <xdr:cNvSpPr txBox="1">
          <a:spLocks noChangeArrowheads="1"/>
        </xdr:cNvSpPr>
      </xdr:nvSpPr>
      <xdr:spPr bwMode="auto">
        <a:xfrm>
          <a:off x="16659225" y="0"/>
          <a:ext cx="0" cy="228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32</xdr:col>
      <xdr:colOff>0</xdr:colOff>
      <xdr:row>0</xdr:row>
      <xdr:rowOff>0</xdr:rowOff>
    </xdr:from>
    <xdr:to>
      <xdr:col>32</xdr:col>
      <xdr:colOff>0</xdr:colOff>
      <xdr:row>1</xdr:row>
      <xdr:rowOff>38101</xdr:rowOff>
    </xdr:to>
    <xdr:sp macro="" textlink="">
      <xdr:nvSpPr>
        <xdr:cNvPr id="4013" name="Text Box 1130"/>
        <xdr:cNvSpPr txBox="1">
          <a:spLocks noChangeArrowheads="1"/>
        </xdr:cNvSpPr>
      </xdr:nvSpPr>
      <xdr:spPr bwMode="auto">
        <a:xfrm>
          <a:off x="16659225" y="0"/>
          <a:ext cx="0" cy="228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32</xdr:col>
      <xdr:colOff>0</xdr:colOff>
      <xdr:row>0</xdr:row>
      <xdr:rowOff>0</xdr:rowOff>
    </xdr:from>
    <xdr:to>
      <xdr:col>32</xdr:col>
      <xdr:colOff>0</xdr:colOff>
      <xdr:row>1</xdr:row>
      <xdr:rowOff>38101</xdr:rowOff>
    </xdr:to>
    <xdr:sp macro="" textlink="">
      <xdr:nvSpPr>
        <xdr:cNvPr id="4014" name="Text Box 1131"/>
        <xdr:cNvSpPr txBox="1">
          <a:spLocks noChangeArrowheads="1"/>
        </xdr:cNvSpPr>
      </xdr:nvSpPr>
      <xdr:spPr bwMode="auto">
        <a:xfrm>
          <a:off x="16659225" y="0"/>
          <a:ext cx="0" cy="228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32</xdr:col>
      <xdr:colOff>0</xdr:colOff>
      <xdr:row>0</xdr:row>
      <xdr:rowOff>0</xdr:rowOff>
    </xdr:from>
    <xdr:to>
      <xdr:col>32</xdr:col>
      <xdr:colOff>0</xdr:colOff>
      <xdr:row>1</xdr:row>
      <xdr:rowOff>38101</xdr:rowOff>
    </xdr:to>
    <xdr:sp macro="" textlink="">
      <xdr:nvSpPr>
        <xdr:cNvPr id="4015" name="Text Box 1132"/>
        <xdr:cNvSpPr txBox="1">
          <a:spLocks noChangeArrowheads="1"/>
        </xdr:cNvSpPr>
      </xdr:nvSpPr>
      <xdr:spPr bwMode="auto">
        <a:xfrm>
          <a:off x="16659225" y="0"/>
          <a:ext cx="0" cy="228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32</xdr:col>
      <xdr:colOff>0</xdr:colOff>
      <xdr:row>0</xdr:row>
      <xdr:rowOff>0</xdr:rowOff>
    </xdr:from>
    <xdr:to>
      <xdr:col>32</xdr:col>
      <xdr:colOff>0</xdr:colOff>
      <xdr:row>1</xdr:row>
      <xdr:rowOff>38101</xdr:rowOff>
    </xdr:to>
    <xdr:sp macro="" textlink="">
      <xdr:nvSpPr>
        <xdr:cNvPr id="4016" name="Text Box 1133"/>
        <xdr:cNvSpPr txBox="1">
          <a:spLocks noChangeArrowheads="1"/>
        </xdr:cNvSpPr>
      </xdr:nvSpPr>
      <xdr:spPr bwMode="auto">
        <a:xfrm>
          <a:off x="16659225" y="0"/>
          <a:ext cx="0" cy="228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32</xdr:col>
      <xdr:colOff>0</xdr:colOff>
      <xdr:row>0</xdr:row>
      <xdr:rowOff>0</xdr:rowOff>
    </xdr:from>
    <xdr:to>
      <xdr:col>32</xdr:col>
      <xdr:colOff>0</xdr:colOff>
      <xdr:row>1</xdr:row>
      <xdr:rowOff>38101</xdr:rowOff>
    </xdr:to>
    <xdr:sp macro="" textlink="">
      <xdr:nvSpPr>
        <xdr:cNvPr id="4017" name="Text Box 1134"/>
        <xdr:cNvSpPr txBox="1">
          <a:spLocks noChangeArrowheads="1"/>
        </xdr:cNvSpPr>
      </xdr:nvSpPr>
      <xdr:spPr bwMode="auto">
        <a:xfrm>
          <a:off x="16659225" y="0"/>
          <a:ext cx="0" cy="228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32</xdr:col>
      <xdr:colOff>0</xdr:colOff>
      <xdr:row>0</xdr:row>
      <xdr:rowOff>0</xdr:rowOff>
    </xdr:from>
    <xdr:to>
      <xdr:col>32</xdr:col>
      <xdr:colOff>0</xdr:colOff>
      <xdr:row>1</xdr:row>
      <xdr:rowOff>38101</xdr:rowOff>
    </xdr:to>
    <xdr:sp macro="" textlink="">
      <xdr:nvSpPr>
        <xdr:cNvPr id="4018" name="Text Box 1135"/>
        <xdr:cNvSpPr txBox="1">
          <a:spLocks noChangeArrowheads="1"/>
        </xdr:cNvSpPr>
      </xdr:nvSpPr>
      <xdr:spPr bwMode="auto">
        <a:xfrm>
          <a:off x="16659225" y="0"/>
          <a:ext cx="0" cy="228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32</xdr:col>
      <xdr:colOff>0</xdr:colOff>
      <xdr:row>0</xdr:row>
      <xdr:rowOff>0</xdr:rowOff>
    </xdr:from>
    <xdr:to>
      <xdr:col>32</xdr:col>
      <xdr:colOff>0</xdr:colOff>
      <xdr:row>1</xdr:row>
      <xdr:rowOff>38101</xdr:rowOff>
    </xdr:to>
    <xdr:sp macro="" textlink="">
      <xdr:nvSpPr>
        <xdr:cNvPr id="4019" name="Text Box 1136"/>
        <xdr:cNvSpPr txBox="1">
          <a:spLocks noChangeArrowheads="1"/>
        </xdr:cNvSpPr>
      </xdr:nvSpPr>
      <xdr:spPr bwMode="auto">
        <a:xfrm>
          <a:off x="16659225" y="0"/>
          <a:ext cx="0" cy="228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32</xdr:col>
      <xdr:colOff>0</xdr:colOff>
      <xdr:row>0</xdr:row>
      <xdr:rowOff>0</xdr:rowOff>
    </xdr:from>
    <xdr:to>
      <xdr:col>32</xdr:col>
      <xdr:colOff>0</xdr:colOff>
      <xdr:row>1</xdr:row>
      <xdr:rowOff>38101</xdr:rowOff>
    </xdr:to>
    <xdr:sp macro="" textlink="">
      <xdr:nvSpPr>
        <xdr:cNvPr id="4020" name="Text Box 1137"/>
        <xdr:cNvSpPr txBox="1">
          <a:spLocks noChangeArrowheads="1"/>
        </xdr:cNvSpPr>
      </xdr:nvSpPr>
      <xdr:spPr bwMode="auto">
        <a:xfrm>
          <a:off x="16659225" y="0"/>
          <a:ext cx="0" cy="228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32</xdr:col>
      <xdr:colOff>0</xdr:colOff>
      <xdr:row>0</xdr:row>
      <xdr:rowOff>0</xdr:rowOff>
    </xdr:from>
    <xdr:to>
      <xdr:col>32</xdr:col>
      <xdr:colOff>0</xdr:colOff>
      <xdr:row>1</xdr:row>
      <xdr:rowOff>38101</xdr:rowOff>
    </xdr:to>
    <xdr:sp macro="" textlink="">
      <xdr:nvSpPr>
        <xdr:cNvPr id="4021" name="Text Box 1138"/>
        <xdr:cNvSpPr txBox="1">
          <a:spLocks noChangeArrowheads="1"/>
        </xdr:cNvSpPr>
      </xdr:nvSpPr>
      <xdr:spPr bwMode="auto">
        <a:xfrm>
          <a:off x="16659225" y="0"/>
          <a:ext cx="0" cy="228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32</xdr:col>
      <xdr:colOff>0</xdr:colOff>
      <xdr:row>0</xdr:row>
      <xdr:rowOff>0</xdr:rowOff>
    </xdr:from>
    <xdr:to>
      <xdr:col>32</xdr:col>
      <xdr:colOff>0</xdr:colOff>
      <xdr:row>1</xdr:row>
      <xdr:rowOff>38101</xdr:rowOff>
    </xdr:to>
    <xdr:sp macro="" textlink="">
      <xdr:nvSpPr>
        <xdr:cNvPr id="4022" name="Text Box 1139"/>
        <xdr:cNvSpPr txBox="1">
          <a:spLocks noChangeArrowheads="1"/>
        </xdr:cNvSpPr>
      </xdr:nvSpPr>
      <xdr:spPr bwMode="auto">
        <a:xfrm>
          <a:off x="16659225" y="0"/>
          <a:ext cx="0" cy="228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32</xdr:col>
      <xdr:colOff>0</xdr:colOff>
      <xdr:row>0</xdr:row>
      <xdr:rowOff>0</xdr:rowOff>
    </xdr:from>
    <xdr:to>
      <xdr:col>32</xdr:col>
      <xdr:colOff>0</xdr:colOff>
      <xdr:row>1</xdr:row>
      <xdr:rowOff>38101</xdr:rowOff>
    </xdr:to>
    <xdr:sp macro="" textlink="">
      <xdr:nvSpPr>
        <xdr:cNvPr id="4023" name="Text Box 1140"/>
        <xdr:cNvSpPr txBox="1">
          <a:spLocks noChangeArrowheads="1"/>
        </xdr:cNvSpPr>
      </xdr:nvSpPr>
      <xdr:spPr bwMode="auto">
        <a:xfrm>
          <a:off x="16659225" y="0"/>
          <a:ext cx="0" cy="228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32</xdr:col>
      <xdr:colOff>0</xdr:colOff>
      <xdr:row>0</xdr:row>
      <xdr:rowOff>0</xdr:rowOff>
    </xdr:from>
    <xdr:to>
      <xdr:col>32</xdr:col>
      <xdr:colOff>0</xdr:colOff>
      <xdr:row>1</xdr:row>
      <xdr:rowOff>38101</xdr:rowOff>
    </xdr:to>
    <xdr:sp macro="" textlink="">
      <xdr:nvSpPr>
        <xdr:cNvPr id="4024" name="Text Box 1141"/>
        <xdr:cNvSpPr txBox="1">
          <a:spLocks noChangeArrowheads="1"/>
        </xdr:cNvSpPr>
      </xdr:nvSpPr>
      <xdr:spPr bwMode="auto">
        <a:xfrm>
          <a:off x="16659225" y="0"/>
          <a:ext cx="0" cy="228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32</xdr:col>
      <xdr:colOff>0</xdr:colOff>
      <xdr:row>0</xdr:row>
      <xdr:rowOff>0</xdr:rowOff>
    </xdr:from>
    <xdr:to>
      <xdr:col>32</xdr:col>
      <xdr:colOff>0</xdr:colOff>
      <xdr:row>1</xdr:row>
      <xdr:rowOff>38101</xdr:rowOff>
    </xdr:to>
    <xdr:sp macro="" textlink="">
      <xdr:nvSpPr>
        <xdr:cNvPr id="4025" name="Text Box 1142"/>
        <xdr:cNvSpPr txBox="1">
          <a:spLocks noChangeArrowheads="1"/>
        </xdr:cNvSpPr>
      </xdr:nvSpPr>
      <xdr:spPr bwMode="auto">
        <a:xfrm>
          <a:off x="16659225" y="0"/>
          <a:ext cx="0" cy="228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32</xdr:col>
      <xdr:colOff>0</xdr:colOff>
      <xdr:row>0</xdr:row>
      <xdr:rowOff>0</xdr:rowOff>
    </xdr:from>
    <xdr:to>
      <xdr:col>32</xdr:col>
      <xdr:colOff>0</xdr:colOff>
      <xdr:row>1</xdr:row>
      <xdr:rowOff>38101</xdr:rowOff>
    </xdr:to>
    <xdr:sp macro="" textlink="">
      <xdr:nvSpPr>
        <xdr:cNvPr id="4026" name="Text Box 1143"/>
        <xdr:cNvSpPr txBox="1">
          <a:spLocks noChangeArrowheads="1"/>
        </xdr:cNvSpPr>
      </xdr:nvSpPr>
      <xdr:spPr bwMode="auto">
        <a:xfrm>
          <a:off x="16659225" y="0"/>
          <a:ext cx="0" cy="228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32</xdr:col>
      <xdr:colOff>0</xdr:colOff>
      <xdr:row>0</xdr:row>
      <xdr:rowOff>0</xdr:rowOff>
    </xdr:from>
    <xdr:to>
      <xdr:col>32</xdr:col>
      <xdr:colOff>0</xdr:colOff>
      <xdr:row>1</xdr:row>
      <xdr:rowOff>38101</xdr:rowOff>
    </xdr:to>
    <xdr:sp macro="" textlink="">
      <xdr:nvSpPr>
        <xdr:cNvPr id="4027" name="Text Box 1144"/>
        <xdr:cNvSpPr txBox="1">
          <a:spLocks noChangeArrowheads="1"/>
        </xdr:cNvSpPr>
      </xdr:nvSpPr>
      <xdr:spPr bwMode="auto">
        <a:xfrm>
          <a:off x="16659225" y="0"/>
          <a:ext cx="0" cy="228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32</xdr:col>
      <xdr:colOff>0</xdr:colOff>
      <xdr:row>0</xdr:row>
      <xdr:rowOff>0</xdr:rowOff>
    </xdr:from>
    <xdr:to>
      <xdr:col>32</xdr:col>
      <xdr:colOff>0</xdr:colOff>
      <xdr:row>1</xdr:row>
      <xdr:rowOff>38101</xdr:rowOff>
    </xdr:to>
    <xdr:sp macro="" textlink="">
      <xdr:nvSpPr>
        <xdr:cNvPr id="4028" name="Text Box 1145"/>
        <xdr:cNvSpPr txBox="1">
          <a:spLocks noChangeArrowheads="1"/>
        </xdr:cNvSpPr>
      </xdr:nvSpPr>
      <xdr:spPr bwMode="auto">
        <a:xfrm>
          <a:off x="16659225" y="0"/>
          <a:ext cx="0" cy="228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32</xdr:col>
      <xdr:colOff>0</xdr:colOff>
      <xdr:row>0</xdr:row>
      <xdr:rowOff>0</xdr:rowOff>
    </xdr:from>
    <xdr:to>
      <xdr:col>32</xdr:col>
      <xdr:colOff>0</xdr:colOff>
      <xdr:row>1</xdr:row>
      <xdr:rowOff>38101</xdr:rowOff>
    </xdr:to>
    <xdr:sp macro="" textlink="">
      <xdr:nvSpPr>
        <xdr:cNvPr id="4029" name="Text Box 1146"/>
        <xdr:cNvSpPr txBox="1">
          <a:spLocks noChangeArrowheads="1"/>
        </xdr:cNvSpPr>
      </xdr:nvSpPr>
      <xdr:spPr bwMode="auto">
        <a:xfrm>
          <a:off x="16659225" y="0"/>
          <a:ext cx="0" cy="228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32</xdr:col>
      <xdr:colOff>0</xdr:colOff>
      <xdr:row>0</xdr:row>
      <xdr:rowOff>0</xdr:rowOff>
    </xdr:from>
    <xdr:to>
      <xdr:col>32</xdr:col>
      <xdr:colOff>0</xdr:colOff>
      <xdr:row>1</xdr:row>
      <xdr:rowOff>38101</xdr:rowOff>
    </xdr:to>
    <xdr:sp macro="" textlink="">
      <xdr:nvSpPr>
        <xdr:cNvPr id="4030" name="Text Box 1147"/>
        <xdr:cNvSpPr txBox="1">
          <a:spLocks noChangeArrowheads="1"/>
        </xdr:cNvSpPr>
      </xdr:nvSpPr>
      <xdr:spPr bwMode="auto">
        <a:xfrm>
          <a:off x="16659225" y="0"/>
          <a:ext cx="0" cy="228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32</xdr:col>
      <xdr:colOff>0</xdr:colOff>
      <xdr:row>0</xdr:row>
      <xdr:rowOff>0</xdr:rowOff>
    </xdr:from>
    <xdr:to>
      <xdr:col>32</xdr:col>
      <xdr:colOff>0</xdr:colOff>
      <xdr:row>1</xdr:row>
      <xdr:rowOff>38101</xdr:rowOff>
    </xdr:to>
    <xdr:sp macro="" textlink="">
      <xdr:nvSpPr>
        <xdr:cNvPr id="4031" name="Text Box 1148"/>
        <xdr:cNvSpPr txBox="1">
          <a:spLocks noChangeArrowheads="1"/>
        </xdr:cNvSpPr>
      </xdr:nvSpPr>
      <xdr:spPr bwMode="auto">
        <a:xfrm>
          <a:off x="16659225" y="0"/>
          <a:ext cx="0" cy="228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32</xdr:col>
      <xdr:colOff>0</xdr:colOff>
      <xdr:row>0</xdr:row>
      <xdr:rowOff>0</xdr:rowOff>
    </xdr:from>
    <xdr:to>
      <xdr:col>32</xdr:col>
      <xdr:colOff>0</xdr:colOff>
      <xdr:row>1</xdr:row>
      <xdr:rowOff>38101</xdr:rowOff>
    </xdr:to>
    <xdr:sp macro="" textlink="">
      <xdr:nvSpPr>
        <xdr:cNvPr id="4032" name="Text Box 1149"/>
        <xdr:cNvSpPr txBox="1">
          <a:spLocks noChangeArrowheads="1"/>
        </xdr:cNvSpPr>
      </xdr:nvSpPr>
      <xdr:spPr bwMode="auto">
        <a:xfrm>
          <a:off x="16659225" y="0"/>
          <a:ext cx="0" cy="228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32</xdr:col>
      <xdr:colOff>0</xdr:colOff>
      <xdr:row>0</xdr:row>
      <xdr:rowOff>0</xdr:rowOff>
    </xdr:from>
    <xdr:to>
      <xdr:col>32</xdr:col>
      <xdr:colOff>0</xdr:colOff>
      <xdr:row>1</xdr:row>
      <xdr:rowOff>38101</xdr:rowOff>
    </xdr:to>
    <xdr:sp macro="" textlink="">
      <xdr:nvSpPr>
        <xdr:cNvPr id="4033" name="Text Box 1150"/>
        <xdr:cNvSpPr txBox="1">
          <a:spLocks noChangeArrowheads="1"/>
        </xdr:cNvSpPr>
      </xdr:nvSpPr>
      <xdr:spPr bwMode="auto">
        <a:xfrm>
          <a:off x="16659225" y="0"/>
          <a:ext cx="0" cy="228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32</xdr:col>
      <xdr:colOff>0</xdr:colOff>
      <xdr:row>0</xdr:row>
      <xdr:rowOff>0</xdr:rowOff>
    </xdr:from>
    <xdr:to>
      <xdr:col>32</xdr:col>
      <xdr:colOff>0</xdr:colOff>
      <xdr:row>1</xdr:row>
      <xdr:rowOff>38101</xdr:rowOff>
    </xdr:to>
    <xdr:sp macro="" textlink="">
      <xdr:nvSpPr>
        <xdr:cNvPr id="4034" name="Text Box 1151"/>
        <xdr:cNvSpPr txBox="1">
          <a:spLocks noChangeArrowheads="1"/>
        </xdr:cNvSpPr>
      </xdr:nvSpPr>
      <xdr:spPr bwMode="auto">
        <a:xfrm>
          <a:off x="16659225" y="0"/>
          <a:ext cx="0" cy="228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32</xdr:col>
      <xdr:colOff>0</xdr:colOff>
      <xdr:row>0</xdr:row>
      <xdr:rowOff>0</xdr:rowOff>
    </xdr:from>
    <xdr:to>
      <xdr:col>32</xdr:col>
      <xdr:colOff>0</xdr:colOff>
      <xdr:row>1</xdr:row>
      <xdr:rowOff>38101</xdr:rowOff>
    </xdr:to>
    <xdr:sp macro="" textlink="">
      <xdr:nvSpPr>
        <xdr:cNvPr id="4035" name="Text Box 1152"/>
        <xdr:cNvSpPr txBox="1">
          <a:spLocks noChangeArrowheads="1"/>
        </xdr:cNvSpPr>
      </xdr:nvSpPr>
      <xdr:spPr bwMode="auto">
        <a:xfrm>
          <a:off x="16659225" y="0"/>
          <a:ext cx="0" cy="228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32</xdr:col>
      <xdr:colOff>0</xdr:colOff>
      <xdr:row>0</xdr:row>
      <xdr:rowOff>0</xdr:rowOff>
    </xdr:from>
    <xdr:to>
      <xdr:col>32</xdr:col>
      <xdr:colOff>0</xdr:colOff>
      <xdr:row>1</xdr:row>
      <xdr:rowOff>38101</xdr:rowOff>
    </xdr:to>
    <xdr:sp macro="" textlink="">
      <xdr:nvSpPr>
        <xdr:cNvPr id="4036" name="Text Box 1153"/>
        <xdr:cNvSpPr txBox="1">
          <a:spLocks noChangeArrowheads="1"/>
        </xdr:cNvSpPr>
      </xdr:nvSpPr>
      <xdr:spPr bwMode="auto">
        <a:xfrm>
          <a:off x="16659225" y="0"/>
          <a:ext cx="0" cy="228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32</xdr:col>
      <xdr:colOff>0</xdr:colOff>
      <xdr:row>0</xdr:row>
      <xdr:rowOff>0</xdr:rowOff>
    </xdr:from>
    <xdr:to>
      <xdr:col>32</xdr:col>
      <xdr:colOff>0</xdr:colOff>
      <xdr:row>1</xdr:row>
      <xdr:rowOff>38101</xdr:rowOff>
    </xdr:to>
    <xdr:sp macro="" textlink="">
      <xdr:nvSpPr>
        <xdr:cNvPr id="4037" name="Text Box 1154"/>
        <xdr:cNvSpPr txBox="1">
          <a:spLocks noChangeArrowheads="1"/>
        </xdr:cNvSpPr>
      </xdr:nvSpPr>
      <xdr:spPr bwMode="auto">
        <a:xfrm>
          <a:off x="16659225" y="0"/>
          <a:ext cx="0" cy="228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32</xdr:col>
      <xdr:colOff>0</xdr:colOff>
      <xdr:row>0</xdr:row>
      <xdr:rowOff>0</xdr:rowOff>
    </xdr:from>
    <xdr:to>
      <xdr:col>32</xdr:col>
      <xdr:colOff>0</xdr:colOff>
      <xdr:row>1</xdr:row>
      <xdr:rowOff>38101</xdr:rowOff>
    </xdr:to>
    <xdr:sp macro="" textlink="">
      <xdr:nvSpPr>
        <xdr:cNvPr id="4038" name="Text Box 1155"/>
        <xdr:cNvSpPr txBox="1">
          <a:spLocks noChangeArrowheads="1"/>
        </xdr:cNvSpPr>
      </xdr:nvSpPr>
      <xdr:spPr bwMode="auto">
        <a:xfrm>
          <a:off x="16659225" y="0"/>
          <a:ext cx="0" cy="228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32</xdr:col>
      <xdr:colOff>0</xdr:colOff>
      <xdr:row>0</xdr:row>
      <xdr:rowOff>0</xdr:rowOff>
    </xdr:from>
    <xdr:to>
      <xdr:col>32</xdr:col>
      <xdr:colOff>0</xdr:colOff>
      <xdr:row>1</xdr:row>
      <xdr:rowOff>38101</xdr:rowOff>
    </xdr:to>
    <xdr:sp macro="" textlink="">
      <xdr:nvSpPr>
        <xdr:cNvPr id="4039" name="Text Box 1156"/>
        <xdr:cNvSpPr txBox="1">
          <a:spLocks noChangeArrowheads="1"/>
        </xdr:cNvSpPr>
      </xdr:nvSpPr>
      <xdr:spPr bwMode="auto">
        <a:xfrm>
          <a:off x="16659225" y="0"/>
          <a:ext cx="0" cy="228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32</xdr:col>
      <xdr:colOff>0</xdr:colOff>
      <xdr:row>0</xdr:row>
      <xdr:rowOff>0</xdr:rowOff>
    </xdr:from>
    <xdr:to>
      <xdr:col>32</xdr:col>
      <xdr:colOff>0</xdr:colOff>
      <xdr:row>1</xdr:row>
      <xdr:rowOff>38101</xdr:rowOff>
    </xdr:to>
    <xdr:sp macro="" textlink="">
      <xdr:nvSpPr>
        <xdr:cNvPr id="4040" name="Text Box 1157"/>
        <xdr:cNvSpPr txBox="1">
          <a:spLocks noChangeArrowheads="1"/>
        </xdr:cNvSpPr>
      </xdr:nvSpPr>
      <xdr:spPr bwMode="auto">
        <a:xfrm>
          <a:off x="16659225" y="0"/>
          <a:ext cx="0" cy="228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32</xdr:col>
      <xdr:colOff>0</xdr:colOff>
      <xdr:row>0</xdr:row>
      <xdr:rowOff>0</xdr:rowOff>
    </xdr:from>
    <xdr:to>
      <xdr:col>32</xdr:col>
      <xdr:colOff>0</xdr:colOff>
      <xdr:row>1</xdr:row>
      <xdr:rowOff>38101</xdr:rowOff>
    </xdr:to>
    <xdr:sp macro="" textlink="">
      <xdr:nvSpPr>
        <xdr:cNvPr id="4041" name="Text Box 1158"/>
        <xdr:cNvSpPr txBox="1">
          <a:spLocks noChangeArrowheads="1"/>
        </xdr:cNvSpPr>
      </xdr:nvSpPr>
      <xdr:spPr bwMode="auto">
        <a:xfrm>
          <a:off x="16659225" y="0"/>
          <a:ext cx="0" cy="228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32</xdr:col>
      <xdr:colOff>0</xdr:colOff>
      <xdr:row>0</xdr:row>
      <xdr:rowOff>0</xdr:rowOff>
    </xdr:from>
    <xdr:to>
      <xdr:col>32</xdr:col>
      <xdr:colOff>0</xdr:colOff>
      <xdr:row>1</xdr:row>
      <xdr:rowOff>38101</xdr:rowOff>
    </xdr:to>
    <xdr:sp macro="" textlink="">
      <xdr:nvSpPr>
        <xdr:cNvPr id="4042" name="Text Box 1159"/>
        <xdr:cNvSpPr txBox="1">
          <a:spLocks noChangeArrowheads="1"/>
        </xdr:cNvSpPr>
      </xdr:nvSpPr>
      <xdr:spPr bwMode="auto">
        <a:xfrm>
          <a:off x="16659225" y="0"/>
          <a:ext cx="0" cy="228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32</xdr:col>
      <xdr:colOff>0</xdr:colOff>
      <xdr:row>0</xdr:row>
      <xdr:rowOff>0</xdr:rowOff>
    </xdr:from>
    <xdr:to>
      <xdr:col>32</xdr:col>
      <xdr:colOff>0</xdr:colOff>
      <xdr:row>1</xdr:row>
      <xdr:rowOff>38101</xdr:rowOff>
    </xdr:to>
    <xdr:sp macro="" textlink="">
      <xdr:nvSpPr>
        <xdr:cNvPr id="4043" name="Text Box 1160"/>
        <xdr:cNvSpPr txBox="1">
          <a:spLocks noChangeArrowheads="1"/>
        </xdr:cNvSpPr>
      </xdr:nvSpPr>
      <xdr:spPr bwMode="auto">
        <a:xfrm>
          <a:off x="16659225" y="0"/>
          <a:ext cx="0" cy="228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32</xdr:col>
      <xdr:colOff>0</xdr:colOff>
      <xdr:row>0</xdr:row>
      <xdr:rowOff>0</xdr:rowOff>
    </xdr:from>
    <xdr:to>
      <xdr:col>32</xdr:col>
      <xdr:colOff>0</xdr:colOff>
      <xdr:row>1</xdr:row>
      <xdr:rowOff>38101</xdr:rowOff>
    </xdr:to>
    <xdr:sp macro="" textlink="">
      <xdr:nvSpPr>
        <xdr:cNvPr id="4044" name="Text Box 1161"/>
        <xdr:cNvSpPr txBox="1">
          <a:spLocks noChangeArrowheads="1"/>
        </xdr:cNvSpPr>
      </xdr:nvSpPr>
      <xdr:spPr bwMode="auto">
        <a:xfrm>
          <a:off x="16659225" y="0"/>
          <a:ext cx="0" cy="228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32</xdr:col>
      <xdr:colOff>0</xdr:colOff>
      <xdr:row>0</xdr:row>
      <xdr:rowOff>0</xdr:rowOff>
    </xdr:from>
    <xdr:to>
      <xdr:col>32</xdr:col>
      <xdr:colOff>0</xdr:colOff>
      <xdr:row>1</xdr:row>
      <xdr:rowOff>38101</xdr:rowOff>
    </xdr:to>
    <xdr:sp macro="" textlink="">
      <xdr:nvSpPr>
        <xdr:cNvPr id="4045" name="Text Box 1162"/>
        <xdr:cNvSpPr txBox="1">
          <a:spLocks noChangeArrowheads="1"/>
        </xdr:cNvSpPr>
      </xdr:nvSpPr>
      <xdr:spPr bwMode="auto">
        <a:xfrm>
          <a:off x="16659225" y="0"/>
          <a:ext cx="0" cy="228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32</xdr:col>
      <xdr:colOff>0</xdr:colOff>
      <xdr:row>0</xdr:row>
      <xdr:rowOff>0</xdr:rowOff>
    </xdr:from>
    <xdr:to>
      <xdr:col>32</xdr:col>
      <xdr:colOff>0</xdr:colOff>
      <xdr:row>1</xdr:row>
      <xdr:rowOff>38101</xdr:rowOff>
    </xdr:to>
    <xdr:sp macro="" textlink="">
      <xdr:nvSpPr>
        <xdr:cNvPr id="4046" name="Text Box 1163"/>
        <xdr:cNvSpPr txBox="1">
          <a:spLocks noChangeArrowheads="1"/>
        </xdr:cNvSpPr>
      </xdr:nvSpPr>
      <xdr:spPr bwMode="auto">
        <a:xfrm>
          <a:off x="16659225" y="0"/>
          <a:ext cx="0" cy="228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32</xdr:col>
      <xdr:colOff>0</xdr:colOff>
      <xdr:row>0</xdr:row>
      <xdr:rowOff>0</xdr:rowOff>
    </xdr:from>
    <xdr:to>
      <xdr:col>32</xdr:col>
      <xdr:colOff>0</xdr:colOff>
      <xdr:row>1</xdr:row>
      <xdr:rowOff>38101</xdr:rowOff>
    </xdr:to>
    <xdr:sp macro="" textlink="">
      <xdr:nvSpPr>
        <xdr:cNvPr id="4047" name="Text Box 1164"/>
        <xdr:cNvSpPr txBox="1">
          <a:spLocks noChangeArrowheads="1"/>
        </xdr:cNvSpPr>
      </xdr:nvSpPr>
      <xdr:spPr bwMode="auto">
        <a:xfrm>
          <a:off x="16659225" y="0"/>
          <a:ext cx="0" cy="228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32</xdr:col>
      <xdr:colOff>0</xdr:colOff>
      <xdr:row>0</xdr:row>
      <xdr:rowOff>0</xdr:rowOff>
    </xdr:from>
    <xdr:to>
      <xdr:col>32</xdr:col>
      <xdr:colOff>0</xdr:colOff>
      <xdr:row>1</xdr:row>
      <xdr:rowOff>38101</xdr:rowOff>
    </xdr:to>
    <xdr:sp macro="" textlink="">
      <xdr:nvSpPr>
        <xdr:cNvPr id="4048" name="Text Box 1165"/>
        <xdr:cNvSpPr txBox="1">
          <a:spLocks noChangeArrowheads="1"/>
        </xdr:cNvSpPr>
      </xdr:nvSpPr>
      <xdr:spPr bwMode="auto">
        <a:xfrm>
          <a:off x="16659225" y="0"/>
          <a:ext cx="0" cy="228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32</xdr:col>
      <xdr:colOff>0</xdr:colOff>
      <xdr:row>0</xdr:row>
      <xdr:rowOff>0</xdr:rowOff>
    </xdr:from>
    <xdr:to>
      <xdr:col>32</xdr:col>
      <xdr:colOff>0</xdr:colOff>
      <xdr:row>1</xdr:row>
      <xdr:rowOff>38101</xdr:rowOff>
    </xdr:to>
    <xdr:sp macro="" textlink="">
      <xdr:nvSpPr>
        <xdr:cNvPr id="4049" name="Text Box 1166"/>
        <xdr:cNvSpPr txBox="1">
          <a:spLocks noChangeArrowheads="1"/>
        </xdr:cNvSpPr>
      </xdr:nvSpPr>
      <xdr:spPr bwMode="auto">
        <a:xfrm>
          <a:off x="16659225" y="0"/>
          <a:ext cx="0" cy="228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32</xdr:col>
      <xdr:colOff>0</xdr:colOff>
      <xdr:row>0</xdr:row>
      <xdr:rowOff>0</xdr:rowOff>
    </xdr:from>
    <xdr:to>
      <xdr:col>32</xdr:col>
      <xdr:colOff>0</xdr:colOff>
      <xdr:row>1</xdr:row>
      <xdr:rowOff>38101</xdr:rowOff>
    </xdr:to>
    <xdr:sp macro="" textlink="">
      <xdr:nvSpPr>
        <xdr:cNvPr id="4050" name="Text Box 1167"/>
        <xdr:cNvSpPr txBox="1">
          <a:spLocks noChangeArrowheads="1"/>
        </xdr:cNvSpPr>
      </xdr:nvSpPr>
      <xdr:spPr bwMode="auto">
        <a:xfrm>
          <a:off x="16659225" y="0"/>
          <a:ext cx="0" cy="228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32</xdr:col>
      <xdr:colOff>0</xdr:colOff>
      <xdr:row>0</xdr:row>
      <xdr:rowOff>0</xdr:rowOff>
    </xdr:from>
    <xdr:to>
      <xdr:col>32</xdr:col>
      <xdr:colOff>0</xdr:colOff>
      <xdr:row>1</xdr:row>
      <xdr:rowOff>38101</xdr:rowOff>
    </xdr:to>
    <xdr:sp macro="" textlink="">
      <xdr:nvSpPr>
        <xdr:cNvPr id="4051" name="Text Box 1168"/>
        <xdr:cNvSpPr txBox="1">
          <a:spLocks noChangeArrowheads="1"/>
        </xdr:cNvSpPr>
      </xdr:nvSpPr>
      <xdr:spPr bwMode="auto">
        <a:xfrm>
          <a:off x="16659225" y="0"/>
          <a:ext cx="0" cy="228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32</xdr:col>
      <xdr:colOff>0</xdr:colOff>
      <xdr:row>0</xdr:row>
      <xdr:rowOff>0</xdr:rowOff>
    </xdr:from>
    <xdr:to>
      <xdr:col>32</xdr:col>
      <xdr:colOff>0</xdr:colOff>
      <xdr:row>1</xdr:row>
      <xdr:rowOff>38101</xdr:rowOff>
    </xdr:to>
    <xdr:sp macro="" textlink="">
      <xdr:nvSpPr>
        <xdr:cNvPr id="4052" name="Text Box 1169"/>
        <xdr:cNvSpPr txBox="1">
          <a:spLocks noChangeArrowheads="1"/>
        </xdr:cNvSpPr>
      </xdr:nvSpPr>
      <xdr:spPr bwMode="auto">
        <a:xfrm>
          <a:off x="16659225" y="0"/>
          <a:ext cx="0" cy="228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32</xdr:col>
      <xdr:colOff>0</xdr:colOff>
      <xdr:row>0</xdr:row>
      <xdr:rowOff>0</xdr:rowOff>
    </xdr:from>
    <xdr:to>
      <xdr:col>32</xdr:col>
      <xdr:colOff>0</xdr:colOff>
      <xdr:row>1</xdr:row>
      <xdr:rowOff>38101</xdr:rowOff>
    </xdr:to>
    <xdr:sp macro="" textlink="">
      <xdr:nvSpPr>
        <xdr:cNvPr id="4053" name="Text Box 1170"/>
        <xdr:cNvSpPr txBox="1">
          <a:spLocks noChangeArrowheads="1"/>
        </xdr:cNvSpPr>
      </xdr:nvSpPr>
      <xdr:spPr bwMode="auto">
        <a:xfrm>
          <a:off x="16659225" y="0"/>
          <a:ext cx="0" cy="228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32</xdr:col>
      <xdr:colOff>0</xdr:colOff>
      <xdr:row>0</xdr:row>
      <xdr:rowOff>0</xdr:rowOff>
    </xdr:from>
    <xdr:to>
      <xdr:col>32</xdr:col>
      <xdr:colOff>0</xdr:colOff>
      <xdr:row>1</xdr:row>
      <xdr:rowOff>38101</xdr:rowOff>
    </xdr:to>
    <xdr:sp macro="" textlink="">
      <xdr:nvSpPr>
        <xdr:cNvPr id="4054" name="Text Box 1171"/>
        <xdr:cNvSpPr txBox="1">
          <a:spLocks noChangeArrowheads="1"/>
        </xdr:cNvSpPr>
      </xdr:nvSpPr>
      <xdr:spPr bwMode="auto">
        <a:xfrm>
          <a:off x="16659225" y="0"/>
          <a:ext cx="0" cy="228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32</xdr:col>
      <xdr:colOff>0</xdr:colOff>
      <xdr:row>0</xdr:row>
      <xdr:rowOff>0</xdr:rowOff>
    </xdr:from>
    <xdr:to>
      <xdr:col>32</xdr:col>
      <xdr:colOff>0</xdr:colOff>
      <xdr:row>1</xdr:row>
      <xdr:rowOff>38101</xdr:rowOff>
    </xdr:to>
    <xdr:sp macro="" textlink="">
      <xdr:nvSpPr>
        <xdr:cNvPr id="4055" name="Text Box 1172"/>
        <xdr:cNvSpPr txBox="1">
          <a:spLocks noChangeArrowheads="1"/>
        </xdr:cNvSpPr>
      </xdr:nvSpPr>
      <xdr:spPr bwMode="auto">
        <a:xfrm>
          <a:off x="16659225" y="0"/>
          <a:ext cx="0" cy="228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32</xdr:col>
      <xdr:colOff>0</xdr:colOff>
      <xdr:row>0</xdr:row>
      <xdr:rowOff>0</xdr:rowOff>
    </xdr:from>
    <xdr:to>
      <xdr:col>32</xdr:col>
      <xdr:colOff>0</xdr:colOff>
      <xdr:row>1</xdr:row>
      <xdr:rowOff>38101</xdr:rowOff>
    </xdr:to>
    <xdr:sp macro="" textlink="">
      <xdr:nvSpPr>
        <xdr:cNvPr id="4056" name="Text Box 1173"/>
        <xdr:cNvSpPr txBox="1">
          <a:spLocks noChangeArrowheads="1"/>
        </xdr:cNvSpPr>
      </xdr:nvSpPr>
      <xdr:spPr bwMode="auto">
        <a:xfrm>
          <a:off x="16659225" y="0"/>
          <a:ext cx="0" cy="228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32</xdr:col>
      <xdr:colOff>0</xdr:colOff>
      <xdr:row>0</xdr:row>
      <xdr:rowOff>0</xdr:rowOff>
    </xdr:from>
    <xdr:to>
      <xdr:col>32</xdr:col>
      <xdr:colOff>0</xdr:colOff>
      <xdr:row>1</xdr:row>
      <xdr:rowOff>38101</xdr:rowOff>
    </xdr:to>
    <xdr:sp macro="" textlink="">
      <xdr:nvSpPr>
        <xdr:cNvPr id="4057" name="Text Box 1174"/>
        <xdr:cNvSpPr txBox="1">
          <a:spLocks noChangeArrowheads="1"/>
        </xdr:cNvSpPr>
      </xdr:nvSpPr>
      <xdr:spPr bwMode="auto">
        <a:xfrm>
          <a:off x="16659225" y="0"/>
          <a:ext cx="0" cy="228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32</xdr:col>
      <xdr:colOff>0</xdr:colOff>
      <xdr:row>0</xdr:row>
      <xdr:rowOff>0</xdr:rowOff>
    </xdr:from>
    <xdr:to>
      <xdr:col>32</xdr:col>
      <xdr:colOff>0</xdr:colOff>
      <xdr:row>1</xdr:row>
      <xdr:rowOff>38101</xdr:rowOff>
    </xdr:to>
    <xdr:sp macro="" textlink="">
      <xdr:nvSpPr>
        <xdr:cNvPr id="4058" name="Text Box 1175"/>
        <xdr:cNvSpPr txBox="1">
          <a:spLocks noChangeArrowheads="1"/>
        </xdr:cNvSpPr>
      </xdr:nvSpPr>
      <xdr:spPr bwMode="auto">
        <a:xfrm>
          <a:off x="16659225" y="0"/>
          <a:ext cx="0" cy="228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32</xdr:col>
      <xdr:colOff>0</xdr:colOff>
      <xdr:row>0</xdr:row>
      <xdr:rowOff>0</xdr:rowOff>
    </xdr:from>
    <xdr:to>
      <xdr:col>32</xdr:col>
      <xdr:colOff>0</xdr:colOff>
      <xdr:row>1</xdr:row>
      <xdr:rowOff>38101</xdr:rowOff>
    </xdr:to>
    <xdr:sp macro="" textlink="">
      <xdr:nvSpPr>
        <xdr:cNvPr id="4059" name="Text Box 1176"/>
        <xdr:cNvSpPr txBox="1">
          <a:spLocks noChangeArrowheads="1"/>
        </xdr:cNvSpPr>
      </xdr:nvSpPr>
      <xdr:spPr bwMode="auto">
        <a:xfrm>
          <a:off x="16659225" y="0"/>
          <a:ext cx="0" cy="228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32</xdr:col>
      <xdr:colOff>0</xdr:colOff>
      <xdr:row>0</xdr:row>
      <xdr:rowOff>0</xdr:rowOff>
    </xdr:from>
    <xdr:to>
      <xdr:col>32</xdr:col>
      <xdr:colOff>0</xdr:colOff>
      <xdr:row>1</xdr:row>
      <xdr:rowOff>38101</xdr:rowOff>
    </xdr:to>
    <xdr:sp macro="" textlink="">
      <xdr:nvSpPr>
        <xdr:cNvPr id="4060" name="Text Box 1177"/>
        <xdr:cNvSpPr txBox="1">
          <a:spLocks noChangeArrowheads="1"/>
        </xdr:cNvSpPr>
      </xdr:nvSpPr>
      <xdr:spPr bwMode="auto">
        <a:xfrm>
          <a:off x="16659225" y="0"/>
          <a:ext cx="0" cy="228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32</xdr:col>
      <xdr:colOff>0</xdr:colOff>
      <xdr:row>0</xdr:row>
      <xdr:rowOff>0</xdr:rowOff>
    </xdr:from>
    <xdr:to>
      <xdr:col>32</xdr:col>
      <xdr:colOff>0</xdr:colOff>
      <xdr:row>1</xdr:row>
      <xdr:rowOff>38101</xdr:rowOff>
    </xdr:to>
    <xdr:sp macro="" textlink="">
      <xdr:nvSpPr>
        <xdr:cNvPr id="4061" name="Text Box 1178"/>
        <xdr:cNvSpPr txBox="1">
          <a:spLocks noChangeArrowheads="1"/>
        </xdr:cNvSpPr>
      </xdr:nvSpPr>
      <xdr:spPr bwMode="auto">
        <a:xfrm>
          <a:off x="16659225" y="0"/>
          <a:ext cx="0" cy="228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32</xdr:col>
      <xdr:colOff>0</xdr:colOff>
      <xdr:row>0</xdr:row>
      <xdr:rowOff>0</xdr:rowOff>
    </xdr:from>
    <xdr:to>
      <xdr:col>32</xdr:col>
      <xdr:colOff>0</xdr:colOff>
      <xdr:row>1</xdr:row>
      <xdr:rowOff>38101</xdr:rowOff>
    </xdr:to>
    <xdr:sp macro="" textlink="">
      <xdr:nvSpPr>
        <xdr:cNvPr id="4062" name="Text Box 1179"/>
        <xdr:cNvSpPr txBox="1">
          <a:spLocks noChangeArrowheads="1"/>
        </xdr:cNvSpPr>
      </xdr:nvSpPr>
      <xdr:spPr bwMode="auto">
        <a:xfrm>
          <a:off x="16659225" y="0"/>
          <a:ext cx="0" cy="228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32</xdr:col>
      <xdr:colOff>0</xdr:colOff>
      <xdr:row>0</xdr:row>
      <xdr:rowOff>0</xdr:rowOff>
    </xdr:from>
    <xdr:to>
      <xdr:col>32</xdr:col>
      <xdr:colOff>0</xdr:colOff>
      <xdr:row>1</xdr:row>
      <xdr:rowOff>38101</xdr:rowOff>
    </xdr:to>
    <xdr:sp macro="" textlink="">
      <xdr:nvSpPr>
        <xdr:cNvPr id="4063" name="Text Box 1180"/>
        <xdr:cNvSpPr txBox="1">
          <a:spLocks noChangeArrowheads="1"/>
        </xdr:cNvSpPr>
      </xdr:nvSpPr>
      <xdr:spPr bwMode="auto">
        <a:xfrm>
          <a:off x="16659225" y="0"/>
          <a:ext cx="0" cy="228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32</xdr:col>
      <xdr:colOff>0</xdr:colOff>
      <xdr:row>0</xdr:row>
      <xdr:rowOff>0</xdr:rowOff>
    </xdr:from>
    <xdr:to>
      <xdr:col>32</xdr:col>
      <xdr:colOff>0</xdr:colOff>
      <xdr:row>1</xdr:row>
      <xdr:rowOff>38101</xdr:rowOff>
    </xdr:to>
    <xdr:sp macro="" textlink="">
      <xdr:nvSpPr>
        <xdr:cNvPr id="4064" name="Text Box 1181"/>
        <xdr:cNvSpPr txBox="1">
          <a:spLocks noChangeArrowheads="1"/>
        </xdr:cNvSpPr>
      </xdr:nvSpPr>
      <xdr:spPr bwMode="auto">
        <a:xfrm>
          <a:off x="16659225" y="0"/>
          <a:ext cx="0" cy="228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32</xdr:col>
      <xdr:colOff>0</xdr:colOff>
      <xdr:row>0</xdr:row>
      <xdr:rowOff>0</xdr:rowOff>
    </xdr:from>
    <xdr:to>
      <xdr:col>32</xdr:col>
      <xdr:colOff>0</xdr:colOff>
      <xdr:row>1</xdr:row>
      <xdr:rowOff>38101</xdr:rowOff>
    </xdr:to>
    <xdr:sp macro="" textlink="">
      <xdr:nvSpPr>
        <xdr:cNvPr id="4065" name="Text Box 1182"/>
        <xdr:cNvSpPr txBox="1">
          <a:spLocks noChangeArrowheads="1"/>
        </xdr:cNvSpPr>
      </xdr:nvSpPr>
      <xdr:spPr bwMode="auto">
        <a:xfrm>
          <a:off x="16659225" y="0"/>
          <a:ext cx="0" cy="228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32</xdr:col>
      <xdr:colOff>0</xdr:colOff>
      <xdr:row>0</xdr:row>
      <xdr:rowOff>0</xdr:rowOff>
    </xdr:from>
    <xdr:to>
      <xdr:col>32</xdr:col>
      <xdr:colOff>0</xdr:colOff>
      <xdr:row>1</xdr:row>
      <xdr:rowOff>38101</xdr:rowOff>
    </xdr:to>
    <xdr:sp macro="" textlink="">
      <xdr:nvSpPr>
        <xdr:cNvPr id="4066" name="Text Box 1183"/>
        <xdr:cNvSpPr txBox="1">
          <a:spLocks noChangeArrowheads="1"/>
        </xdr:cNvSpPr>
      </xdr:nvSpPr>
      <xdr:spPr bwMode="auto">
        <a:xfrm>
          <a:off x="16659225" y="0"/>
          <a:ext cx="0" cy="228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32</xdr:col>
      <xdr:colOff>0</xdr:colOff>
      <xdr:row>0</xdr:row>
      <xdr:rowOff>0</xdr:rowOff>
    </xdr:from>
    <xdr:to>
      <xdr:col>32</xdr:col>
      <xdr:colOff>0</xdr:colOff>
      <xdr:row>1</xdr:row>
      <xdr:rowOff>38101</xdr:rowOff>
    </xdr:to>
    <xdr:sp macro="" textlink="">
      <xdr:nvSpPr>
        <xdr:cNvPr id="4067" name="Text Box 1184"/>
        <xdr:cNvSpPr txBox="1">
          <a:spLocks noChangeArrowheads="1"/>
        </xdr:cNvSpPr>
      </xdr:nvSpPr>
      <xdr:spPr bwMode="auto">
        <a:xfrm>
          <a:off x="16659225" y="0"/>
          <a:ext cx="0" cy="228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32</xdr:col>
      <xdr:colOff>0</xdr:colOff>
      <xdr:row>0</xdr:row>
      <xdr:rowOff>0</xdr:rowOff>
    </xdr:from>
    <xdr:to>
      <xdr:col>32</xdr:col>
      <xdr:colOff>0</xdr:colOff>
      <xdr:row>1</xdr:row>
      <xdr:rowOff>38101</xdr:rowOff>
    </xdr:to>
    <xdr:sp macro="" textlink="">
      <xdr:nvSpPr>
        <xdr:cNvPr id="4068" name="Text Box 1185"/>
        <xdr:cNvSpPr txBox="1">
          <a:spLocks noChangeArrowheads="1"/>
        </xdr:cNvSpPr>
      </xdr:nvSpPr>
      <xdr:spPr bwMode="auto">
        <a:xfrm>
          <a:off x="16659225" y="0"/>
          <a:ext cx="0" cy="228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32</xdr:col>
      <xdr:colOff>0</xdr:colOff>
      <xdr:row>0</xdr:row>
      <xdr:rowOff>0</xdr:rowOff>
    </xdr:from>
    <xdr:to>
      <xdr:col>32</xdr:col>
      <xdr:colOff>0</xdr:colOff>
      <xdr:row>1</xdr:row>
      <xdr:rowOff>38101</xdr:rowOff>
    </xdr:to>
    <xdr:sp macro="" textlink="">
      <xdr:nvSpPr>
        <xdr:cNvPr id="4069" name="Text Box 1186"/>
        <xdr:cNvSpPr txBox="1">
          <a:spLocks noChangeArrowheads="1"/>
        </xdr:cNvSpPr>
      </xdr:nvSpPr>
      <xdr:spPr bwMode="auto">
        <a:xfrm>
          <a:off x="16659225" y="0"/>
          <a:ext cx="0" cy="228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32</xdr:col>
      <xdr:colOff>0</xdr:colOff>
      <xdr:row>0</xdr:row>
      <xdr:rowOff>0</xdr:rowOff>
    </xdr:from>
    <xdr:to>
      <xdr:col>32</xdr:col>
      <xdr:colOff>0</xdr:colOff>
      <xdr:row>1</xdr:row>
      <xdr:rowOff>38101</xdr:rowOff>
    </xdr:to>
    <xdr:sp macro="" textlink="">
      <xdr:nvSpPr>
        <xdr:cNvPr id="4070" name="Text Box 1187"/>
        <xdr:cNvSpPr txBox="1">
          <a:spLocks noChangeArrowheads="1"/>
        </xdr:cNvSpPr>
      </xdr:nvSpPr>
      <xdr:spPr bwMode="auto">
        <a:xfrm>
          <a:off x="16659225" y="0"/>
          <a:ext cx="0" cy="228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32</xdr:col>
      <xdr:colOff>0</xdr:colOff>
      <xdr:row>0</xdr:row>
      <xdr:rowOff>0</xdr:rowOff>
    </xdr:from>
    <xdr:to>
      <xdr:col>32</xdr:col>
      <xdr:colOff>0</xdr:colOff>
      <xdr:row>1</xdr:row>
      <xdr:rowOff>38101</xdr:rowOff>
    </xdr:to>
    <xdr:sp macro="" textlink="">
      <xdr:nvSpPr>
        <xdr:cNvPr id="4071" name="Text Box 1188"/>
        <xdr:cNvSpPr txBox="1">
          <a:spLocks noChangeArrowheads="1"/>
        </xdr:cNvSpPr>
      </xdr:nvSpPr>
      <xdr:spPr bwMode="auto">
        <a:xfrm>
          <a:off x="16659225" y="0"/>
          <a:ext cx="0" cy="228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32</xdr:col>
      <xdr:colOff>0</xdr:colOff>
      <xdr:row>0</xdr:row>
      <xdr:rowOff>0</xdr:rowOff>
    </xdr:from>
    <xdr:to>
      <xdr:col>32</xdr:col>
      <xdr:colOff>0</xdr:colOff>
      <xdr:row>1</xdr:row>
      <xdr:rowOff>38101</xdr:rowOff>
    </xdr:to>
    <xdr:sp macro="" textlink="">
      <xdr:nvSpPr>
        <xdr:cNvPr id="4072" name="Text Box 1189"/>
        <xdr:cNvSpPr txBox="1">
          <a:spLocks noChangeArrowheads="1"/>
        </xdr:cNvSpPr>
      </xdr:nvSpPr>
      <xdr:spPr bwMode="auto">
        <a:xfrm>
          <a:off x="16659225" y="0"/>
          <a:ext cx="0" cy="228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32</xdr:col>
      <xdr:colOff>0</xdr:colOff>
      <xdr:row>0</xdr:row>
      <xdr:rowOff>0</xdr:rowOff>
    </xdr:from>
    <xdr:to>
      <xdr:col>32</xdr:col>
      <xdr:colOff>0</xdr:colOff>
      <xdr:row>1</xdr:row>
      <xdr:rowOff>38101</xdr:rowOff>
    </xdr:to>
    <xdr:sp macro="" textlink="">
      <xdr:nvSpPr>
        <xdr:cNvPr id="4073" name="Text Box 1190"/>
        <xdr:cNvSpPr txBox="1">
          <a:spLocks noChangeArrowheads="1"/>
        </xdr:cNvSpPr>
      </xdr:nvSpPr>
      <xdr:spPr bwMode="auto">
        <a:xfrm>
          <a:off x="16659225" y="0"/>
          <a:ext cx="0" cy="228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32</xdr:col>
      <xdr:colOff>0</xdr:colOff>
      <xdr:row>0</xdr:row>
      <xdr:rowOff>0</xdr:rowOff>
    </xdr:from>
    <xdr:to>
      <xdr:col>32</xdr:col>
      <xdr:colOff>0</xdr:colOff>
      <xdr:row>1</xdr:row>
      <xdr:rowOff>38101</xdr:rowOff>
    </xdr:to>
    <xdr:sp macro="" textlink="">
      <xdr:nvSpPr>
        <xdr:cNvPr id="4074" name="Text Box 1191"/>
        <xdr:cNvSpPr txBox="1">
          <a:spLocks noChangeArrowheads="1"/>
        </xdr:cNvSpPr>
      </xdr:nvSpPr>
      <xdr:spPr bwMode="auto">
        <a:xfrm>
          <a:off x="16659225" y="0"/>
          <a:ext cx="0" cy="228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32</xdr:col>
      <xdr:colOff>0</xdr:colOff>
      <xdr:row>0</xdr:row>
      <xdr:rowOff>0</xdr:rowOff>
    </xdr:from>
    <xdr:to>
      <xdr:col>32</xdr:col>
      <xdr:colOff>0</xdr:colOff>
      <xdr:row>1</xdr:row>
      <xdr:rowOff>38101</xdr:rowOff>
    </xdr:to>
    <xdr:sp macro="" textlink="">
      <xdr:nvSpPr>
        <xdr:cNvPr id="4075" name="Text Box 1192"/>
        <xdr:cNvSpPr txBox="1">
          <a:spLocks noChangeArrowheads="1"/>
        </xdr:cNvSpPr>
      </xdr:nvSpPr>
      <xdr:spPr bwMode="auto">
        <a:xfrm>
          <a:off x="16659225" y="0"/>
          <a:ext cx="0" cy="228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32</xdr:col>
      <xdr:colOff>0</xdr:colOff>
      <xdr:row>0</xdr:row>
      <xdr:rowOff>0</xdr:rowOff>
    </xdr:from>
    <xdr:to>
      <xdr:col>32</xdr:col>
      <xdr:colOff>0</xdr:colOff>
      <xdr:row>1</xdr:row>
      <xdr:rowOff>38101</xdr:rowOff>
    </xdr:to>
    <xdr:sp macro="" textlink="">
      <xdr:nvSpPr>
        <xdr:cNvPr id="4076" name="Text Box 1193"/>
        <xdr:cNvSpPr txBox="1">
          <a:spLocks noChangeArrowheads="1"/>
        </xdr:cNvSpPr>
      </xdr:nvSpPr>
      <xdr:spPr bwMode="auto">
        <a:xfrm>
          <a:off x="16659225" y="0"/>
          <a:ext cx="0" cy="228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32</xdr:col>
      <xdr:colOff>0</xdr:colOff>
      <xdr:row>0</xdr:row>
      <xdr:rowOff>0</xdr:rowOff>
    </xdr:from>
    <xdr:to>
      <xdr:col>32</xdr:col>
      <xdr:colOff>0</xdr:colOff>
      <xdr:row>1</xdr:row>
      <xdr:rowOff>38101</xdr:rowOff>
    </xdr:to>
    <xdr:sp macro="" textlink="">
      <xdr:nvSpPr>
        <xdr:cNvPr id="4077" name="Text Box 1194"/>
        <xdr:cNvSpPr txBox="1">
          <a:spLocks noChangeArrowheads="1"/>
        </xdr:cNvSpPr>
      </xdr:nvSpPr>
      <xdr:spPr bwMode="auto">
        <a:xfrm>
          <a:off x="16659225" y="0"/>
          <a:ext cx="0" cy="228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32</xdr:col>
      <xdr:colOff>0</xdr:colOff>
      <xdr:row>0</xdr:row>
      <xdr:rowOff>0</xdr:rowOff>
    </xdr:from>
    <xdr:to>
      <xdr:col>32</xdr:col>
      <xdr:colOff>0</xdr:colOff>
      <xdr:row>1</xdr:row>
      <xdr:rowOff>38101</xdr:rowOff>
    </xdr:to>
    <xdr:sp macro="" textlink="">
      <xdr:nvSpPr>
        <xdr:cNvPr id="4078" name="Text Box 1195"/>
        <xdr:cNvSpPr txBox="1">
          <a:spLocks noChangeArrowheads="1"/>
        </xdr:cNvSpPr>
      </xdr:nvSpPr>
      <xdr:spPr bwMode="auto">
        <a:xfrm>
          <a:off x="16659225" y="0"/>
          <a:ext cx="0" cy="228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32</xdr:col>
      <xdr:colOff>0</xdr:colOff>
      <xdr:row>0</xdr:row>
      <xdr:rowOff>0</xdr:rowOff>
    </xdr:from>
    <xdr:to>
      <xdr:col>32</xdr:col>
      <xdr:colOff>0</xdr:colOff>
      <xdr:row>1</xdr:row>
      <xdr:rowOff>38101</xdr:rowOff>
    </xdr:to>
    <xdr:sp macro="" textlink="">
      <xdr:nvSpPr>
        <xdr:cNvPr id="4079" name="Text Box 1196"/>
        <xdr:cNvSpPr txBox="1">
          <a:spLocks noChangeArrowheads="1"/>
        </xdr:cNvSpPr>
      </xdr:nvSpPr>
      <xdr:spPr bwMode="auto">
        <a:xfrm>
          <a:off x="16659225" y="0"/>
          <a:ext cx="0" cy="228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32</xdr:col>
      <xdr:colOff>0</xdr:colOff>
      <xdr:row>0</xdr:row>
      <xdr:rowOff>0</xdr:rowOff>
    </xdr:from>
    <xdr:to>
      <xdr:col>32</xdr:col>
      <xdr:colOff>0</xdr:colOff>
      <xdr:row>1</xdr:row>
      <xdr:rowOff>38101</xdr:rowOff>
    </xdr:to>
    <xdr:sp macro="" textlink="">
      <xdr:nvSpPr>
        <xdr:cNvPr id="4080" name="Text Box 1197"/>
        <xdr:cNvSpPr txBox="1">
          <a:spLocks noChangeArrowheads="1"/>
        </xdr:cNvSpPr>
      </xdr:nvSpPr>
      <xdr:spPr bwMode="auto">
        <a:xfrm>
          <a:off x="16659225" y="0"/>
          <a:ext cx="0" cy="228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32</xdr:col>
      <xdr:colOff>0</xdr:colOff>
      <xdr:row>0</xdr:row>
      <xdr:rowOff>0</xdr:rowOff>
    </xdr:from>
    <xdr:to>
      <xdr:col>32</xdr:col>
      <xdr:colOff>0</xdr:colOff>
      <xdr:row>1</xdr:row>
      <xdr:rowOff>38101</xdr:rowOff>
    </xdr:to>
    <xdr:sp macro="" textlink="">
      <xdr:nvSpPr>
        <xdr:cNvPr id="4081" name="Text Box 1198"/>
        <xdr:cNvSpPr txBox="1">
          <a:spLocks noChangeArrowheads="1"/>
        </xdr:cNvSpPr>
      </xdr:nvSpPr>
      <xdr:spPr bwMode="auto">
        <a:xfrm>
          <a:off x="16659225" y="0"/>
          <a:ext cx="0" cy="228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32</xdr:col>
      <xdr:colOff>0</xdr:colOff>
      <xdr:row>0</xdr:row>
      <xdr:rowOff>0</xdr:rowOff>
    </xdr:from>
    <xdr:to>
      <xdr:col>32</xdr:col>
      <xdr:colOff>0</xdr:colOff>
      <xdr:row>1</xdr:row>
      <xdr:rowOff>38101</xdr:rowOff>
    </xdr:to>
    <xdr:sp macro="" textlink="">
      <xdr:nvSpPr>
        <xdr:cNvPr id="4082" name="Text Box 1199"/>
        <xdr:cNvSpPr txBox="1">
          <a:spLocks noChangeArrowheads="1"/>
        </xdr:cNvSpPr>
      </xdr:nvSpPr>
      <xdr:spPr bwMode="auto">
        <a:xfrm>
          <a:off x="16659225" y="0"/>
          <a:ext cx="0" cy="228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32</xdr:col>
      <xdr:colOff>0</xdr:colOff>
      <xdr:row>0</xdr:row>
      <xdr:rowOff>0</xdr:rowOff>
    </xdr:from>
    <xdr:to>
      <xdr:col>32</xdr:col>
      <xdr:colOff>0</xdr:colOff>
      <xdr:row>1</xdr:row>
      <xdr:rowOff>38101</xdr:rowOff>
    </xdr:to>
    <xdr:sp macro="" textlink="">
      <xdr:nvSpPr>
        <xdr:cNvPr id="4083" name="Text Box 1200"/>
        <xdr:cNvSpPr txBox="1">
          <a:spLocks noChangeArrowheads="1"/>
        </xdr:cNvSpPr>
      </xdr:nvSpPr>
      <xdr:spPr bwMode="auto">
        <a:xfrm>
          <a:off x="16659225" y="0"/>
          <a:ext cx="0" cy="228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32</xdr:col>
      <xdr:colOff>0</xdr:colOff>
      <xdr:row>0</xdr:row>
      <xdr:rowOff>0</xdr:rowOff>
    </xdr:from>
    <xdr:to>
      <xdr:col>32</xdr:col>
      <xdr:colOff>0</xdr:colOff>
      <xdr:row>1</xdr:row>
      <xdr:rowOff>38101</xdr:rowOff>
    </xdr:to>
    <xdr:sp macro="" textlink="">
      <xdr:nvSpPr>
        <xdr:cNvPr id="4084" name="Text Box 1201"/>
        <xdr:cNvSpPr txBox="1">
          <a:spLocks noChangeArrowheads="1"/>
        </xdr:cNvSpPr>
      </xdr:nvSpPr>
      <xdr:spPr bwMode="auto">
        <a:xfrm>
          <a:off x="16659225" y="0"/>
          <a:ext cx="0" cy="228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32</xdr:col>
      <xdr:colOff>0</xdr:colOff>
      <xdr:row>0</xdr:row>
      <xdr:rowOff>0</xdr:rowOff>
    </xdr:from>
    <xdr:to>
      <xdr:col>32</xdr:col>
      <xdr:colOff>0</xdr:colOff>
      <xdr:row>1</xdr:row>
      <xdr:rowOff>38101</xdr:rowOff>
    </xdr:to>
    <xdr:sp macro="" textlink="">
      <xdr:nvSpPr>
        <xdr:cNvPr id="4085" name="Text Box 1202"/>
        <xdr:cNvSpPr txBox="1">
          <a:spLocks noChangeArrowheads="1"/>
        </xdr:cNvSpPr>
      </xdr:nvSpPr>
      <xdr:spPr bwMode="auto">
        <a:xfrm>
          <a:off x="16659225" y="0"/>
          <a:ext cx="0" cy="228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32</xdr:col>
      <xdr:colOff>0</xdr:colOff>
      <xdr:row>0</xdr:row>
      <xdr:rowOff>0</xdr:rowOff>
    </xdr:from>
    <xdr:to>
      <xdr:col>32</xdr:col>
      <xdr:colOff>0</xdr:colOff>
      <xdr:row>1</xdr:row>
      <xdr:rowOff>38101</xdr:rowOff>
    </xdr:to>
    <xdr:sp macro="" textlink="">
      <xdr:nvSpPr>
        <xdr:cNvPr id="4086" name="Text Box 1203"/>
        <xdr:cNvSpPr txBox="1">
          <a:spLocks noChangeArrowheads="1"/>
        </xdr:cNvSpPr>
      </xdr:nvSpPr>
      <xdr:spPr bwMode="auto">
        <a:xfrm>
          <a:off x="16659225" y="0"/>
          <a:ext cx="0" cy="228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32</xdr:col>
      <xdr:colOff>0</xdr:colOff>
      <xdr:row>0</xdr:row>
      <xdr:rowOff>0</xdr:rowOff>
    </xdr:from>
    <xdr:to>
      <xdr:col>32</xdr:col>
      <xdr:colOff>0</xdr:colOff>
      <xdr:row>1</xdr:row>
      <xdr:rowOff>38101</xdr:rowOff>
    </xdr:to>
    <xdr:sp macro="" textlink="">
      <xdr:nvSpPr>
        <xdr:cNvPr id="4087" name="Text Box 1204"/>
        <xdr:cNvSpPr txBox="1">
          <a:spLocks noChangeArrowheads="1"/>
        </xdr:cNvSpPr>
      </xdr:nvSpPr>
      <xdr:spPr bwMode="auto">
        <a:xfrm>
          <a:off x="16659225" y="0"/>
          <a:ext cx="0" cy="228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32</xdr:col>
      <xdr:colOff>0</xdr:colOff>
      <xdr:row>0</xdr:row>
      <xdr:rowOff>0</xdr:rowOff>
    </xdr:from>
    <xdr:to>
      <xdr:col>32</xdr:col>
      <xdr:colOff>0</xdr:colOff>
      <xdr:row>1</xdr:row>
      <xdr:rowOff>38101</xdr:rowOff>
    </xdr:to>
    <xdr:sp macro="" textlink="">
      <xdr:nvSpPr>
        <xdr:cNvPr id="4088" name="Text Box 1205"/>
        <xdr:cNvSpPr txBox="1">
          <a:spLocks noChangeArrowheads="1"/>
        </xdr:cNvSpPr>
      </xdr:nvSpPr>
      <xdr:spPr bwMode="auto">
        <a:xfrm>
          <a:off x="16659225" y="0"/>
          <a:ext cx="0" cy="228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32</xdr:col>
      <xdr:colOff>0</xdr:colOff>
      <xdr:row>0</xdr:row>
      <xdr:rowOff>0</xdr:rowOff>
    </xdr:from>
    <xdr:to>
      <xdr:col>32</xdr:col>
      <xdr:colOff>0</xdr:colOff>
      <xdr:row>1</xdr:row>
      <xdr:rowOff>38101</xdr:rowOff>
    </xdr:to>
    <xdr:sp macro="" textlink="">
      <xdr:nvSpPr>
        <xdr:cNvPr id="4089" name="Text Box 1206"/>
        <xdr:cNvSpPr txBox="1">
          <a:spLocks noChangeArrowheads="1"/>
        </xdr:cNvSpPr>
      </xdr:nvSpPr>
      <xdr:spPr bwMode="auto">
        <a:xfrm>
          <a:off x="16659225" y="0"/>
          <a:ext cx="0" cy="228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32</xdr:col>
      <xdr:colOff>0</xdr:colOff>
      <xdr:row>0</xdr:row>
      <xdr:rowOff>0</xdr:rowOff>
    </xdr:from>
    <xdr:to>
      <xdr:col>32</xdr:col>
      <xdr:colOff>0</xdr:colOff>
      <xdr:row>1</xdr:row>
      <xdr:rowOff>38101</xdr:rowOff>
    </xdr:to>
    <xdr:sp macro="" textlink="">
      <xdr:nvSpPr>
        <xdr:cNvPr id="4090" name="Text Box 1211"/>
        <xdr:cNvSpPr txBox="1">
          <a:spLocks noChangeArrowheads="1"/>
        </xdr:cNvSpPr>
      </xdr:nvSpPr>
      <xdr:spPr bwMode="auto">
        <a:xfrm>
          <a:off x="16659225" y="0"/>
          <a:ext cx="0" cy="228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32</xdr:col>
      <xdr:colOff>0</xdr:colOff>
      <xdr:row>0</xdr:row>
      <xdr:rowOff>0</xdr:rowOff>
    </xdr:from>
    <xdr:to>
      <xdr:col>32</xdr:col>
      <xdr:colOff>0</xdr:colOff>
      <xdr:row>1</xdr:row>
      <xdr:rowOff>38101</xdr:rowOff>
    </xdr:to>
    <xdr:sp macro="" textlink="">
      <xdr:nvSpPr>
        <xdr:cNvPr id="4091" name="Text Box 1212"/>
        <xdr:cNvSpPr txBox="1">
          <a:spLocks noChangeArrowheads="1"/>
        </xdr:cNvSpPr>
      </xdr:nvSpPr>
      <xdr:spPr bwMode="auto">
        <a:xfrm>
          <a:off x="16659225" y="0"/>
          <a:ext cx="0" cy="228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32</xdr:col>
      <xdr:colOff>0</xdr:colOff>
      <xdr:row>0</xdr:row>
      <xdr:rowOff>0</xdr:rowOff>
    </xdr:from>
    <xdr:to>
      <xdr:col>32</xdr:col>
      <xdr:colOff>0</xdr:colOff>
      <xdr:row>1</xdr:row>
      <xdr:rowOff>38101</xdr:rowOff>
    </xdr:to>
    <xdr:sp macro="" textlink="">
      <xdr:nvSpPr>
        <xdr:cNvPr id="4092" name="Text Box 1213"/>
        <xdr:cNvSpPr txBox="1">
          <a:spLocks noChangeArrowheads="1"/>
        </xdr:cNvSpPr>
      </xdr:nvSpPr>
      <xdr:spPr bwMode="auto">
        <a:xfrm>
          <a:off x="16659225" y="0"/>
          <a:ext cx="0" cy="228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32</xdr:col>
      <xdr:colOff>0</xdr:colOff>
      <xdr:row>0</xdr:row>
      <xdr:rowOff>0</xdr:rowOff>
    </xdr:from>
    <xdr:to>
      <xdr:col>32</xdr:col>
      <xdr:colOff>0</xdr:colOff>
      <xdr:row>1</xdr:row>
      <xdr:rowOff>38101</xdr:rowOff>
    </xdr:to>
    <xdr:sp macro="" textlink="">
      <xdr:nvSpPr>
        <xdr:cNvPr id="4093" name="Text Box 1214"/>
        <xdr:cNvSpPr txBox="1">
          <a:spLocks noChangeArrowheads="1"/>
        </xdr:cNvSpPr>
      </xdr:nvSpPr>
      <xdr:spPr bwMode="auto">
        <a:xfrm>
          <a:off x="16659225" y="0"/>
          <a:ext cx="0" cy="228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32</xdr:col>
      <xdr:colOff>0</xdr:colOff>
      <xdr:row>0</xdr:row>
      <xdr:rowOff>0</xdr:rowOff>
    </xdr:from>
    <xdr:to>
      <xdr:col>32</xdr:col>
      <xdr:colOff>0</xdr:colOff>
      <xdr:row>1</xdr:row>
      <xdr:rowOff>38101</xdr:rowOff>
    </xdr:to>
    <xdr:sp macro="" textlink="">
      <xdr:nvSpPr>
        <xdr:cNvPr id="4094" name="Text Box 1215"/>
        <xdr:cNvSpPr txBox="1">
          <a:spLocks noChangeArrowheads="1"/>
        </xdr:cNvSpPr>
      </xdr:nvSpPr>
      <xdr:spPr bwMode="auto">
        <a:xfrm>
          <a:off x="16659225" y="0"/>
          <a:ext cx="0" cy="228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32</xdr:col>
      <xdr:colOff>0</xdr:colOff>
      <xdr:row>0</xdr:row>
      <xdr:rowOff>0</xdr:rowOff>
    </xdr:from>
    <xdr:to>
      <xdr:col>32</xdr:col>
      <xdr:colOff>0</xdr:colOff>
      <xdr:row>1</xdr:row>
      <xdr:rowOff>38101</xdr:rowOff>
    </xdr:to>
    <xdr:sp macro="" textlink="">
      <xdr:nvSpPr>
        <xdr:cNvPr id="4095" name="Text Box 1216"/>
        <xdr:cNvSpPr txBox="1">
          <a:spLocks noChangeArrowheads="1"/>
        </xdr:cNvSpPr>
      </xdr:nvSpPr>
      <xdr:spPr bwMode="auto">
        <a:xfrm>
          <a:off x="16659225" y="0"/>
          <a:ext cx="0" cy="228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32</xdr:col>
      <xdr:colOff>0</xdr:colOff>
      <xdr:row>0</xdr:row>
      <xdr:rowOff>0</xdr:rowOff>
    </xdr:from>
    <xdr:to>
      <xdr:col>32</xdr:col>
      <xdr:colOff>0</xdr:colOff>
      <xdr:row>1</xdr:row>
      <xdr:rowOff>38101</xdr:rowOff>
    </xdr:to>
    <xdr:sp macro="" textlink="">
      <xdr:nvSpPr>
        <xdr:cNvPr id="4096" name="Text Box 1217"/>
        <xdr:cNvSpPr txBox="1">
          <a:spLocks noChangeArrowheads="1"/>
        </xdr:cNvSpPr>
      </xdr:nvSpPr>
      <xdr:spPr bwMode="auto">
        <a:xfrm>
          <a:off x="16659225" y="0"/>
          <a:ext cx="0" cy="228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32</xdr:col>
      <xdr:colOff>0</xdr:colOff>
      <xdr:row>0</xdr:row>
      <xdr:rowOff>0</xdr:rowOff>
    </xdr:from>
    <xdr:to>
      <xdr:col>32</xdr:col>
      <xdr:colOff>0</xdr:colOff>
      <xdr:row>1</xdr:row>
      <xdr:rowOff>38101</xdr:rowOff>
    </xdr:to>
    <xdr:sp macro="" textlink="">
      <xdr:nvSpPr>
        <xdr:cNvPr id="4097" name="Text Box 1218"/>
        <xdr:cNvSpPr txBox="1">
          <a:spLocks noChangeArrowheads="1"/>
        </xdr:cNvSpPr>
      </xdr:nvSpPr>
      <xdr:spPr bwMode="auto">
        <a:xfrm>
          <a:off x="16659225" y="0"/>
          <a:ext cx="0" cy="228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32</xdr:col>
      <xdr:colOff>0</xdr:colOff>
      <xdr:row>0</xdr:row>
      <xdr:rowOff>0</xdr:rowOff>
    </xdr:from>
    <xdr:to>
      <xdr:col>32</xdr:col>
      <xdr:colOff>0</xdr:colOff>
      <xdr:row>1</xdr:row>
      <xdr:rowOff>38101</xdr:rowOff>
    </xdr:to>
    <xdr:sp macro="" textlink="">
      <xdr:nvSpPr>
        <xdr:cNvPr id="4098" name="Text Box 1219"/>
        <xdr:cNvSpPr txBox="1">
          <a:spLocks noChangeArrowheads="1"/>
        </xdr:cNvSpPr>
      </xdr:nvSpPr>
      <xdr:spPr bwMode="auto">
        <a:xfrm>
          <a:off x="16659225" y="0"/>
          <a:ext cx="0" cy="228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32</xdr:col>
      <xdr:colOff>0</xdr:colOff>
      <xdr:row>0</xdr:row>
      <xdr:rowOff>0</xdr:rowOff>
    </xdr:from>
    <xdr:to>
      <xdr:col>32</xdr:col>
      <xdr:colOff>0</xdr:colOff>
      <xdr:row>1</xdr:row>
      <xdr:rowOff>38101</xdr:rowOff>
    </xdr:to>
    <xdr:sp macro="" textlink="">
      <xdr:nvSpPr>
        <xdr:cNvPr id="4099" name="Text Box 1220"/>
        <xdr:cNvSpPr txBox="1">
          <a:spLocks noChangeArrowheads="1"/>
        </xdr:cNvSpPr>
      </xdr:nvSpPr>
      <xdr:spPr bwMode="auto">
        <a:xfrm>
          <a:off x="16659225" y="0"/>
          <a:ext cx="0" cy="228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32</xdr:col>
      <xdr:colOff>0</xdr:colOff>
      <xdr:row>0</xdr:row>
      <xdr:rowOff>0</xdr:rowOff>
    </xdr:from>
    <xdr:to>
      <xdr:col>32</xdr:col>
      <xdr:colOff>0</xdr:colOff>
      <xdr:row>1</xdr:row>
      <xdr:rowOff>38101</xdr:rowOff>
    </xdr:to>
    <xdr:sp macro="" textlink="">
      <xdr:nvSpPr>
        <xdr:cNvPr id="4100" name="Text Box 1221"/>
        <xdr:cNvSpPr txBox="1">
          <a:spLocks noChangeArrowheads="1"/>
        </xdr:cNvSpPr>
      </xdr:nvSpPr>
      <xdr:spPr bwMode="auto">
        <a:xfrm>
          <a:off x="16659225" y="0"/>
          <a:ext cx="0" cy="228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32</xdr:col>
      <xdr:colOff>0</xdr:colOff>
      <xdr:row>0</xdr:row>
      <xdr:rowOff>0</xdr:rowOff>
    </xdr:from>
    <xdr:to>
      <xdr:col>32</xdr:col>
      <xdr:colOff>0</xdr:colOff>
      <xdr:row>1</xdr:row>
      <xdr:rowOff>38101</xdr:rowOff>
    </xdr:to>
    <xdr:sp macro="" textlink="">
      <xdr:nvSpPr>
        <xdr:cNvPr id="4101" name="Text Box 1222"/>
        <xdr:cNvSpPr txBox="1">
          <a:spLocks noChangeArrowheads="1"/>
        </xdr:cNvSpPr>
      </xdr:nvSpPr>
      <xdr:spPr bwMode="auto">
        <a:xfrm>
          <a:off x="16659225" y="0"/>
          <a:ext cx="0" cy="228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32</xdr:col>
      <xdr:colOff>0</xdr:colOff>
      <xdr:row>0</xdr:row>
      <xdr:rowOff>0</xdr:rowOff>
    </xdr:from>
    <xdr:to>
      <xdr:col>32</xdr:col>
      <xdr:colOff>0</xdr:colOff>
      <xdr:row>1</xdr:row>
      <xdr:rowOff>38101</xdr:rowOff>
    </xdr:to>
    <xdr:sp macro="" textlink="">
      <xdr:nvSpPr>
        <xdr:cNvPr id="4102" name="Text Box 1223"/>
        <xdr:cNvSpPr txBox="1">
          <a:spLocks noChangeArrowheads="1"/>
        </xdr:cNvSpPr>
      </xdr:nvSpPr>
      <xdr:spPr bwMode="auto">
        <a:xfrm>
          <a:off x="16659225" y="0"/>
          <a:ext cx="0" cy="228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32</xdr:col>
      <xdr:colOff>0</xdr:colOff>
      <xdr:row>0</xdr:row>
      <xdr:rowOff>0</xdr:rowOff>
    </xdr:from>
    <xdr:to>
      <xdr:col>32</xdr:col>
      <xdr:colOff>0</xdr:colOff>
      <xdr:row>1</xdr:row>
      <xdr:rowOff>38101</xdr:rowOff>
    </xdr:to>
    <xdr:sp macro="" textlink="">
      <xdr:nvSpPr>
        <xdr:cNvPr id="4103" name="Text Box 1224"/>
        <xdr:cNvSpPr txBox="1">
          <a:spLocks noChangeArrowheads="1"/>
        </xdr:cNvSpPr>
      </xdr:nvSpPr>
      <xdr:spPr bwMode="auto">
        <a:xfrm>
          <a:off x="16659225" y="0"/>
          <a:ext cx="0" cy="228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32</xdr:col>
      <xdr:colOff>0</xdr:colOff>
      <xdr:row>0</xdr:row>
      <xdr:rowOff>0</xdr:rowOff>
    </xdr:from>
    <xdr:to>
      <xdr:col>32</xdr:col>
      <xdr:colOff>0</xdr:colOff>
      <xdr:row>1</xdr:row>
      <xdr:rowOff>38101</xdr:rowOff>
    </xdr:to>
    <xdr:sp macro="" textlink="">
      <xdr:nvSpPr>
        <xdr:cNvPr id="4104" name="Text Box 1225"/>
        <xdr:cNvSpPr txBox="1">
          <a:spLocks noChangeArrowheads="1"/>
        </xdr:cNvSpPr>
      </xdr:nvSpPr>
      <xdr:spPr bwMode="auto">
        <a:xfrm>
          <a:off x="16659225" y="0"/>
          <a:ext cx="0" cy="228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32</xdr:col>
      <xdr:colOff>0</xdr:colOff>
      <xdr:row>0</xdr:row>
      <xdr:rowOff>0</xdr:rowOff>
    </xdr:from>
    <xdr:to>
      <xdr:col>32</xdr:col>
      <xdr:colOff>0</xdr:colOff>
      <xdr:row>1</xdr:row>
      <xdr:rowOff>38101</xdr:rowOff>
    </xdr:to>
    <xdr:sp macro="" textlink="">
      <xdr:nvSpPr>
        <xdr:cNvPr id="4105" name="Text Box 1226"/>
        <xdr:cNvSpPr txBox="1">
          <a:spLocks noChangeArrowheads="1"/>
        </xdr:cNvSpPr>
      </xdr:nvSpPr>
      <xdr:spPr bwMode="auto">
        <a:xfrm>
          <a:off x="16659225" y="0"/>
          <a:ext cx="0" cy="228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32</xdr:col>
      <xdr:colOff>0</xdr:colOff>
      <xdr:row>0</xdr:row>
      <xdr:rowOff>0</xdr:rowOff>
    </xdr:from>
    <xdr:to>
      <xdr:col>32</xdr:col>
      <xdr:colOff>0</xdr:colOff>
      <xdr:row>1</xdr:row>
      <xdr:rowOff>38101</xdr:rowOff>
    </xdr:to>
    <xdr:sp macro="" textlink="">
      <xdr:nvSpPr>
        <xdr:cNvPr id="4106" name="Text Box 1227"/>
        <xdr:cNvSpPr txBox="1">
          <a:spLocks noChangeArrowheads="1"/>
        </xdr:cNvSpPr>
      </xdr:nvSpPr>
      <xdr:spPr bwMode="auto">
        <a:xfrm>
          <a:off x="16659225" y="0"/>
          <a:ext cx="0" cy="228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32</xdr:col>
      <xdr:colOff>0</xdr:colOff>
      <xdr:row>0</xdr:row>
      <xdr:rowOff>0</xdr:rowOff>
    </xdr:from>
    <xdr:to>
      <xdr:col>32</xdr:col>
      <xdr:colOff>0</xdr:colOff>
      <xdr:row>1</xdr:row>
      <xdr:rowOff>38101</xdr:rowOff>
    </xdr:to>
    <xdr:sp macro="" textlink="">
      <xdr:nvSpPr>
        <xdr:cNvPr id="4107" name="Text Box 1228"/>
        <xdr:cNvSpPr txBox="1">
          <a:spLocks noChangeArrowheads="1"/>
        </xdr:cNvSpPr>
      </xdr:nvSpPr>
      <xdr:spPr bwMode="auto">
        <a:xfrm>
          <a:off x="16659225" y="0"/>
          <a:ext cx="0" cy="228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32</xdr:col>
      <xdr:colOff>0</xdr:colOff>
      <xdr:row>0</xdr:row>
      <xdr:rowOff>0</xdr:rowOff>
    </xdr:from>
    <xdr:to>
      <xdr:col>32</xdr:col>
      <xdr:colOff>0</xdr:colOff>
      <xdr:row>1</xdr:row>
      <xdr:rowOff>38101</xdr:rowOff>
    </xdr:to>
    <xdr:sp macro="" textlink="">
      <xdr:nvSpPr>
        <xdr:cNvPr id="4108" name="Text Box 1229"/>
        <xdr:cNvSpPr txBox="1">
          <a:spLocks noChangeArrowheads="1"/>
        </xdr:cNvSpPr>
      </xdr:nvSpPr>
      <xdr:spPr bwMode="auto">
        <a:xfrm>
          <a:off x="16659225" y="0"/>
          <a:ext cx="0" cy="228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32</xdr:col>
      <xdr:colOff>0</xdr:colOff>
      <xdr:row>0</xdr:row>
      <xdr:rowOff>0</xdr:rowOff>
    </xdr:from>
    <xdr:to>
      <xdr:col>32</xdr:col>
      <xdr:colOff>0</xdr:colOff>
      <xdr:row>1</xdr:row>
      <xdr:rowOff>38101</xdr:rowOff>
    </xdr:to>
    <xdr:sp macro="" textlink="">
      <xdr:nvSpPr>
        <xdr:cNvPr id="4109" name="Text Box 1230"/>
        <xdr:cNvSpPr txBox="1">
          <a:spLocks noChangeArrowheads="1"/>
        </xdr:cNvSpPr>
      </xdr:nvSpPr>
      <xdr:spPr bwMode="auto">
        <a:xfrm>
          <a:off x="16659225" y="0"/>
          <a:ext cx="0" cy="228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32</xdr:col>
      <xdr:colOff>0</xdr:colOff>
      <xdr:row>0</xdr:row>
      <xdr:rowOff>0</xdr:rowOff>
    </xdr:from>
    <xdr:to>
      <xdr:col>32</xdr:col>
      <xdr:colOff>0</xdr:colOff>
      <xdr:row>1</xdr:row>
      <xdr:rowOff>38101</xdr:rowOff>
    </xdr:to>
    <xdr:sp macro="" textlink="">
      <xdr:nvSpPr>
        <xdr:cNvPr id="4110" name="Text Box 1231"/>
        <xdr:cNvSpPr txBox="1">
          <a:spLocks noChangeArrowheads="1"/>
        </xdr:cNvSpPr>
      </xdr:nvSpPr>
      <xdr:spPr bwMode="auto">
        <a:xfrm>
          <a:off x="16659225" y="0"/>
          <a:ext cx="0" cy="228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32</xdr:col>
      <xdr:colOff>0</xdr:colOff>
      <xdr:row>0</xdr:row>
      <xdr:rowOff>0</xdr:rowOff>
    </xdr:from>
    <xdr:to>
      <xdr:col>32</xdr:col>
      <xdr:colOff>0</xdr:colOff>
      <xdr:row>1</xdr:row>
      <xdr:rowOff>38101</xdr:rowOff>
    </xdr:to>
    <xdr:sp macro="" textlink="">
      <xdr:nvSpPr>
        <xdr:cNvPr id="4111" name="Text Box 1232"/>
        <xdr:cNvSpPr txBox="1">
          <a:spLocks noChangeArrowheads="1"/>
        </xdr:cNvSpPr>
      </xdr:nvSpPr>
      <xdr:spPr bwMode="auto">
        <a:xfrm>
          <a:off x="16659225" y="0"/>
          <a:ext cx="0" cy="228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31</xdr:col>
      <xdr:colOff>0</xdr:colOff>
      <xdr:row>0</xdr:row>
      <xdr:rowOff>0</xdr:rowOff>
    </xdr:from>
    <xdr:to>
      <xdr:col>31</xdr:col>
      <xdr:colOff>0</xdr:colOff>
      <xdr:row>1</xdr:row>
      <xdr:rowOff>65618</xdr:rowOff>
    </xdr:to>
    <xdr:sp macro="" textlink="">
      <xdr:nvSpPr>
        <xdr:cNvPr id="4112" name="Text Box 570"/>
        <xdr:cNvSpPr txBox="1">
          <a:spLocks noChangeArrowheads="1"/>
        </xdr:cNvSpPr>
      </xdr:nvSpPr>
      <xdr:spPr>
        <a:xfrm>
          <a:off x="16192500" y="0"/>
          <a:ext cx="0" cy="25611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31</xdr:col>
      <xdr:colOff>0</xdr:colOff>
      <xdr:row>0</xdr:row>
      <xdr:rowOff>0</xdr:rowOff>
    </xdr:from>
    <xdr:to>
      <xdr:col>31</xdr:col>
      <xdr:colOff>0</xdr:colOff>
      <xdr:row>1</xdr:row>
      <xdr:rowOff>65618</xdr:rowOff>
    </xdr:to>
    <xdr:sp macro="" textlink="">
      <xdr:nvSpPr>
        <xdr:cNvPr id="4113" name="Text Box 571"/>
        <xdr:cNvSpPr txBox="1">
          <a:spLocks noChangeArrowheads="1"/>
        </xdr:cNvSpPr>
      </xdr:nvSpPr>
      <xdr:spPr>
        <a:xfrm>
          <a:off x="16192500" y="0"/>
          <a:ext cx="0" cy="25611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31</xdr:col>
      <xdr:colOff>0</xdr:colOff>
      <xdr:row>0</xdr:row>
      <xdr:rowOff>0</xdr:rowOff>
    </xdr:from>
    <xdr:to>
      <xdr:col>31</xdr:col>
      <xdr:colOff>0</xdr:colOff>
      <xdr:row>1</xdr:row>
      <xdr:rowOff>65618</xdr:rowOff>
    </xdr:to>
    <xdr:sp macro="" textlink="">
      <xdr:nvSpPr>
        <xdr:cNvPr id="4114" name="Text Box 572"/>
        <xdr:cNvSpPr txBox="1">
          <a:spLocks noChangeArrowheads="1"/>
        </xdr:cNvSpPr>
      </xdr:nvSpPr>
      <xdr:spPr>
        <a:xfrm>
          <a:off x="16192500" y="0"/>
          <a:ext cx="0" cy="25611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0</xdr:colOff>
      <xdr:row>1</xdr:row>
      <xdr:rowOff>87631</xdr:rowOff>
    </xdr:to>
    <xdr:sp macro="" textlink="">
      <xdr:nvSpPr>
        <xdr:cNvPr id="4115" name="Text Box 31"/>
        <xdr:cNvSpPr txBox="1">
          <a:spLocks noChangeArrowheads="1"/>
        </xdr:cNvSpPr>
      </xdr:nvSpPr>
      <xdr:spPr>
        <a:xfrm>
          <a:off x="7381875" y="0"/>
          <a:ext cx="0" cy="2781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0</xdr:colOff>
      <xdr:row>1</xdr:row>
      <xdr:rowOff>87631</xdr:rowOff>
    </xdr:to>
    <xdr:sp macro="" textlink="">
      <xdr:nvSpPr>
        <xdr:cNvPr id="4116" name="Text Box 32"/>
        <xdr:cNvSpPr txBox="1">
          <a:spLocks noChangeArrowheads="1"/>
        </xdr:cNvSpPr>
      </xdr:nvSpPr>
      <xdr:spPr>
        <a:xfrm>
          <a:off x="7381875" y="0"/>
          <a:ext cx="0" cy="2781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0</xdr:colOff>
      <xdr:row>1</xdr:row>
      <xdr:rowOff>87631</xdr:rowOff>
    </xdr:to>
    <xdr:sp macro="" textlink="">
      <xdr:nvSpPr>
        <xdr:cNvPr id="4117" name="Text Box 33"/>
        <xdr:cNvSpPr txBox="1">
          <a:spLocks noChangeArrowheads="1"/>
        </xdr:cNvSpPr>
      </xdr:nvSpPr>
      <xdr:spPr>
        <a:xfrm>
          <a:off x="7381875" y="0"/>
          <a:ext cx="0" cy="2781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0</xdr:colOff>
      <xdr:row>1</xdr:row>
      <xdr:rowOff>87631</xdr:rowOff>
    </xdr:to>
    <xdr:sp macro="" textlink="">
      <xdr:nvSpPr>
        <xdr:cNvPr id="4118" name="Text Box 34"/>
        <xdr:cNvSpPr txBox="1">
          <a:spLocks noChangeArrowheads="1"/>
        </xdr:cNvSpPr>
      </xdr:nvSpPr>
      <xdr:spPr>
        <a:xfrm>
          <a:off x="7381875" y="0"/>
          <a:ext cx="0" cy="2781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0</xdr:colOff>
      <xdr:row>1</xdr:row>
      <xdr:rowOff>87631</xdr:rowOff>
    </xdr:to>
    <xdr:sp macro="" textlink="">
      <xdr:nvSpPr>
        <xdr:cNvPr id="4119" name="Text Box 35"/>
        <xdr:cNvSpPr txBox="1">
          <a:spLocks noChangeArrowheads="1"/>
        </xdr:cNvSpPr>
      </xdr:nvSpPr>
      <xdr:spPr>
        <a:xfrm>
          <a:off x="7381875" y="0"/>
          <a:ext cx="0" cy="2781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0</xdr:colOff>
      <xdr:row>1</xdr:row>
      <xdr:rowOff>87631</xdr:rowOff>
    </xdr:to>
    <xdr:sp macro="" textlink="">
      <xdr:nvSpPr>
        <xdr:cNvPr id="4120" name="Text Box 36"/>
        <xdr:cNvSpPr txBox="1">
          <a:spLocks noChangeArrowheads="1"/>
        </xdr:cNvSpPr>
      </xdr:nvSpPr>
      <xdr:spPr>
        <a:xfrm>
          <a:off x="7381875" y="0"/>
          <a:ext cx="0" cy="2781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0</xdr:colOff>
      <xdr:row>1</xdr:row>
      <xdr:rowOff>87631</xdr:rowOff>
    </xdr:to>
    <xdr:sp macro="" textlink="">
      <xdr:nvSpPr>
        <xdr:cNvPr id="4121" name="Text Box 37"/>
        <xdr:cNvSpPr txBox="1">
          <a:spLocks noChangeArrowheads="1"/>
        </xdr:cNvSpPr>
      </xdr:nvSpPr>
      <xdr:spPr>
        <a:xfrm>
          <a:off x="7381875" y="0"/>
          <a:ext cx="0" cy="2781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0</xdr:colOff>
      <xdr:row>1</xdr:row>
      <xdr:rowOff>87631</xdr:rowOff>
    </xdr:to>
    <xdr:sp macro="" textlink="">
      <xdr:nvSpPr>
        <xdr:cNvPr id="4122" name="Text Box 38"/>
        <xdr:cNvSpPr txBox="1">
          <a:spLocks noChangeArrowheads="1"/>
        </xdr:cNvSpPr>
      </xdr:nvSpPr>
      <xdr:spPr>
        <a:xfrm>
          <a:off x="7381875" y="0"/>
          <a:ext cx="0" cy="2781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0</xdr:colOff>
      <xdr:row>1</xdr:row>
      <xdr:rowOff>87631</xdr:rowOff>
    </xdr:to>
    <xdr:sp macro="" textlink="">
      <xdr:nvSpPr>
        <xdr:cNvPr id="4123" name="Text Box 39"/>
        <xdr:cNvSpPr txBox="1">
          <a:spLocks noChangeArrowheads="1"/>
        </xdr:cNvSpPr>
      </xdr:nvSpPr>
      <xdr:spPr>
        <a:xfrm>
          <a:off x="7381875" y="0"/>
          <a:ext cx="0" cy="2781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0</xdr:colOff>
      <xdr:row>1</xdr:row>
      <xdr:rowOff>87631</xdr:rowOff>
    </xdr:to>
    <xdr:sp macro="" textlink="">
      <xdr:nvSpPr>
        <xdr:cNvPr id="4124" name="Text Box 40"/>
        <xdr:cNvSpPr txBox="1">
          <a:spLocks noChangeArrowheads="1"/>
        </xdr:cNvSpPr>
      </xdr:nvSpPr>
      <xdr:spPr>
        <a:xfrm>
          <a:off x="7381875" y="0"/>
          <a:ext cx="0" cy="2781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0</xdr:colOff>
      <xdr:row>1</xdr:row>
      <xdr:rowOff>87631</xdr:rowOff>
    </xdr:to>
    <xdr:sp macro="" textlink="">
      <xdr:nvSpPr>
        <xdr:cNvPr id="4125" name="Text Box 41"/>
        <xdr:cNvSpPr txBox="1">
          <a:spLocks noChangeArrowheads="1"/>
        </xdr:cNvSpPr>
      </xdr:nvSpPr>
      <xdr:spPr>
        <a:xfrm>
          <a:off x="7381875" y="0"/>
          <a:ext cx="0" cy="2781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0</xdr:colOff>
      <xdr:row>1</xdr:row>
      <xdr:rowOff>87631</xdr:rowOff>
    </xdr:to>
    <xdr:sp macro="" textlink="">
      <xdr:nvSpPr>
        <xdr:cNvPr id="4126" name="Text Box 42"/>
        <xdr:cNvSpPr txBox="1">
          <a:spLocks noChangeArrowheads="1"/>
        </xdr:cNvSpPr>
      </xdr:nvSpPr>
      <xdr:spPr>
        <a:xfrm>
          <a:off x="7381875" y="0"/>
          <a:ext cx="0" cy="2781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0</xdr:colOff>
      <xdr:row>1</xdr:row>
      <xdr:rowOff>87631</xdr:rowOff>
    </xdr:to>
    <xdr:sp macro="" textlink="">
      <xdr:nvSpPr>
        <xdr:cNvPr id="4127" name="Text Box 43"/>
        <xdr:cNvSpPr txBox="1">
          <a:spLocks noChangeArrowheads="1"/>
        </xdr:cNvSpPr>
      </xdr:nvSpPr>
      <xdr:spPr>
        <a:xfrm>
          <a:off x="7381875" y="0"/>
          <a:ext cx="0" cy="2781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0</xdr:colOff>
      <xdr:row>1</xdr:row>
      <xdr:rowOff>87631</xdr:rowOff>
    </xdr:to>
    <xdr:sp macro="" textlink="">
      <xdr:nvSpPr>
        <xdr:cNvPr id="4128" name="Text Box 44"/>
        <xdr:cNvSpPr txBox="1">
          <a:spLocks noChangeArrowheads="1"/>
        </xdr:cNvSpPr>
      </xdr:nvSpPr>
      <xdr:spPr>
        <a:xfrm>
          <a:off x="7381875" y="0"/>
          <a:ext cx="0" cy="2781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0</xdr:colOff>
      <xdr:row>1</xdr:row>
      <xdr:rowOff>87631</xdr:rowOff>
    </xdr:to>
    <xdr:sp macro="" textlink="">
      <xdr:nvSpPr>
        <xdr:cNvPr id="4129" name="Text Box 45"/>
        <xdr:cNvSpPr txBox="1">
          <a:spLocks noChangeArrowheads="1"/>
        </xdr:cNvSpPr>
      </xdr:nvSpPr>
      <xdr:spPr>
        <a:xfrm>
          <a:off x="7381875" y="0"/>
          <a:ext cx="0" cy="2781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0</xdr:colOff>
      <xdr:row>1</xdr:row>
      <xdr:rowOff>87631</xdr:rowOff>
    </xdr:to>
    <xdr:sp macro="" textlink="">
      <xdr:nvSpPr>
        <xdr:cNvPr id="4130" name="Text Box 46"/>
        <xdr:cNvSpPr txBox="1">
          <a:spLocks noChangeArrowheads="1"/>
        </xdr:cNvSpPr>
      </xdr:nvSpPr>
      <xdr:spPr>
        <a:xfrm>
          <a:off x="7381875" y="0"/>
          <a:ext cx="0" cy="2781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0</xdr:colOff>
      <xdr:row>1</xdr:row>
      <xdr:rowOff>87631</xdr:rowOff>
    </xdr:to>
    <xdr:sp macro="" textlink="">
      <xdr:nvSpPr>
        <xdr:cNvPr id="4131" name="Text Box 47"/>
        <xdr:cNvSpPr txBox="1">
          <a:spLocks noChangeArrowheads="1"/>
        </xdr:cNvSpPr>
      </xdr:nvSpPr>
      <xdr:spPr>
        <a:xfrm>
          <a:off x="7381875" y="0"/>
          <a:ext cx="0" cy="2781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0</xdr:colOff>
      <xdr:row>1</xdr:row>
      <xdr:rowOff>87631</xdr:rowOff>
    </xdr:to>
    <xdr:sp macro="" textlink="">
      <xdr:nvSpPr>
        <xdr:cNvPr id="4132" name="Text Box 48"/>
        <xdr:cNvSpPr txBox="1">
          <a:spLocks noChangeArrowheads="1"/>
        </xdr:cNvSpPr>
      </xdr:nvSpPr>
      <xdr:spPr>
        <a:xfrm>
          <a:off x="7381875" y="0"/>
          <a:ext cx="0" cy="2781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0</xdr:colOff>
      <xdr:row>1</xdr:row>
      <xdr:rowOff>87631</xdr:rowOff>
    </xdr:to>
    <xdr:sp macro="" textlink="">
      <xdr:nvSpPr>
        <xdr:cNvPr id="4133" name="Text Box 49"/>
        <xdr:cNvSpPr txBox="1">
          <a:spLocks noChangeArrowheads="1"/>
        </xdr:cNvSpPr>
      </xdr:nvSpPr>
      <xdr:spPr>
        <a:xfrm>
          <a:off x="7381875" y="0"/>
          <a:ext cx="0" cy="2781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0</xdr:colOff>
      <xdr:row>1</xdr:row>
      <xdr:rowOff>87631</xdr:rowOff>
    </xdr:to>
    <xdr:sp macro="" textlink="">
      <xdr:nvSpPr>
        <xdr:cNvPr id="4134" name="Text Box 50"/>
        <xdr:cNvSpPr txBox="1">
          <a:spLocks noChangeArrowheads="1"/>
        </xdr:cNvSpPr>
      </xdr:nvSpPr>
      <xdr:spPr>
        <a:xfrm>
          <a:off x="7381875" y="0"/>
          <a:ext cx="0" cy="2781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0</xdr:colOff>
      <xdr:row>1</xdr:row>
      <xdr:rowOff>87631</xdr:rowOff>
    </xdr:to>
    <xdr:sp macro="" textlink="">
      <xdr:nvSpPr>
        <xdr:cNvPr id="4135" name="Text Box 51"/>
        <xdr:cNvSpPr txBox="1">
          <a:spLocks noChangeArrowheads="1"/>
        </xdr:cNvSpPr>
      </xdr:nvSpPr>
      <xdr:spPr>
        <a:xfrm>
          <a:off x="7381875" y="0"/>
          <a:ext cx="0" cy="2781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0</xdr:colOff>
      <xdr:row>1</xdr:row>
      <xdr:rowOff>87631</xdr:rowOff>
    </xdr:to>
    <xdr:sp macro="" textlink="">
      <xdr:nvSpPr>
        <xdr:cNvPr id="4136" name="Text Box 52"/>
        <xdr:cNvSpPr txBox="1">
          <a:spLocks noChangeArrowheads="1"/>
        </xdr:cNvSpPr>
      </xdr:nvSpPr>
      <xdr:spPr>
        <a:xfrm>
          <a:off x="7381875" y="0"/>
          <a:ext cx="0" cy="2781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0</xdr:colOff>
      <xdr:row>1</xdr:row>
      <xdr:rowOff>87631</xdr:rowOff>
    </xdr:to>
    <xdr:sp macro="" textlink="">
      <xdr:nvSpPr>
        <xdr:cNvPr id="4137" name="Text Box 53"/>
        <xdr:cNvSpPr txBox="1">
          <a:spLocks noChangeArrowheads="1"/>
        </xdr:cNvSpPr>
      </xdr:nvSpPr>
      <xdr:spPr>
        <a:xfrm>
          <a:off x="7381875" y="0"/>
          <a:ext cx="0" cy="2781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0</xdr:colOff>
      <xdr:row>1</xdr:row>
      <xdr:rowOff>87631</xdr:rowOff>
    </xdr:to>
    <xdr:sp macro="" textlink="">
      <xdr:nvSpPr>
        <xdr:cNvPr id="4138" name="Text Box 54"/>
        <xdr:cNvSpPr txBox="1">
          <a:spLocks noChangeArrowheads="1"/>
        </xdr:cNvSpPr>
      </xdr:nvSpPr>
      <xdr:spPr>
        <a:xfrm>
          <a:off x="7381875" y="0"/>
          <a:ext cx="0" cy="2781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0</xdr:colOff>
      <xdr:row>1</xdr:row>
      <xdr:rowOff>87631</xdr:rowOff>
    </xdr:to>
    <xdr:sp macro="" textlink="">
      <xdr:nvSpPr>
        <xdr:cNvPr id="4139" name="Text Box 55"/>
        <xdr:cNvSpPr txBox="1">
          <a:spLocks noChangeArrowheads="1"/>
        </xdr:cNvSpPr>
      </xdr:nvSpPr>
      <xdr:spPr>
        <a:xfrm>
          <a:off x="7381875" y="0"/>
          <a:ext cx="0" cy="2781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0</xdr:colOff>
      <xdr:row>1</xdr:row>
      <xdr:rowOff>87631</xdr:rowOff>
    </xdr:to>
    <xdr:sp macro="" textlink="">
      <xdr:nvSpPr>
        <xdr:cNvPr id="4140" name="Text Box 56"/>
        <xdr:cNvSpPr txBox="1">
          <a:spLocks noChangeArrowheads="1"/>
        </xdr:cNvSpPr>
      </xdr:nvSpPr>
      <xdr:spPr>
        <a:xfrm>
          <a:off x="7381875" y="0"/>
          <a:ext cx="0" cy="2781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0</xdr:colOff>
      <xdr:row>1</xdr:row>
      <xdr:rowOff>87631</xdr:rowOff>
    </xdr:to>
    <xdr:sp macro="" textlink="">
      <xdr:nvSpPr>
        <xdr:cNvPr id="4141" name="Text Box 57"/>
        <xdr:cNvSpPr txBox="1">
          <a:spLocks noChangeArrowheads="1"/>
        </xdr:cNvSpPr>
      </xdr:nvSpPr>
      <xdr:spPr>
        <a:xfrm>
          <a:off x="7381875" y="0"/>
          <a:ext cx="0" cy="2781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0</xdr:colOff>
      <xdr:row>1</xdr:row>
      <xdr:rowOff>87631</xdr:rowOff>
    </xdr:to>
    <xdr:sp macro="" textlink="">
      <xdr:nvSpPr>
        <xdr:cNvPr id="4142" name="Text Box 58"/>
        <xdr:cNvSpPr txBox="1">
          <a:spLocks noChangeArrowheads="1"/>
        </xdr:cNvSpPr>
      </xdr:nvSpPr>
      <xdr:spPr>
        <a:xfrm>
          <a:off x="7381875" y="0"/>
          <a:ext cx="0" cy="2781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0</xdr:colOff>
      <xdr:row>1</xdr:row>
      <xdr:rowOff>87631</xdr:rowOff>
    </xdr:to>
    <xdr:sp macro="" textlink="">
      <xdr:nvSpPr>
        <xdr:cNvPr id="4143" name="Text Box 59"/>
        <xdr:cNvSpPr txBox="1">
          <a:spLocks noChangeArrowheads="1"/>
        </xdr:cNvSpPr>
      </xdr:nvSpPr>
      <xdr:spPr>
        <a:xfrm>
          <a:off x="7381875" y="0"/>
          <a:ext cx="0" cy="2781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0</xdr:colOff>
      <xdr:row>1</xdr:row>
      <xdr:rowOff>87631</xdr:rowOff>
    </xdr:to>
    <xdr:sp macro="" textlink="">
      <xdr:nvSpPr>
        <xdr:cNvPr id="4144" name="Text Box 60"/>
        <xdr:cNvSpPr txBox="1">
          <a:spLocks noChangeArrowheads="1"/>
        </xdr:cNvSpPr>
      </xdr:nvSpPr>
      <xdr:spPr>
        <a:xfrm>
          <a:off x="7381875" y="0"/>
          <a:ext cx="0" cy="2781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0</xdr:colOff>
      <xdr:row>1</xdr:row>
      <xdr:rowOff>87631</xdr:rowOff>
    </xdr:to>
    <xdr:sp macro="" textlink="">
      <xdr:nvSpPr>
        <xdr:cNvPr id="4145" name="Text Box 61"/>
        <xdr:cNvSpPr txBox="1">
          <a:spLocks noChangeArrowheads="1"/>
        </xdr:cNvSpPr>
      </xdr:nvSpPr>
      <xdr:spPr>
        <a:xfrm>
          <a:off x="7381875" y="0"/>
          <a:ext cx="0" cy="2781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0</xdr:colOff>
      <xdr:row>1</xdr:row>
      <xdr:rowOff>87631</xdr:rowOff>
    </xdr:to>
    <xdr:sp macro="" textlink="">
      <xdr:nvSpPr>
        <xdr:cNvPr id="4146" name="Text Box 62"/>
        <xdr:cNvSpPr txBox="1">
          <a:spLocks noChangeArrowheads="1"/>
        </xdr:cNvSpPr>
      </xdr:nvSpPr>
      <xdr:spPr>
        <a:xfrm>
          <a:off x="7381875" y="0"/>
          <a:ext cx="0" cy="2781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0</xdr:colOff>
      <xdr:row>1</xdr:row>
      <xdr:rowOff>87631</xdr:rowOff>
    </xdr:to>
    <xdr:sp macro="" textlink="">
      <xdr:nvSpPr>
        <xdr:cNvPr id="4147" name="Text Box 63"/>
        <xdr:cNvSpPr txBox="1">
          <a:spLocks noChangeArrowheads="1"/>
        </xdr:cNvSpPr>
      </xdr:nvSpPr>
      <xdr:spPr>
        <a:xfrm>
          <a:off x="7381875" y="0"/>
          <a:ext cx="0" cy="2781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0</xdr:colOff>
      <xdr:row>1</xdr:row>
      <xdr:rowOff>87631</xdr:rowOff>
    </xdr:to>
    <xdr:sp macro="" textlink="">
      <xdr:nvSpPr>
        <xdr:cNvPr id="4148" name="Text Box 64"/>
        <xdr:cNvSpPr txBox="1">
          <a:spLocks noChangeArrowheads="1"/>
        </xdr:cNvSpPr>
      </xdr:nvSpPr>
      <xdr:spPr>
        <a:xfrm>
          <a:off x="7381875" y="0"/>
          <a:ext cx="0" cy="2781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0</xdr:colOff>
      <xdr:row>1</xdr:row>
      <xdr:rowOff>87631</xdr:rowOff>
    </xdr:to>
    <xdr:sp macro="" textlink="">
      <xdr:nvSpPr>
        <xdr:cNvPr id="4149" name="Text Box 65"/>
        <xdr:cNvSpPr txBox="1">
          <a:spLocks noChangeArrowheads="1"/>
        </xdr:cNvSpPr>
      </xdr:nvSpPr>
      <xdr:spPr>
        <a:xfrm>
          <a:off x="7381875" y="0"/>
          <a:ext cx="0" cy="2781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0</xdr:colOff>
      <xdr:row>1</xdr:row>
      <xdr:rowOff>87631</xdr:rowOff>
    </xdr:to>
    <xdr:sp macro="" textlink="">
      <xdr:nvSpPr>
        <xdr:cNvPr id="4150" name="Text Box 66"/>
        <xdr:cNvSpPr txBox="1">
          <a:spLocks noChangeArrowheads="1"/>
        </xdr:cNvSpPr>
      </xdr:nvSpPr>
      <xdr:spPr>
        <a:xfrm>
          <a:off x="7381875" y="0"/>
          <a:ext cx="0" cy="2781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0</xdr:colOff>
      <xdr:row>1</xdr:row>
      <xdr:rowOff>87631</xdr:rowOff>
    </xdr:to>
    <xdr:sp macro="" textlink="">
      <xdr:nvSpPr>
        <xdr:cNvPr id="4151" name="Text Box 67"/>
        <xdr:cNvSpPr txBox="1">
          <a:spLocks noChangeArrowheads="1"/>
        </xdr:cNvSpPr>
      </xdr:nvSpPr>
      <xdr:spPr>
        <a:xfrm>
          <a:off x="7381875" y="0"/>
          <a:ext cx="0" cy="2781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0</xdr:colOff>
      <xdr:row>1</xdr:row>
      <xdr:rowOff>87631</xdr:rowOff>
    </xdr:to>
    <xdr:sp macro="" textlink="">
      <xdr:nvSpPr>
        <xdr:cNvPr id="4152" name="Text Box 68"/>
        <xdr:cNvSpPr txBox="1">
          <a:spLocks noChangeArrowheads="1"/>
        </xdr:cNvSpPr>
      </xdr:nvSpPr>
      <xdr:spPr>
        <a:xfrm>
          <a:off x="7381875" y="0"/>
          <a:ext cx="0" cy="2781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0</xdr:colOff>
      <xdr:row>1</xdr:row>
      <xdr:rowOff>87631</xdr:rowOff>
    </xdr:to>
    <xdr:sp macro="" textlink="">
      <xdr:nvSpPr>
        <xdr:cNvPr id="4153" name="Text Box 69"/>
        <xdr:cNvSpPr txBox="1">
          <a:spLocks noChangeArrowheads="1"/>
        </xdr:cNvSpPr>
      </xdr:nvSpPr>
      <xdr:spPr>
        <a:xfrm>
          <a:off x="7381875" y="0"/>
          <a:ext cx="0" cy="2781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0</xdr:colOff>
      <xdr:row>1</xdr:row>
      <xdr:rowOff>87631</xdr:rowOff>
    </xdr:to>
    <xdr:sp macro="" textlink="">
      <xdr:nvSpPr>
        <xdr:cNvPr id="4154" name="Text Box 70"/>
        <xdr:cNvSpPr txBox="1">
          <a:spLocks noChangeArrowheads="1"/>
        </xdr:cNvSpPr>
      </xdr:nvSpPr>
      <xdr:spPr>
        <a:xfrm>
          <a:off x="7381875" y="0"/>
          <a:ext cx="0" cy="2781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0</xdr:colOff>
      <xdr:row>1</xdr:row>
      <xdr:rowOff>87631</xdr:rowOff>
    </xdr:to>
    <xdr:sp macro="" textlink="">
      <xdr:nvSpPr>
        <xdr:cNvPr id="4155" name="Text Box 71"/>
        <xdr:cNvSpPr txBox="1">
          <a:spLocks noChangeArrowheads="1"/>
        </xdr:cNvSpPr>
      </xdr:nvSpPr>
      <xdr:spPr>
        <a:xfrm>
          <a:off x="7381875" y="0"/>
          <a:ext cx="0" cy="2781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0</xdr:colOff>
      <xdr:row>1</xdr:row>
      <xdr:rowOff>87631</xdr:rowOff>
    </xdr:to>
    <xdr:sp macro="" textlink="">
      <xdr:nvSpPr>
        <xdr:cNvPr id="4156" name="Text Box 72"/>
        <xdr:cNvSpPr txBox="1">
          <a:spLocks noChangeArrowheads="1"/>
        </xdr:cNvSpPr>
      </xdr:nvSpPr>
      <xdr:spPr>
        <a:xfrm>
          <a:off x="7381875" y="0"/>
          <a:ext cx="0" cy="2781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0</xdr:colOff>
      <xdr:row>1</xdr:row>
      <xdr:rowOff>87631</xdr:rowOff>
    </xdr:to>
    <xdr:sp macro="" textlink="">
      <xdr:nvSpPr>
        <xdr:cNvPr id="4157" name="Text Box 73"/>
        <xdr:cNvSpPr txBox="1">
          <a:spLocks noChangeArrowheads="1"/>
        </xdr:cNvSpPr>
      </xdr:nvSpPr>
      <xdr:spPr>
        <a:xfrm>
          <a:off x="7381875" y="0"/>
          <a:ext cx="0" cy="2781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0</xdr:colOff>
      <xdr:row>1</xdr:row>
      <xdr:rowOff>87631</xdr:rowOff>
    </xdr:to>
    <xdr:sp macro="" textlink="">
      <xdr:nvSpPr>
        <xdr:cNvPr id="4158" name="Text Box 74"/>
        <xdr:cNvSpPr txBox="1">
          <a:spLocks noChangeArrowheads="1"/>
        </xdr:cNvSpPr>
      </xdr:nvSpPr>
      <xdr:spPr>
        <a:xfrm>
          <a:off x="7381875" y="0"/>
          <a:ext cx="0" cy="2781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0</xdr:colOff>
      <xdr:row>1</xdr:row>
      <xdr:rowOff>87631</xdr:rowOff>
    </xdr:to>
    <xdr:sp macro="" textlink="">
      <xdr:nvSpPr>
        <xdr:cNvPr id="4159" name="Text Box 75"/>
        <xdr:cNvSpPr txBox="1">
          <a:spLocks noChangeArrowheads="1"/>
        </xdr:cNvSpPr>
      </xdr:nvSpPr>
      <xdr:spPr>
        <a:xfrm>
          <a:off x="7381875" y="0"/>
          <a:ext cx="0" cy="2781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0</xdr:colOff>
      <xdr:row>1</xdr:row>
      <xdr:rowOff>87631</xdr:rowOff>
    </xdr:to>
    <xdr:sp macro="" textlink="">
      <xdr:nvSpPr>
        <xdr:cNvPr id="4160" name="Text Box 76"/>
        <xdr:cNvSpPr txBox="1">
          <a:spLocks noChangeArrowheads="1"/>
        </xdr:cNvSpPr>
      </xdr:nvSpPr>
      <xdr:spPr>
        <a:xfrm>
          <a:off x="7381875" y="0"/>
          <a:ext cx="0" cy="2781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0</xdr:colOff>
      <xdr:row>1</xdr:row>
      <xdr:rowOff>87631</xdr:rowOff>
    </xdr:to>
    <xdr:sp macro="" textlink="">
      <xdr:nvSpPr>
        <xdr:cNvPr id="4161" name="Text Box 77"/>
        <xdr:cNvSpPr txBox="1">
          <a:spLocks noChangeArrowheads="1"/>
        </xdr:cNvSpPr>
      </xdr:nvSpPr>
      <xdr:spPr>
        <a:xfrm>
          <a:off x="7381875" y="0"/>
          <a:ext cx="0" cy="2781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0</xdr:colOff>
      <xdr:row>1</xdr:row>
      <xdr:rowOff>87631</xdr:rowOff>
    </xdr:to>
    <xdr:sp macro="" textlink="">
      <xdr:nvSpPr>
        <xdr:cNvPr id="4162" name="Text Box 78"/>
        <xdr:cNvSpPr txBox="1">
          <a:spLocks noChangeArrowheads="1"/>
        </xdr:cNvSpPr>
      </xdr:nvSpPr>
      <xdr:spPr>
        <a:xfrm>
          <a:off x="7381875" y="0"/>
          <a:ext cx="0" cy="2781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0</xdr:colOff>
      <xdr:row>1</xdr:row>
      <xdr:rowOff>87631</xdr:rowOff>
    </xdr:to>
    <xdr:sp macro="" textlink="">
      <xdr:nvSpPr>
        <xdr:cNvPr id="4163" name="Text Box 79"/>
        <xdr:cNvSpPr txBox="1">
          <a:spLocks noChangeArrowheads="1"/>
        </xdr:cNvSpPr>
      </xdr:nvSpPr>
      <xdr:spPr>
        <a:xfrm>
          <a:off x="7381875" y="0"/>
          <a:ext cx="0" cy="2781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0</xdr:colOff>
      <xdr:row>1</xdr:row>
      <xdr:rowOff>87631</xdr:rowOff>
    </xdr:to>
    <xdr:sp macro="" textlink="">
      <xdr:nvSpPr>
        <xdr:cNvPr id="4164" name="Text Box 80"/>
        <xdr:cNvSpPr txBox="1">
          <a:spLocks noChangeArrowheads="1"/>
        </xdr:cNvSpPr>
      </xdr:nvSpPr>
      <xdr:spPr>
        <a:xfrm>
          <a:off x="7381875" y="0"/>
          <a:ext cx="0" cy="2781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0</xdr:colOff>
      <xdr:row>1</xdr:row>
      <xdr:rowOff>87631</xdr:rowOff>
    </xdr:to>
    <xdr:sp macro="" textlink="">
      <xdr:nvSpPr>
        <xdr:cNvPr id="4165" name="Text Box 81"/>
        <xdr:cNvSpPr txBox="1">
          <a:spLocks noChangeArrowheads="1"/>
        </xdr:cNvSpPr>
      </xdr:nvSpPr>
      <xdr:spPr>
        <a:xfrm>
          <a:off x="7381875" y="0"/>
          <a:ext cx="0" cy="2781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0</xdr:colOff>
      <xdr:row>1</xdr:row>
      <xdr:rowOff>87631</xdr:rowOff>
    </xdr:to>
    <xdr:sp macro="" textlink="">
      <xdr:nvSpPr>
        <xdr:cNvPr id="4166" name="Text Box 82"/>
        <xdr:cNvSpPr txBox="1">
          <a:spLocks noChangeArrowheads="1"/>
        </xdr:cNvSpPr>
      </xdr:nvSpPr>
      <xdr:spPr>
        <a:xfrm>
          <a:off x="7381875" y="0"/>
          <a:ext cx="0" cy="2781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0</xdr:colOff>
      <xdr:row>1</xdr:row>
      <xdr:rowOff>87631</xdr:rowOff>
    </xdr:to>
    <xdr:sp macro="" textlink="">
      <xdr:nvSpPr>
        <xdr:cNvPr id="4167" name="Text Box 83"/>
        <xdr:cNvSpPr txBox="1">
          <a:spLocks noChangeArrowheads="1"/>
        </xdr:cNvSpPr>
      </xdr:nvSpPr>
      <xdr:spPr>
        <a:xfrm>
          <a:off x="7381875" y="0"/>
          <a:ext cx="0" cy="2781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0</xdr:colOff>
      <xdr:row>1</xdr:row>
      <xdr:rowOff>87631</xdr:rowOff>
    </xdr:to>
    <xdr:sp macro="" textlink="">
      <xdr:nvSpPr>
        <xdr:cNvPr id="4168" name="Text Box 84"/>
        <xdr:cNvSpPr txBox="1">
          <a:spLocks noChangeArrowheads="1"/>
        </xdr:cNvSpPr>
      </xdr:nvSpPr>
      <xdr:spPr>
        <a:xfrm>
          <a:off x="7381875" y="0"/>
          <a:ext cx="0" cy="2781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0</xdr:colOff>
      <xdr:row>1</xdr:row>
      <xdr:rowOff>87631</xdr:rowOff>
    </xdr:to>
    <xdr:sp macro="" textlink="">
      <xdr:nvSpPr>
        <xdr:cNvPr id="4169" name="Text Box 85"/>
        <xdr:cNvSpPr txBox="1">
          <a:spLocks noChangeArrowheads="1"/>
        </xdr:cNvSpPr>
      </xdr:nvSpPr>
      <xdr:spPr>
        <a:xfrm>
          <a:off x="7381875" y="0"/>
          <a:ext cx="0" cy="2781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0</xdr:colOff>
      <xdr:row>1</xdr:row>
      <xdr:rowOff>87631</xdr:rowOff>
    </xdr:to>
    <xdr:sp macro="" textlink="">
      <xdr:nvSpPr>
        <xdr:cNvPr id="4170" name="Text Box 86"/>
        <xdr:cNvSpPr txBox="1">
          <a:spLocks noChangeArrowheads="1"/>
        </xdr:cNvSpPr>
      </xdr:nvSpPr>
      <xdr:spPr>
        <a:xfrm>
          <a:off x="7381875" y="0"/>
          <a:ext cx="0" cy="2781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0</xdr:colOff>
      <xdr:row>1</xdr:row>
      <xdr:rowOff>87631</xdr:rowOff>
    </xdr:to>
    <xdr:sp macro="" textlink="">
      <xdr:nvSpPr>
        <xdr:cNvPr id="4171" name="Text Box 87"/>
        <xdr:cNvSpPr txBox="1">
          <a:spLocks noChangeArrowheads="1"/>
        </xdr:cNvSpPr>
      </xdr:nvSpPr>
      <xdr:spPr>
        <a:xfrm>
          <a:off x="7381875" y="0"/>
          <a:ext cx="0" cy="2781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0</xdr:colOff>
      <xdr:row>1</xdr:row>
      <xdr:rowOff>87631</xdr:rowOff>
    </xdr:to>
    <xdr:sp macro="" textlink="">
      <xdr:nvSpPr>
        <xdr:cNvPr id="4172" name="Text Box 88"/>
        <xdr:cNvSpPr txBox="1">
          <a:spLocks noChangeArrowheads="1"/>
        </xdr:cNvSpPr>
      </xdr:nvSpPr>
      <xdr:spPr>
        <a:xfrm>
          <a:off x="7381875" y="0"/>
          <a:ext cx="0" cy="2781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0</xdr:colOff>
      <xdr:row>1</xdr:row>
      <xdr:rowOff>87631</xdr:rowOff>
    </xdr:to>
    <xdr:sp macro="" textlink="">
      <xdr:nvSpPr>
        <xdr:cNvPr id="4173" name="Text Box 89"/>
        <xdr:cNvSpPr txBox="1">
          <a:spLocks noChangeArrowheads="1"/>
        </xdr:cNvSpPr>
      </xdr:nvSpPr>
      <xdr:spPr>
        <a:xfrm>
          <a:off x="7381875" y="0"/>
          <a:ext cx="0" cy="2781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0</xdr:colOff>
      <xdr:row>1</xdr:row>
      <xdr:rowOff>87631</xdr:rowOff>
    </xdr:to>
    <xdr:sp macro="" textlink="">
      <xdr:nvSpPr>
        <xdr:cNvPr id="4174" name="Text Box 90"/>
        <xdr:cNvSpPr txBox="1">
          <a:spLocks noChangeArrowheads="1"/>
        </xdr:cNvSpPr>
      </xdr:nvSpPr>
      <xdr:spPr>
        <a:xfrm>
          <a:off x="7381875" y="0"/>
          <a:ext cx="0" cy="2781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0</xdr:colOff>
      <xdr:row>1</xdr:row>
      <xdr:rowOff>87631</xdr:rowOff>
    </xdr:to>
    <xdr:sp macro="" textlink="">
      <xdr:nvSpPr>
        <xdr:cNvPr id="4175" name="Text Box 91"/>
        <xdr:cNvSpPr txBox="1">
          <a:spLocks noChangeArrowheads="1"/>
        </xdr:cNvSpPr>
      </xdr:nvSpPr>
      <xdr:spPr>
        <a:xfrm>
          <a:off x="7381875" y="0"/>
          <a:ext cx="0" cy="2781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0</xdr:colOff>
      <xdr:row>1</xdr:row>
      <xdr:rowOff>87631</xdr:rowOff>
    </xdr:to>
    <xdr:sp macro="" textlink="">
      <xdr:nvSpPr>
        <xdr:cNvPr id="4176" name="Text Box 92"/>
        <xdr:cNvSpPr txBox="1">
          <a:spLocks noChangeArrowheads="1"/>
        </xdr:cNvSpPr>
      </xdr:nvSpPr>
      <xdr:spPr>
        <a:xfrm>
          <a:off x="7381875" y="0"/>
          <a:ext cx="0" cy="2781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0</xdr:colOff>
      <xdr:row>1</xdr:row>
      <xdr:rowOff>87631</xdr:rowOff>
    </xdr:to>
    <xdr:sp macro="" textlink="">
      <xdr:nvSpPr>
        <xdr:cNvPr id="4177" name="Text Box 93"/>
        <xdr:cNvSpPr txBox="1">
          <a:spLocks noChangeArrowheads="1"/>
        </xdr:cNvSpPr>
      </xdr:nvSpPr>
      <xdr:spPr>
        <a:xfrm>
          <a:off x="7381875" y="0"/>
          <a:ext cx="0" cy="2781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0</xdr:colOff>
      <xdr:row>1</xdr:row>
      <xdr:rowOff>87631</xdr:rowOff>
    </xdr:to>
    <xdr:sp macro="" textlink="">
      <xdr:nvSpPr>
        <xdr:cNvPr id="4178" name="Text Box 94"/>
        <xdr:cNvSpPr txBox="1">
          <a:spLocks noChangeArrowheads="1"/>
        </xdr:cNvSpPr>
      </xdr:nvSpPr>
      <xdr:spPr>
        <a:xfrm>
          <a:off x="7381875" y="0"/>
          <a:ext cx="0" cy="2781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0</xdr:colOff>
      <xdr:row>1</xdr:row>
      <xdr:rowOff>87631</xdr:rowOff>
    </xdr:to>
    <xdr:sp macro="" textlink="">
      <xdr:nvSpPr>
        <xdr:cNvPr id="4179" name="Text Box 95"/>
        <xdr:cNvSpPr txBox="1">
          <a:spLocks noChangeArrowheads="1"/>
        </xdr:cNvSpPr>
      </xdr:nvSpPr>
      <xdr:spPr>
        <a:xfrm>
          <a:off x="7381875" y="0"/>
          <a:ext cx="0" cy="2781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0</xdr:colOff>
      <xdr:row>1</xdr:row>
      <xdr:rowOff>87631</xdr:rowOff>
    </xdr:to>
    <xdr:sp macro="" textlink="">
      <xdr:nvSpPr>
        <xdr:cNvPr id="4180" name="Text Box 96"/>
        <xdr:cNvSpPr txBox="1">
          <a:spLocks noChangeArrowheads="1"/>
        </xdr:cNvSpPr>
      </xdr:nvSpPr>
      <xdr:spPr>
        <a:xfrm>
          <a:off x="7381875" y="0"/>
          <a:ext cx="0" cy="2781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0</xdr:colOff>
      <xdr:row>1</xdr:row>
      <xdr:rowOff>87631</xdr:rowOff>
    </xdr:to>
    <xdr:sp macro="" textlink="">
      <xdr:nvSpPr>
        <xdr:cNvPr id="4181" name="Text Box 97"/>
        <xdr:cNvSpPr txBox="1">
          <a:spLocks noChangeArrowheads="1"/>
        </xdr:cNvSpPr>
      </xdr:nvSpPr>
      <xdr:spPr>
        <a:xfrm>
          <a:off x="7381875" y="0"/>
          <a:ext cx="0" cy="2781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0</xdr:colOff>
      <xdr:row>1</xdr:row>
      <xdr:rowOff>87631</xdr:rowOff>
    </xdr:to>
    <xdr:sp macro="" textlink="">
      <xdr:nvSpPr>
        <xdr:cNvPr id="4182" name="Text Box 98"/>
        <xdr:cNvSpPr txBox="1">
          <a:spLocks noChangeArrowheads="1"/>
        </xdr:cNvSpPr>
      </xdr:nvSpPr>
      <xdr:spPr>
        <a:xfrm>
          <a:off x="7381875" y="0"/>
          <a:ext cx="0" cy="2781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0</xdr:colOff>
      <xdr:row>1</xdr:row>
      <xdr:rowOff>87631</xdr:rowOff>
    </xdr:to>
    <xdr:sp macro="" textlink="">
      <xdr:nvSpPr>
        <xdr:cNvPr id="4183" name="Text Box 99"/>
        <xdr:cNvSpPr txBox="1">
          <a:spLocks noChangeArrowheads="1"/>
        </xdr:cNvSpPr>
      </xdr:nvSpPr>
      <xdr:spPr>
        <a:xfrm>
          <a:off x="7381875" y="0"/>
          <a:ext cx="0" cy="2781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0</xdr:colOff>
      <xdr:row>1</xdr:row>
      <xdr:rowOff>87631</xdr:rowOff>
    </xdr:to>
    <xdr:sp macro="" textlink="">
      <xdr:nvSpPr>
        <xdr:cNvPr id="4184" name="Text Box 100"/>
        <xdr:cNvSpPr txBox="1">
          <a:spLocks noChangeArrowheads="1"/>
        </xdr:cNvSpPr>
      </xdr:nvSpPr>
      <xdr:spPr>
        <a:xfrm>
          <a:off x="7381875" y="0"/>
          <a:ext cx="0" cy="2781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0</xdr:colOff>
      <xdr:row>1</xdr:row>
      <xdr:rowOff>87631</xdr:rowOff>
    </xdr:to>
    <xdr:sp macro="" textlink="">
      <xdr:nvSpPr>
        <xdr:cNvPr id="4185" name="Text Box 101"/>
        <xdr:cNvSpPr txBox="1">
          <a:spLocks noChangeArrowheads="1"/>
        </xdr:cNvSpPr>
      </xdr:nvSpPr>
      <xdr:spPr>
        <a:xfrm>
          <a:off x="7381875" y="0"/>
          <a:ext cx="0" cy="2781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0</xdr:colOff>
      <xdr:row>1</xdr:row>
      <xdr:rowOff>87631</xdr:rowOff>
    </xdr:to>
    <xdr:sp macro="" textlink="">
      <xdr:nvSpPr>
        <xdr:cNvPr id="4186" name="Text Box 102"/>
        <xdr:cNvSpPr txBox="1">
          <a:spLocks noChangeArrowheads="1"/>
        </xdr:cNvSpPr>
      </xdr:nvSpPr>
      <xdr:spPr>
        <a:xfrm>
          <a:off x="7381875" y="0"/>
          <a:ext cx="0" cy="2781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0</xdr:colOff>
      <xdr:row>1</xdr:row>
      <xdr:rowOff>87631</xdr:rowOff>
    </xdr:to>
    <xdr:sp macro="" textlink="">
      <xdr:nvSpPr>
        <xdr:cNvPr id="4187" name="Text Box 103"/>
        <xdr:cNvSpPr txBox="1">
          <a:spLocks noChangeArrowheads="1"/>
        </xdr:cNvSpPr>
      </xdr:nvSpPr>
      <xdr:spPr>
        <a:xfrm>
          <a:off x="7381875" y="0"/>
          <a:ext cx="0" cy="2781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0</xdr:colOff>
      <xdr:row>1</xdr:row>
      <xdr:rowOff>87631</xdr:rowOff>
    </xdr:to>
    <xdr:sp macro="" textlink="">
      <xdr:nvSpPr>
        <xdr:cNvPr id="4188" name="Text Box 104"/>
        <xdr:cNvSpPr txBox="1">
          <a:spLocks noChangeArrowheads="1"/>
        </xdr:cNvSpPr>
      </xdr:nvSpPr>
      <xdr:spPr>
        <a:xfrm>
          <a:off x="7381875" y="0"/>
          <a:ext cx="0" cy="2781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0</xdr:colOff>
      <xdr:row>1</xdr:row>
      <xdr:rowOff>87631</xdr:rowOff>
    </xdr:to>
    <xdr:sp macro="" textlink="">
      <xdr:nvSpPr>
        <xdr:cNvPr id="4189" name="Text Box 105"/>
        <xdr:cNvSpPr txBox="1">
          <a:spLocks noChangeArrowheads="1"/>
        </xdr:cNvSpPr>
      </xdr:nvSpPr>
      <xdr:spPr>
        <a:xfrm>
          <a:off x="7381875" y="0"/>
          <a:ext cx="0" cy="2781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0</xdr:colOff>
      <xdr:row>1</xdr:row>
      <xdr:rowOff>87631</xdr:rowOff>
    </xdr:to>
    <xdr:sp macro="" textlink="">
      <xdr:nvSpPr>
        <xdr:cNvPr id="4190" name="Text Box 106"/>
        <xdr:cNvSpPr txBox="1">
          <a:spLocks noChangeArrowheads="1"/>
        </xdr:cNvSpPr>
      </xdr:nvSpPr>
      <xdr:spPr>
        <a:xfrm>
          <a:off x="7381875" y="0"/>
          <a:ext cx="0" cy="2781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0</xdr:colOff>
      <xdr:row>1</xdr:row>
      <xdr:rowOff>87631</xdr:rowOff>
    </xdr:to>
    <xdr:sp macro="" textlink="">
      <xdr:nvSpPr>
        <xdr:cNvPr id="4191" name="Text Box 107"/>
        <xdr:cNvSpPr txBox="1">
          <a:spLocks noChangeArrowheads="1"/>
        </xdr:cNvSpPr>
      </xdr:nvSpPr>
      <xdr:spPr>
        <a:xfrm>
          <a:off x="7381875" y="0"/>
          <a:ext cx="0" cy="2781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0</xdr:colOff>
      <xdr:row>1</xdr:row>
      <xdr:rowOff>87631</xdr:rowOff>
    </xdr:to>
    <xdr:sp macro="" textlink="">
      <xdr:nvSpPr>
        <xdr:cNvPr id="4192" name="Text Box 108"/>
        <xdr:cNvSpPr txBox="1">
          <a:spLocks noChangeArrowheads="1"/>
        </xdr:cNvSpPr>
      </xdr:nvSpPr>
      <xdr:spPr>
        <a:xfrm>
          <a:off x="7381875" y="0"/>
          <a:ext cx="0" cy="2781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0</xdr:colOff>
      <xdr:row>1</xdr:row>
      <xdr:rowOff>87631</xdr:rowOff>
    </xdr:to>
    <xdr:sp macro="" textlink="">
      <xdr:nvSpPr>
        <xdr:cNvPr id="4193" name="Text Box 109"/>
        <xdr:cNvSpPr txBox="1">
          <a:spLocks noChangeArrowheads="1"/>
        </xdr:cNvSpPr>
      </xdr:nvSpPr>
      <xdr:spPr>
        <a:xfrm>
          <a:off x="7381875" y="0"/>
          <a:ext cx="0" cy="2781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0</xdr:colOff>
      <xdr:row>1</xdr:row>
      <xdr:rowOff>87631</xdr:rowOff>
    </xdr:to>
    <xdr:sp macro="" textlink="">
      <xdr:nvSpPr>
        <xdr:cNvPr id="4194" name="Text Box 110"/>
        <xdr:cNvSpPr txBox="1">
          <a:spLocks noChangeArrowheads="1"/>
        </xdr:cNvSpPr>
      </xdr:nvSpPr>
      <xdr:spPr>
        <a:xfrm>
          <a:off x="7381875" y="0"/>
          <a:ext cx="0" cy="2781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0</xdr:colOff>
      <xdr:row>1</xdr:row>
      <xdr:rowOff>87631</xdr:rowOff>
    </xdr:to>
    <xdr:sp macro="" textlink="">
      <xdr:nvSpPr>
        <xdr:cNvPr id="4195" name="Text Box 111"/>
        <xdr:cNvSpPr txBox="1">
          <a:spLocks noChangeArrowheads="1"/>
        </xdr:cNvSpPr>
      </xdr:nvSpPr>
      <xdr:spPr>
        <a:xfrm>
          <a:off x="7381875" y="0"/>
          <a:ext cx="0" cy="2781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0</xdr:colOff>
      <xdr:row>1</xdr:row>
      <xdr:rowOff>87631</xdr:rowOff>
    </xdr:to>
    <xdr:sp macro="" textlink="">
      <xdr:nvSpPr>
        <xdr:cNvPr id="4196" name="Text Box 112"/>
        <xdr:cNvSpPr txBox="1">
          <a:spLocks noChangeArrowheads="1"/>
        </xdr:cNvSpPr>
      </xdr:nvSpPr>
      <xdr:spPr>
        <a:xfrm>
          <a:off x="7381875" y="0"/>
          <a:ext cx="0" cy="2781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0</xdr:colOff>
      <xdr:row>1</xdr:row>
      <xdr:rowOff>87631</xdr:rowOff>
    </xdr:to>
    <xdr:sp macro="" textlink="">
      <xdr:nvSpPr>
        <xdr:cNvPr id="4197" name="Text Box 113"/>
        <xdr:cNvSpPr txBox="1">
          <a:spLocks noChangeArrowheads="1"/>
        </xdr:cNvSpPr>
      </xdr:nvSpPr>
      <xdr:spPr>
        <a:xfrm>
          <a:off x="7381875" y="0"/>
          <a:ext cx="0" cy="2781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0</xdr:colOff>
      <xdr:row>1</xdr:row>
      <xdr:rowOff>87631</xdr:rowOff>
    </xdr:to>
    <xdr:sp macro="" textlink="">
      <xdr:nvSpPr>
        <xdr:cNvPr id="4198" name="Text Box 114"/>
        <xdr:cNvSpPr txBox="1">
          <a:spLocks noChangeArrowheads="1"/>
        </xdr:cNvSpPr>
      </xdr:nvSpPr>
      <xdr:spPr>
        <a:xfrm>
          <a:off x="7381875" y="0"/>
          <a:ext cx="0" cy="2781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0</xdr:colOff>
      <xdr:row>1</xdr:row>
      <xdr:rowOff>87631</xdr:rowOff>
    </xdr:to>
    <xdr:sp macro="" textlink="">
      <xdr:nvSpPr>
        <xdr:cNvPr id="4199" name="Text Box 115"/>
        <xdr:cNvSpPr txBox="1">
          <a:spLocks noChangeArrowheads="1"/>
        </xdr:cNvSpPr>
      </xdr:nvSpPr>
      <xdr:spPr>
        <a:xfrm>
          <a:off x="7381875" y="0"/>
          <a:ext cx="0" cy="2781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0</xdr:colOff>
      <xdr:row>1</xdr:row>
      <xdr:rowOff>87631</xdr:rowOff>
    </xdr:to>
    <xdr:sp macro="" textlink="">
      <xdr:nvSpPr>
        <xdr:cNvPr id="4200" name="Text Box 116"/>
        <xdr:cNvSpPr txBox="1">
          <a:spLocks noChangeArrowheads="1"/>
        </xdr:cNvSpPr>
      </xdr:nvSpPr>
      <xdr:spPr>
        <a:xfrm>
          <a:off x="7381875" y="0"/>
          <a:ext cx="0" cy="2781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0</xdr:colOff>
      <xdr:row>1</xdr:row>
      <xdr:rowOff>87631</xdr:rowOff>
    </xdr:to>
    <xdr:sp macro="" textlink="">
      <xdr:nvSpPr>
        <xdr:cNvPr id="4201" name="Text Box 117"/>
        <xdr:cNvSpPr txBox="1">
          <a:spLocks noChangeArrowheads="1"/>
        </xdr:cNvSpPr>
      </xdr:nvSpPr>
      <xdr:spPr>
        <a:xfrm>
          <a:off x="7381875" y="0"/>
          <a:ext cx="0" cy="2781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0</xdr:colOff>
      <xdr:row>1</xdr:row>
      <xdr:rowOff>87631</xdr:rowOff>
    </xdr:to>
    <xdr:sp macro="" textlink="">
      <xdr:nvSpPr>
        <xdr:cNvPr id="4202" name="Text Box 118"/>
        <xdr:cNvSpPr txBox="1">
          <a:spLocks noChangeArrowheads="1"/>
        </xdr:cNvSpPr>
      </xdr:nvSpPr>
      <xdr:spPr>
        <a:xfrm>
          <a:off x="7381875" y="0"/>
          <a:ext cx="0" cy="2781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0</xdr:colOff>
      <xdr:row>1</xdr:row>
      <xdr:rowOff>87631</xdr:rowOff>
    </xdr:to>
    <xdr:sp macro="" textlink="">
      <xdr:nvSpPr>
        <xdr:cNvPr id="4203" name="Text Box 119"/>
        <xdr:cNvSpPr txBox="1">
          <a:spLocks noChangeArrowheads="1"/>
        </xdr:cNvSpPr>
      </xdr:nvSpPr>
      <xdr:spPr>
        <a:xfrm>
          <a:off x="7381875" y="0"/>
          <a:ext cx="0" cy="2781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0</xdr:colOff>
      <xdr:row>1</xdr:row>
      <xdr:rowOff>87631</xdr:rowOff>
    </xdr:to>
    <xdr:sp macro="" textlink="">
      <xdr:nvSpPr>
        <xdr:cNvPr id="4204" name="Text Box 120"/>
        <xdr:cNvSpPr txBox="1">
          <a:spLocks noChangeArrowheads="1"/>
        </xdr:cNvSpPr>
      </xdr:nvSpPr>
      <xdr:spPr>
        <a:xfrm>
          <a:off x="7381875" y="0"/>
          <a:ext cx="0" cy="2781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0</xdr:colOff>
      <xdr:row>1</xdr:row>
      <xdr:rowOff>87631</xdr:rowOff>
    </xdr:to>
    <xdr:sp macro="" textlink="">
      <xdr:nvSpPr>
        <xdr:cNvPr id="4205" name="Text Box 121"/>
        <xdr:cNvSpPr txBox="1">
          <a:spLocks noChangeArrowheads="1"/>
        </xdr:cNvSpPr>
      </xdr:nvSpPr>
      <xdr:spPr>
        <a:xfrm>
          <a:off x="7381875" y="0"/>
          <a:ext cx="0" cy="2781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0</xdr:colOff>
      <xdr:row>1</xdr:row>
      <xdr:rowOff>87631</xdr:rowOff>
    </xdr:to>
    <xdr:sp macro="" textlink="">
      <xdr:nvSpPr>
        <xdr:cNvPr id="4206" name="Text Box 122"/>
        <xdr:cNvSpPr txBox="1">
          <a:spLocks noChangeArrowheads="1"/>
        </xdr:cNvSpPr>
      </xdr:nvSpPr>
      <xdr:spPr>
        <a:xfrm>
          <a:off x="7381875" y="0"/>
          <a:ext cx="0" cy="2781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0</xdr:colOff>
      <xdr:row>1</xdr:row>
      <xdr:rowOff>87631</xdr:rowOff>
    </xdr:to>
    <xdr:sp macro="" textlink="">
      <xdr:nvSpPr>
        <xdr:cNvPr id="4207" name="Text Box 123"/>
        <xdr:cNvSpPr txBox="1">
          <a:spLocks noChangeArrowheads="1"/>
        </xdr:cNvSpPr>
      </xdr:nvSpPr>
      <xdr:spPr>
        <a:xfrm>
          <a:off x="7381875" y="0"/>
          <a:ext cx="0" cy="2781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0</xdr:colOff>
      <xdr:row>1</xdr:row>
      <xdr:rowOff>87631</xdr:rowOff>
    </xdr:to>
    <xdr:sp macro="" textlink="">
      <xdr:nvSpPr>
        <xdr:cNvPr id="4208" name="Text Box 124"/>
        <xdr:cNvSpPr txBox="1">
          <a:spLocks noChangeArrowheads="1"/>
        </xdr:cNvSpPr>
      </xdr:nvSpPr>
      <xdr:spPr>
        <a:xfrm>
          <a:off x="7381875" y="0"/>
          <a:ext cx="0" cy="2781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0</xdr:colOff>
      <xdr:row>1</xdr:row>
      <xdr:rowOff>87631</xdr:rowOff>
    </xdr:to>
    <xdr:sp macro="" textlink="">
      <xdr:nvSpPr>
        <xdr:cNvPr id="4209" name="Text Box 125"/>
        <xdr:cNvSpPr txBox="1">
          <a:spLocks noChangeArrowheads="1"/>
        </xdr:cNvSpPr>
      </xdr:nvSpPr>
      <xdr:spPr>
        <a:xfrm>
          <a:off x="7381875" y="0"/>
          <a:ext cx="0" cy="2781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0</xdr:colOff>
      <xdr:row>1</xdr:row>
      <xdr:rowOff>87631</xdr:rowOff>
    </xdr:to>
    <xdr:sp macro="" textlink="">
      <xdr:nvSpPr>
        <xdr:cNvPr id="4210" name="Text Box 126"/>
        <xdr:cNvSpPr txBox="1">
          <a:spLocks noChangeArrowheads="1"/>
        </xdr:cNvSpPr>
      </xdr:nvSpPr>
      <xdr:spPr>
        <a:xfrm>
          <a:off x="7381875" y="0"/>
          <a:ext cx="0" cy="2781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0</xdr:colOff>
      <xdr:row>1</xdr:row>
      <xdr:rowOff>87631</xdr:rowOff>
    </xdr:to>
    <xdr:sp macro="" textlink="">
      <xdr:nvSpPr>
        <xdr:cNvPr id="4211" name="Text Box 127"/>
        <xdr:cNvSpPr txBox="1">
          <a:spLocks noChangeArrowheads="1"/>
        </xdr:cNvSpPr>
      </xdr:nvSpPr>
      <xdr:spPr>
        <a:xfrm>
          <a:off x="7381875" y="0"/>
          <a:ext cx="0" cy="2781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0</xdr:colOff>
      <xdr:row>1</xdr:row>
      <xdr:rowOff>87631</xdr:rowOff>
    </xdr:to>
    <xdr:sp macro="" textlink="">
      <xdr:nvSpPr>
        <xdr:cNvPr id="4212" name="Text Box 128"/>
        <xdr:cNvSpPr txBox="1">
          <a:spLocks noChangeArrowheads="1"/>
        </xdr:cNvSpPr>
      </xdr:nvSpPr>
      <xdr:spPr>
        <a:xfrm>
          <a:off x="7381875" y="0"/>
          <a:ext cx="0" cy="2781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0</xdr:colOff>
      <xdr:row>1</xdr:row>
      <xdr:rowOff>87631</xdr:rowOff>
    </xdr:to>
    <xdr:sp macro="" textlink="">
      <xdr:nvSpPr>
        <xdr:cNvPr id="4213" name="Text Box 129"/>
        <xdr:cNvSpPr txBox="1">
          <a:spLocks noChangeArrowheads="1"/>
        </xdr:cNvSpPr>
      </xdr:nvSpPr>
      <xdr:spPr>
        <a:xfrm>
          <a:off x="7381875" y="0"/>
          <a:ext cx="0" cy="2781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0</xdr:colOff>
      <xdr:row>1</xdr:row>
      <xdr:rowOff>87631</xdr:rowOff>
    </xdr:to>
    <xdr:sp macro="" textlink="">
      <xdr:nvSpPr>
        <xdr:cNvPr id="4214" name="Text Box 130"/>
        <xdr:cNvSpPr txBox="1">
          <a:spLocks noChangeArrowheads="1"/>
        </xdr:cNvSpPr>
      </xdr:nvSpPr>
      <xdr:spPr>
        <a:xfrm>
          <a:off x="7381875" y="0"/>
          <a:ext cx="0" cy="2781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0</xdr:colOff>
      <xdr:row>1</xdr:row>
      <xdr:rowOff>87631</xdr:rowOff>
    </xdr:to>
    <xdr:sp macro="" textlink="">
      <xdr:nvSpPr>
        <xdr:cNvPr id="4215" name="Text Box 131"/>
        <xdr:cNvSpPr txBox="1">
          <a:spLocks noChangeArrowheads="1"/>
        </xdr:cNvSpPr>
      </xdr:nvSpPr>
      <xdr:spPr>
        <a:xfrm>
          <a:off x="7381875" y="0"/>
          <a:ext cx="0" cy="2781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0</xdr:colOff>
      <xdr:row>1</xdr:row>
      <xdr:rowOff>87631</xdr:rowOff>
    </xdr:to>
    <xdr:sp macro="" textlink="">
      <xdr:nvSpPr>
        <xdr:cNvPr id="4216" name="Text Box 132"/>
        <xdr:cNvSpPr txBox="1">
          <a:spLocks noChangeArrowheads="1"/>
        </xdr:cNvSpPr>
      </xdr:nvSpPr>
      <xdr:spPr>
        <a:xfrm>
          <a:off x="7381875" y="0"/>
          <a:ext cx="0" cy="2781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0</xdr:colOff>
      <xdr:row>1</xdr:row>
      <xdr:rowOff>87631</xdr:rowOff>
    </xdr:to>
    <xdr:sp macro="" textlink="">
      <xdr:nvSpPr>
        <xdr:cNvPr id="4217" name="Text Box 133"/>
        <xdr:cNvSpPr txBox="1">
          <a:spLocks noChangeArrowheads="1"/>
        </xdr:cNvSpPr>
      </xdr:nvSpPr>
      <xdr:spPr>
        <a:xfrm>
          <a:off x="7381875" y="0"/>
          <a:ext cx="0" cy="2781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0</xdr:colOff>
      <xdr:row>1</xdr:row>
      <xdr:rowOff>87631</xdr:rowOff>
    </xdr:to>
    <xdr:sp macro="" textlink="">
      <xdr:nvSpPr>
        <xdr:cNvPr id="4218" name="Text Box 134"/>
        <xdr:cNvSpPr txBox="1">
          <a:spLocks noChangeArrowheads="1"/>
        </xdr:cNvSpPr>
      </xdr:nvSpPr>
      <xdr:spPr>
        <a:xfrm>
          <a:off x="7381875" y="0"/>
          <a:ext cx="0" cy="2781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0</xdr:colOff>
      <xdr:row>1</xdr:row>
      <xdr:rowOff>87631</xdr:rowOff>
    </xdr:to>
    <xdr:sp macro="" textlink="">
      <xdr:nvSpPr>
        <xdr:cNvPr id="4219" name="Text Box 135"/>
        <xdr:cNvSpPr txBox="1">
          <a:spLocks noChangeArrowheads="1"/>
        </xdr:cNvSpPr>
      </xdr:nvSpPr>
      <xdr:spPr>
        <a:xfrm>
          <a:off x="7381875" y="0"/>
          <a:ext cx="0" cy="2781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0</xdr:colOff>
      <xdr:row>1</xdr:row>
      <xdr:rowOff>87631</xdr:rowOff>
    </xdr:to>
    <xdr:sp macro="" textlink="">
      <xdr:nvSpPr>
        <xdr:cNvPr id="4220" name="Text Box 136"/>
        <xdr:cNvSpPr txBox="1">
          <a:spLocks noChangeArrowheads="1"/>
        </xdr:cNvSpPr>
      </xdr:nvSpPr>
      <xdr:spPr>
        <a:xfrm>
          <a:off x="7381875" y="0"/>
          <a:ext cx="0" cy="2781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0</xdr:colOff>
      <xdr:row>1</xdr:row>
      <xdr:rowOff>87631</xdr:rowOff>
    </xdr:to>
    <xdr:sp macro="" textlink="">
      <xdr:nvSpPr>
        <xdr:cNvPr id="4221" name="Text Box 137"/>
        <xdr:cNvSpPr txBox="1">
          <a:spLocks noChangeArrowheads="1"/>
        </xdr:cNvSpPr>
      </xdr:nvSpPr>
      <xdr:spPr>
        <a:xfrm>
          <a:off x="7381875" y="0"/>
          <a:ext cx="0" cy="2781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0</xdr:colOff>
      <xdr:row>1</xdr:row>
      <xdr:rowOff>87631</xdr:rowOff>
    </xdr:to>
    <xdr:sp macro="" textlink="">
      <xdr:nvSpPr>
        <xdr:cNvPr id="4222" name="Text Box 138"/>
        <xdr:cNvSpPr txBox="1">
          <a:spLocks noChangeArrowheads="1"/>
        </xdr:cNvSpPr>
      </xdr:nvSpPr>
      <xdr:spPr>
        <a:xfrm>
          <a:off x="7381875" y="0"/>
          <a:ext cx="0" cy="2781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0</xdr:colOff>
      <xdr:row>1</xdr:row>
      <xdr:rowOff>87631</xdr:rowOff>
    </xdr:to>
    <xdr:sp macro="" textlink="">
      <xdr:nvSpPr>
        <xdr:cNvPr id="4223" name="Text Box 139"/>
        <xdr:cNvSpPr txBox="1">
          <a:spLocks noChangeArrowheads="1"/>
        </xdr:cNvSpPr>
      </xdr:nvSpPr>
      <xdr:spPr>
        <a:xfrm>
          <a:off x="7381875" y="0"/>
          <a:ext cx="0" cy="2781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0</xdr:colOff>
      <xdr:row>1</xdr:row>
      <xdr:rowOff>87631</xdr:rowOff>
    </xdr:to>
    <xdr:sp macro="" textlink="">
      <xdr:nvSpPr>
        <xdr:cNvPr id="4224" name="Text Box 140"/>
        <xdr:cNvSpPr txBox="1">
          <a:spLocks noChangeArrowheads="1"/>
        </xdr:cNvSpPr>
      </xdr:nvSpPr>
      <xdr:spPr>
        <a:xfrm>
          <a:off x="7381875" y="0"/>
          <a:ext cx="0" cy="2781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0</xdr:colOff>
      <xdr:row>1</xdr:row>
      <xdr:rowOff>87631</xdr:rowOff>
    </xdr:to>
    <xdr:sp macro="" textlink="">
      <xdr:nvSpPr>
        <xdr:cNvPr id="4225" name="Text Box 141"/>
        <xdr:cNvSpPr txBox="1">
          <a:spLocks noChangeArrowheads="1"/>
        </xdr:cNvSpPr>
      </xdr:nvSpPr>
      <xdr:spPr>
        <a:xfrm>
          <a:off x="7381875" y="0"/>
          <a:ext cx="0" cy="2781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0</xdr:colOff>
      <xdr:row>1</xdr:row>
      <xdr:rowOff>87631</xdr:rowOff>
    </xdr:to>
    <xdr:sp macro="" textlink="">
      <xdr:nvSpPr>
        <xdr:cNvPr id="4226" name="Text Box 142"/>
        <xdr:cNvSpPr txBox="1">
          <a:spLocks noChangeArrowheads="1"/>
        </xdr:cNvSpPr>
      </xdr:nvSpPr>
      <xdr:spPr>
        <a:xfrm>
          <a:off x="7381875" y="0"/>
          <a:ext cx="0" cy="2781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0</xdr:colOff>
      <xdr:row>1</xdr:row>
      <xdr:rowOff>87631</xdr:rowOff>
    </xdr:to>
    <xdr:sp macro="" textlink="">
      <xdr:nvSpPr>
        <xdr:cNvPr id="4227" name="Text Box 143"/>
        <xdr:cNvSpPr txBox="1">
          <a:spLocks noChangeArrowheads="1"/>
        </xdr:cNvSpPr>
      </xdr:nvSpPr>
      <xdr:spPr>
        <a:xfrm>
          <a:off x="7381875" y="0"/>
          <a:ext cx="0" cy="2781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0</xdr:colOff>
      <xdr:row>1</xdr:row>
      <xdr:rowOff>87631</xdr:rowOff>
    </xdr:to>
    <xdr:sp macro="" textlink="">
      <xdr:nvSpPr>
        <xdr:cNvPr id="4228" name="Text Box 144"/>
        <xdr:cNvSpPr txBox="1">
          <a:spLocks noChangeArrowheads="1"/>
        </xdr:cNvSpPr>
      </xdr:nvSpPr>
      <xdr:spPr>
        <a:xfrm>
          <a:off x="7381875" y="0"/>
          <a:ext cx="0" cy="2781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0</xdr:colOff>
      <xdr:row>1</xdr:row>
      <xdr:rowOff>87631</xdr:rowOff>
    </xdr:to>
    <xdr:sp macro="" textlink="">
      <xdr:nvSpPr>
        <xdr:cNvPr id="4229" name="Text Box 145"/>
        <xdr:cNvSpPr txBox="1">
          <a:spLocks noChangeArrowheads="1"/>
        </xdr:cNvSpPr>
      </xdr:nvSpPr>
      <xdr:spPr>
        <a:xfrm>
          <a:off x="7381875" y="0"/>
          <a:ext cx="0" cy="2781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0</xdr:colOff>
      <xdr:row>1</xdr:row>
      <xdr:rowOff>87631</xdr:rowOff>
    </xdr:to>
    <xdr:sp macro="" textlink="">
      <xdr:nvSpPr>
        <xdr:cNvPr id="4230" name="Text Box 146"/>
        <xdr:cNvSpPr txBox="1">
          <a:spLocks noChangeArrowheads="1"/>
        </xdr:cNvSpPr>
      </xdr:nvSpPr>
      <xdr:spPr>
        <a:xfrm>
          <a:off x="7381875" y="0"/>
          <a:ext cx="0" cy="2781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0</xdr:colOff>
      <xdr:row>1</xdr:row>
      <xdr:rowOff>87631</xdr:rowOff>
    </xdr:to>
    <xdr:sp macro="" textlink="">
      <xdr:nvSpPr>
        <xdr:cNvPr id="4231" name="Text Box 147"/>
        <xdr:cNvSpPr txBox="1">
          <a:spLocks noChangeArrowheads="1"/>
        </xdr:cNvSpPr>
      </xdr:nvSpPr>
      <xdr:spPr>
        <a:xfrm>
          <a:off x="7381875" y="0"/>
          <a:ext cx="0" cy="2781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0</xdr:colOff>
      <xdr:row>1</xdr:row>
      <xdr:rowOff>87631</xdr:rowOff>
    </xdr:to>
    <xdr:sp macro="" textlink="">
      <xdr:nvSpPr>
        <xdr:cNvPr id="4232" name="Text Box 148"/>
        <xdr:cNvSpPr txBox="1">
          <a:spLocks noChangeArrowheads="1"/>
        </xdr:cNvSpPr>
      </xdr:nvSpPr>
      <xdr:spPr>
        <a:xfrm>
          <a:off x="7381875" y="0"/>
          <a:ext cx="0" cy="2781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0</xdr:colOff>
      <xdr:row>1</xdr:row>
      <xdr:rowOff>87631</xdr:rowOff>
    </xdr:to>
    <xdr:sp macro="" textlink="">
      <xdr:nvSpPr>
        <xdr:cNvPr id="4233" name="Text Box 149"/>
        <xdr:cNvSpPr txBox="1">
          <a:spLocks noChangeArrowheads="1"/>
        </xdr:cNvSpPr>
      </xdr:nvSpPr>
      <xdr:spPr>
        <a:xfrm>
          <a:off x="7381875" y="0"/>
          <a:ext cx="0" cy="2781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0</xdr:colOff>
      <xdr:row>1</xdr:row>
      <xdr:rowOff>87631</xdr:rowOff>
    </xdr:to>
    <xdr:sp macro="" textlink="">
      <xdr:nvSpPr>
        <xdr:cNvPr id="4234" name="Text Box 150"/>
        <xdr:cNvSpPr txBox="1">
          <a:spLocks noChangeArrowheads="1"/>
        </xdr:cNvSpPr>
      </xdr:nvSpPr>
      <xdr:spPr>
        <a:xfrm>
          <a:off x="7381875" y="0"/>
          <a:ext cx="0" cy="2781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0</xdr:colOff>
      <xdr:row>1</xdr:row>
      <xdr:rowOff>87631</xdr:rowOff>
    </xdr:to>
    <xdr:sp macro="" textlink="">
      <xdr:nvSpPr>
        <xdr:cNvPr id="4235" name="Text Box 151"/>
        <xdr:cNvSpPr txBox="1">
          <a:spLocks noChangeArrowheads="1"/>
        </xdr:cNvSpPr>
      </xdr:nvSpPr>
      <xdr:spPr>
        <a:xfrm>
          <a:off x="7381875" y="0"/>
          <a:ext cx="0" cy="2781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0</xdr:colOff>
      <xdr:row>1</xdr:row>
      <xdr:rowOff>87631</xdr:rowOff>
    </xdr:to>
    <xdr:sp macro="" textlink="">
      <xdr:nvSpPr>
        <xdr:cNvPr id="4236" name="Text Box 152"/>
        <xdr:cNvSpPr txBox="1">
          <a:spLocks noChangeArrowheads="1"/>
        </xdr:cNvSpPr>
      </xdr:nvSpPr>
      <xdr:spPr>
        <a:xfrm>
          <a:off x="7381875" y="0"/>
          <a:ext cx="0" cy="2781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0</xdr:colOff>
      <xdr:row>1</xdr:row>
      <xdr:rowOff>87631</xdr:rowOff>
    </xdr:to>
    <xdr:sp macro="" textlink="">
      <xdr:nvSpPr>
        <xdr:cNvPr id="4237" name="Text Box 153"/>
        <xdr:cNvSpPr txBox="1">
          <a:spLocks noChangeArrowheads="1"/>
        </xdr:cNvSpPr>
      </xdr:nvSpPr>
      <xdr:spPr>
        <a:xfrm>
          <a:off x="7381875" y="0"/>
          <a:ext cx="0" cy="2781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0</xdr:colOff>
      <xdr:row>1</xdr:row>
      <xdr:rowOff>87631</xdr:rowOff>
    </xdr:to>
    <xdr:sp macro="" textlink="">
      <xdr:nvSpPr>
        <xdr:cNvPr id="4238" name="Text Box 154"/>
        <xdr:cNvSpPr txBox="1">
          <a:spLocks noChangeArrowheads="1"/>
        </xdr:cNvSpPr>
      </xdr:nvSpPr>
      <xdr:spPr>
        <a:xfrm>
          <a:off x="7381875" y="0"/>
          <a:ext cx="0" cy="2781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0</xdr:colOff>
      <xdr:row>1</xdr:row>
      <xdr:rowOff>87631</xdr:rowOff>
    </xdr:to>
    <xdr:sp macro="" textlink="">
      <xdr:nvSpPr>
        <xdr:cNvPr id="4239" name="Text Box 155"/>
        <xdr:cNvSpPr txBox="1">
          <a:spLocks noChangeArrowheads="1"/>
        </xdr:cNvSpPr>
      </xdr:nvSpPr>
      <xdr:spPr>
        <a:xfrm>
          <a:off x="7381875" y="0"/>
          <a:ext cx="0" cy="2781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0</xdr:colOff>
      <xdr:row>1</xdr:row>
      <xdr:rowOff>87631</xdr:rowOff>
    </xdr:to>
    <xdr:sp macro="" textlink="">
      <xdr:nvSpPr>
        <xdr:cNvPr id="4240" name="Text Box 156"/>
        <xdr:cNvSpPr txBox="1">
          <a:spLocks noChangeArrowheads="1"/>
        </xdr:cNvSpPr>
      </xdr:nvSpPr>
      <xdr:spPr>
        <a:xfrm>
          <a:off x="7381875" y="0"/>
          <a:ext cx="0" cy="2781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0</xdr:colOff>
      <xdr:row>1</xdr:row>
      <xdr:rowOff>87631</xdr:rowOff>
    </xdr:to>
    <xdr:sp macro="" textlink="">
      <xdr:nvSpPr>
        <xdr:cNvPr id="4241" name="Text Box 157"/>
        <xdr:cNvSpPr txBox="1">
          <a:spLocks noChangeArrowheads="1"/>
        </xdr:cNvSpPr>
      </xdr:nvSpPr>
      <xdr:spPr>
        <a:xfrm>
          <a:off x="7381875" y="0"/>
          <a:ext cx="0" cy="2781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0</xdr:colOff>
      <xdr:row>1</xdr:row>
      <xdr:rowOff>87631</xdr:rowOff>
    </xdr:to>
    <xdr:sp macro="" textlink="">
      <xdr:nvSpPr>
        <xdr:cNvPr id="4242" name="Text Box 158"/>
        <xdr:cNvSpPr txBox="1">
          <a:spLocks noChangeArrowheads="1"/>
        </xdr:cNvSpPr>
      </xdr:nvSpPr>
      <xdr:spPr>
        <a:xfrm>
          <a:off x="7381875" y="0"/>
          <a:ext cx="0" cy="2781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0</xdr:colOff>
      <xdr:row>1</xdr:row>
      <xdr:rowOff>87631</xdr:rowOff>
    </xdr:to>
    <xdr:sp macro="" textlink="">
      <xdr:nvSpPr>
        <xdr:cNvPr id="4243" name="Text Box 159"/>
        <xdr:cNvSpPr txBox="1">
          <a:spLocks noChangeArrowheads="1"/>
        </xdr:cNvSpPr>
      </xdr:nvSpPr>
      <xdr:spPr>
        <a:xfrm>
          <a:off x="7381875" y="0"/>
          <a:ext cx="0" cy="2781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0</xdr:colOff>
      <xdr:row>1</xdr:row>
      <xdr:rowOff>87631</xdr:rowOff>
    </xdr:to>
    <xdr:sp macro="" textlink="">
      <xdr:nvSpPr>
        <xdr:cNvPr id="4244" name="Text Box 160"/>
        <xdr:cNvSpPr txBox="1">
          <a:spLocks noChangeArrowheads="1"/>
        </xdr:cNvSpPr>
      </xdr:nvSpPr>
      <xdr:spPr>
        <a:xfrm>
          <a:off x="7381875" y="0"/>
          <a:ext cx="0" cy="2781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0</xdr:colOff>
      <xdr:row>1</xdr:row>
      <xdr:rowOff>87631</xdr:rowOff>
    </xdr:to>
    <xdr:sp macro="" textlink="">
      <xdr:nvSpPr>
        <xdr:cNvPr id="4245" name="Text Box 161"/>
        <xdr:cNvSpPr txBox="1">
          <a:spLocks noChangeArrowheads="1"/>
        </xdr:cNvSpPr>
      </xdr:nvSpPr>
      <xdr:spPr>
        <a:xfrm>
          <a:off x="7381875" y="0"/>
          <a:ext cx="0" cy="2781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0</xdr:colOff>
      <xdr:row>1</xdr:row>
      <xdr:rowOff>87631</xdr:rowOff>
    </xdr:to>
    <xdr:sp macro="" textlink="">
      <xdr:nvSpPr>
        <xdr:cNvPr id="4246" name="Text Box 162"/>
        <xdr:cNvSpPr txBox="1">
          <a:spLocks noChangeArrowheads="1"/>
        </xdr:cNvSpPr>
      </xdr:nvSpPr>
      <xdr:spPr>
        <a:xfrm>
          <a:off x="7381875" y="0"/>
          <a:ext cx="0" cy="2781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0</xdr:colOff>
      <xdr:row>1</xdr:row>
      <xdr:rowOff>87631</xdr:rowOff>
    </xdr:to>
    <xdr:sp macro="" textlink="">
      <xdr:nvSpPr>
        <xdr:cNvPr id="4247" name="Text Box 163"/>
        <xdr:cNvSpPr txBox="1">
          <a:spLocks noChangeArrowheads="1"/>
        </xdr:cNvSpPr>
      </xdr:nvSpPr>
      <xdr:spPr>
        <a:xfrm>
          <a:off x="7381875" y="0"/>
          <a:ext cx="0" cy="2781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0</xdr:colOff>
      <xdr:row>1</xdr:row>
      <xdr:rowOff>87631</xdr:rowOff>
    </xdr:to>
    <xdr:sp macro="" textlink="">
      <xdr:nvSpPr>
        <xdr:cNvPr id="4248" name="Text Box 164"/>
        <xdr:cNvSpPr txBox="1">
          <a:spLocks noChangeArrowheads="1"/>
        </xdr:cNvSpPr>
      </xdr:nvSpPr>
      <xdr:spPr>
        <a:xfrm>
          <a:off x="7381875" y="0"/>
          <a:ext cx="0" cy="2781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0</xdr:colOff>
      <xdr:row>1</xdr:row>
      <xdr:rowOff>87631</xdr:rowOff>
    </xdr:to>
    <xdr:sp macro="" textlink="">
      <xdr:nvSpPr>
        <xdr:cNvPr id="4249" name="Text Box 165"/>
        <xdr:cNvSpPr txBox="1">
          <a:spLocks noChangeArrowheads="1"/>
        </xdr:cNvSpPr>
      </xdr:nvSpPr>
      <xdr:spPr>
        <a:xfrm>
          <a:off x="7381875" y="0"/>
          <a:ext cx="0" cy="2781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0</xdr:colOff>
      <xdr:row>1</xdr:row>
      <xdr:rowOff>87631</xdr:rowOff>
    </xdr:to>
    <xdr:sp macro="" textlink="">
      <xdr:nvSpPr>
        <xdr:cNvPr id="4250" name="Text Box 166"/>
        <xdr:cNvSpPr txBox="1">
          <a:spLocks noChangeArrowheads="1"/>
        </xdr:cNvSpPr>
      </xdr:nvSpPr>
      <xdr:spPr>
        <a:xfrm>
          <a:off x="7381875" y="0"/>
          <a:ext cx="0" cy="2781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0</xdr:colOff>
      <xdr:row>1</xdr:row>
      <xdr:rowOff>87631</xdr:rowOff>
    </xdr:to>
    <xdr:sp macro="" textlink="">
      <xdr:nvSpPr>
        <xdr:cNvPr id="4251" name="Text Box 167"/>
        <xdr:cNvSpPr txBox="1">
          <a:spLocks noChangeArrowheads="1"/>
        </xdr:cNvSpPr>
      </xdr:nvSpPr>
      <xdr:spPr>
        <a:xfrm>
          <a:off x="7381875" y="0"/>
          <a:ext cx="0" cy="2781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0</xdr:colOff>
      <xdr:row>1</xdr:row>
      <xdr:rowOff>87631</xdr:rowOff>
    </xdr:to>
    <xdr:sp macro="" textlink="">
      <xdr:nvSpPr>
        <xdr:cNvPr id="4252" name="Text Box 168"/>
        <xdr:cNvSpPr txBox="1">
          <a:spLocks noChangeArrowheads="1"/>
        </xdr:cNvSpPr>
      </xdr:nvSpPr>
      <xdr:spPr>
        <a:xfrm>
          <a:off x="7381875" y="0"/>
          <a:ext cx="0" cy="2781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0</xdr:colOff>
      <xdr:row>1</xdr:row>
      <xdr:rowOff>87631</xdr:rowOff>
    </xdr:to>
    <xdr:sp macro="" textlink="">
      <xdr:nvSpPr>
        <xdr:cNvPr id="4253" name="Text Box 169"/>
        <xdr:cNvSpPr txBox="1">
          <a:spLocks noChangeArrowheads="1"/>
        </xdr:cNvSpPr>
      </xdr:nvSpPr>
      <xdr:spPr>
        <a:xfrm>
          <a:off x="7381875" y="0"/>
          <a:ext cx="0" cy="2781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0</xdr:colOff>
      <xdr:row>1</xdr:row>
      <xdr:rowOff>87631</xdr:rowOff>
    </xdr:to>
    <xdr:sp macro="" textlink="">
      <xdr:nvSpPr>
        <xdr:cNvPr id="4254" name="Text Box 170"/>
        <xdr:cNvSpPr txBox="1">
          <a:spLocks noChangeArrowheads="1"/>
        </xdr:cNvSpPr>
      </xdr:nvSpPr>
      <xdr:spPr>
        <a:xfrm>
          <a:off x="7381875" y="0"/>
          <a:ext cx="0" cy="2781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0</xdr:colOff>
      <xdr:row>1</xdr:row>
      <xdr:rowOff>87631</xdr:rowOff>
    </xdr:to>
    <xdr:sp macro="" textlink="">
      <xdr:nvSpPr>
        <xdr:cNvPr id="4255" name="Text Box 171"/>
        <xdr:cNvSpPr txBox="1">
          <a:spLocks noChangeArrowheads="1"/>
        </xdr:cNvSpPr>
      </xdr:nvSpPr>
      <xdr:spPr>
        <a:xfrm>
          <a:off x="7381875" y="0"/>
          <a:ext cx="0" cy="2781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0</xdr:colOff>
      <xdr:row>1</xdr:row>
      <xdr:rowOff>87631</xdr:rowOff>
    </xdr:to>
    <xdr:sp macro="" textlink="">
      <xdr:nvSpPr>
        <xdr:cNvPr id="4256" name="Text Box 172"/>
        <xdr:cNvSpPr txBox="1">
          <a:spLocks noChangeArrowheads="1"/>
        </xdr:cNvSpPr>
      </xdr:nvSpPr>
      <xdr:spPr>
        <a:xfrm>
          <a:off x="7381875" y="0"/>
          <a:ext cx="0" cy="2781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0</xdr:colOff>
      <xdr:row>1</xdr:row>
      <xdr:rowOff>87631</xdr:rowOff>
    </xdr:to>
    <xdr:sp macro="" textlink="">
      <xdr:nvSpPr>
        <xdr:cNvPr id="4257" name="Text Box 173"/>
        <xdr:cNvSpPr txBox="1">
          <a:spLocks noChangeArrowheads="1"/>
        </xdr:cNvSpPr>
      </xdr:nvSpPr>
      <xdr:spPr>
        <a:xfrm>
          <a:off x="7381875" y="0"/>
          <a:ext cx="0" cy="2781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0</xdr:colOff>
      <xdr:row>1</xdr:row>
      <xdr:rowOff>87631</xdr:rowOff>
    </xdr:to>
    <xdr:sp macro="" textlink="">
      <xdr:nvSpPr>
        <xdr:cNvPr id="4258" name="Text Box 174"/>
        <xdr:cNvSpPr txBox="1">
          <a:spLocks noChangeArrowheads="1"/>
        </xdr:cNvSpPr>
      </xdr:nvSpPr>
      <xdr:spPr>
        <a:xfrm>
          <a:off x="7381875" y="0"/>
          <a:ext cx="0" cy="2781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0</xdr:colOff>
      <xdr:row>1</xdr:row>
      <xdr:rowOff>87631</xdr:rowOff>
    </xdr:to>
    <xdr:sp macro="" textlink="">
      <xdr:nvSpPr>
        <xdr:cNvPr id="4259" name="Text Box 175"/>
        <xdr:cNvSpPr txBox="1">
          <a:spLocks noChangeArrowheads="1"/>
        </xdr:cNvSpPr>
      </xdr:nvSpPr>
      <xdr:spPr>
        <a:xfrm>
          <a:off x="7381875" y="0"/>
          <a:ext cx="0" cy="2781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0</xdr:colOff>
      <xdr:row>1</xdr:row>
      <xdr:rowOff>87631</xdr:rowOff>
    </xdr:to>
    <xdr:sp macro="" textlink="">
      <xdr:nvSpPr>
        <xdr:cNvPr id="4260" name="Text Box 176"/>
        <xdr:cNvSpPr txBox="1">
          <a:spLocks noChangeArrowheads="1"/>
        </xdr:cNvSpPr>
      </xdr:nvSpPr>
      <xdr:spPr>
        <a:xfrm>
          <a:off x="7381875" y="0"/>
          <a:ext cx="0" cy="2781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0</xdr:colOff>
      <xdr:row>1</xdr:row>
      <xdr:rowOff>87631</xdr:rowOff>
    </xdr:to>
    <xdr:sp macro="" textlink="">
      <xdr:nvSpPr>
        <xdr:cNvPr id="4261" name="Text Box 177"/>
        <xdr:cNvSpPr txBox="1">
          <a:spLocks noChangeArrowheads="1"/>
        </xdr:cNvSpPr>
      </xdr:nvSpPr>
      <xdr:spPr>
        <a:xfrm>
          <a:off x="7381875" y="0"/>
          <a:ext cx="0" cy="2781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0</xdr:colOff>
      <xdr:row>1</xdr:row>
      <xdr:rowOff>87631</xdr:rowOff>
    </xdr:to>
    <xdr:sp macro="" textlink="">
      <xdr:nvSpPr>
        <xdr:cNvPr id="4262" name="Text Box 178"/>
        <xdr:cNvSpPr txBox="1">
          <a:spLocks noChangeArrowheads="1"/>
        </xdr:cNvSpPr>
      </xdr:nvSpPr>
      <xdr:spPr>
        <a:xfrm>
          <a:off x="7381875" y="0"/>
          <a:ext cx="0" cy="2781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0</xdr:colOff>
      <xdr:row>1</xdr:row>
      <xdr:rowOff>87631</xdr:rowOff>
    </xdr:to>
    <xdr:sp macro="" textlink="">
      <xdr:nvSpPr>
        <xdr:cNvPr id="4263" name="Text Box 179"/>
        <xdr:cNvSpPr txBox="1">
          <a:spLocks noChangeArrowheads="1"/>
        </xdr:cNvSpPr>
      </xdr:nvSpPr>
      <xdr:spPr>
        <a:xfrm>
          <a:off x="7381875" y="0"/>
          <a:ext cx="0" cy="2781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0</xdr:colOff>
      <xdr:row>1</xdr:row>
      <xdr:rowOff>87631</xdr:rowOff>
    </xdr:to>
    <xdr:sp macro="" textlink="">
      <xdr:nvSpPr>
        <xdr:cNvPr id="4264" name="Text Box 180"/>
        <xdr:cNvSpPr txBox="1">
          <a:spLocks noChangeArrowheads="1"/>
        </xdr:cNvSpPr>
      </xdr:nvSpPr>
      <xdr:spPr>
        <a:xfrm>
          <a:off x="7381875" y="0"/>
          <a:ext cx="0" cy="2781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0</xdr:colOff>
      <xdr:row>1</xdr:row>
      <xdr:rowOff>87631</xdr:rowOff>
    </xdr:to>
    <xdr:sp macro="" textlink="">
      <xdr:nvSpPr>
        <xdr:cNvPr id="4265" name="Text Box 181"/>
        <xdr:cNvSpPr txBox="1">
          <a:spLocks noChangeArrowheads="1"/>
        </xdr:cNvSpPr>
      </xdr:nvSpPr>
      <xdr:spPr>
        <a:xfrm>
          <a:off x="7381875" y="0"/>
          <a:ext cx="0" cy="2781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0</xdr:colOff>
      <xdr:row>1</xdr:row>
      <xdr:rowOff>87631</xdr:rowOff>
    </xdr:to>
    <xdr:sp macro="" textlink="">
      <xdr:nvSpPr>
        <xdr:cNvPr id="4266" name="Text Box 182"/>
        <xdr:cNvSpPr txBox="1">
          <a:spLocks noChangeArrowheads="1"/>
        </xdr:cNvSpPr>
      </xdr:nvSpPr>
      <xdr:spPr>
        <a:xfrm>
          <a:off x="7381875" y="0"/>
          <a:ext cx="0" cy="2781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0</xdr:colOff>
      <xdr:row>1</xdr:row>
      <xdr:rowOff>87631</xdr:rowOff>
    </xdr:to>
    <xdr:sp macro="" textlink="">
      <xdr:nvSpPr>
        <xdr:cNvPr id="4267" name="Text Box 183"/>
        <xdr:cNvSpPr txBox="1">
          <a:spLocks noChangeArrowheads="1"/>
        </xdr:cNvSpPr>
      </xdr:nvSpPr>
      <xdr:spPr>
        <a:xfrm>
          <a:off x="7381875" y="0"/>
          <a:ext cx="0" cy="2781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0</xdr:colOff>
      <xdr:row>1</xdr:row>
      <xdr:rowOff>87631</xdr:rowOff>
    </xdr:to>
    <xdr:sp macro="" textlink="">
      <xdr:nvSpPr>
        <xdr:cNvPr id="4268" name="Text Box 184"/>
        <xdr:cNvSpPr txBox="1">
          <a:spLocks noChangeArrowheads="1"/>
        </xdr:cNvSpPr>
      </xdr:nvSpPr>
      <xdr:spPr>
        <a:xfrm>
          <a:off x="7381875" y="0"/>
          <a:ext cx="0" cy="2781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0</xdr:colOff>
      <xdr:row>1</xdr:row>
      <xdr:rowOff>87631</xdr:rowOff>
    </xdr:to>
    <xdr:sp macro="" textlink="">
      <xdr:nvSpPr>
        <xdr:cNvPr id="4269" name="Text Box 185"/>
        <xdr:cNvSpPr txBox="1">
          <a:spLocks noChangeArrowheads="1"/>
        </xdr:cNvSpPr>
      </xdr:nvSpPr>
      <xdr:spPr>
        <a:xfrm>
          <a:off x="7381875" y="0"/>
          <a:ext cx="0" cy="2781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0</xdr:colOff>
      <xdr:row>1</xdr:row>
      <xdr:rowOff>87631</xdr:rowOff>
    </xdr:to>
    <xdr:sp macro="" textlink="">
      <xdr:nvSpPr>
        <xdr:cNvPr id="4270" name="Text Box 186"/>
        <xdr:cNvSpPr txBox="1">
          <a:spLocks noChangeArrowheads="1"/>
        </xdr:cNvSpPr>
      </xdr:nvSpPr>
      <xdr:spPr>
        <a:xfrm>
          <a:off x="7381875" y="0"/>
          <a:ext cx="0" cy="2781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0</xdr:colOff>
      <xdr:row>1</xdr:row>
      <xdr:rowOff>87631</xdr:rowOff>
    </xdr:to>
    <xdr:sp macro="" textlink="">
      <xdr:nvSpPr>
        <xdr:cNvPr id="4271" name="Text Box 187"/>
        <xdr:cNvSpPr txBox="1">
          <a:spLocks noChangeArrowheads="1"/>
        </xdr:cNvSpPr>
      </xdr:nvSpPr>
      <xdr:spPr>
        <a:xfrm>
          <a:off x="7381875" y="0"/>
          <a:ext cx="0" cy="2781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0</xdr:colOff>
      <xdr:row>1</xdr:row>
      <xdr:rowOff>87631</xdr:rowOff>
    </xdr:to>
    <xdr:sp macro="" textlink="">
      <xdr:nvSpPr>
        <xdr:cNvPr id="4272" name="Text Box 188"/>
        <xdr:cNvSpPr txBox="1">
          <a:spLocks noChangeArrowheads="1"/>
        </xdr:cNvSpPr>
      </xdr:nvSpPr>
      <xdr:spPr>
        <a:xfrm>
          <a:off x="7381875" y="0"/>
          <a:ext cx="0" cy="2781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0</xdr:colOff>
      <xdr:row>1</xdr:row>
      <xdr:rowOff>87631</xdr:rowOff>
    </xdr:to>
    <xdr:sp macro="" textlink="">
      <xdr:nvSpPr>
        <xdr:cNvPr id="4273" name="Text Box 189"/>
        <xdr:cNvSpPr txBox="1">
          <a:spLocks noChangeArrowheads="1"/>
        </xdr:cNvSpPr>
      </xdr:nvSpPr>
      <xdr:spPr>
        <a:xfrm>
          <a:off x="7381875" y="0"/>
          <a:ext cx="0" cy="2781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0</xdr:colOff>
      <xdr:row>1</xdr:row>
      <xdr:rowOff>87631</xdr:rowOff>
    </xdr:to>
    <xdr:sp macro="" textlink="">
      <xdr:nvSpPr>
        <xdr:cNvPr id="4274" name="Text Box 190"/>
        <xdr:cNvSpPr txBox="1">
          <a:spLocks noChangeArrowheads="1"/>
        </xdr:cNvSpPr>
      </xdr:nvSpPr>
      <xdr:spPr>
        <a:xfrm>
          <a:off x="7381875" y="0"/>
          <a:ext cx="0" cy="2781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0</xdr:colOff>
      <xdr:row>1</xdr:row>
      <xdr:rowOff>87631</xdr:rowOff>
    </xdr:to>
    <xdr:sp macro="" textlink="">
      <xdr:nvSpPr>
        <xdr:cNvPr id="4275" name="Text Box 191"/>
        <xdr:cNvSpPr txBox="1">
          <a:spLocks noChangeArrowheads="1"/>
        </xdr:cNvSpPr>
      </xdr:nvSpPr>
      <xdr:spPr>
        <a:xfrm>
          <a:off x="7381875" y="0"/>
          <a:ext cx="0" cy="2781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0</xdr:colOff>
      <xdr:row>1</xdr:row>
      <xdr:rowOff>87631</xdr:rowOff>
    </xdr:to>
    <xdr:sp macro="" textlink="">
      <xdr:nvSpPr>
        <xdr:cNvPr id="4276" name="Text Box 192"/>
        <xdr:cNvSpPr txBox="1">
          <a:spLocks noChangeArrowheads="1"/>
        </xdr:cNvSpPr>
      </xdr:nvSpPr>
      <xdr:spPr>
        <a:xfrm>
          <a:off x="7381875" y="0"/>
          <a:ext cx="0" cy="2781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0</xdr:colOff>
      <xdr:row>1</xdr:row>
      <xdr:rowOff>87631</xdr:rowOff>
    </xdr:to>
    <xdr:sp macro="" textlink="">
      <xdr:nvSpPr>
        <xdr:cNvPr id="4277" name="Text Box 193"/>
        <xdr:cNvSpPr txBox="1">
          <a:spLocks noChangeArrowheads="1"/>
        </xdr:cNvSpPr>
      </xdr:nvSpPr>
      <xdr:spPr>
        <a:xfrm>
          <a:off x="7381875" y="0"/>
          <a:ext cx="0" cy="2781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0</xdr:colOff>
      <xdr:row>1</xdr:row>
      <xdr:rowOff>87631</xdr:rowOff>
    </xdr:to>
    <xdr:sp macro="" textlink="">
      <xdr:nvSpPr>
        <xdr:cNvPr id="4278" name="Text Box 194"/>
        <xdr:cNvSpPr txBox="1">
          <a:spLocks noChangeArrowheads="1"/>
        </xdr:cNvSpPr>
      </xdr:nvSpPr>
      <xdr:spPr>
        <a:xfrm>
          <a:off x="7381875" y="0"/>
          <a:ext cx="0" cy="2781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0</xdr:colOff>
      <xdr:row>1</xdr:row>
      <xdr:rowOff>87631</xdr:rowOff>
    </xdr:to>
    <xdr:sp macro="" textlink="">
      <xdr:nvSpPr>
        <xdr:cNvPr id="4279" name="Text Box 195"/>
        <xdr:cNvSpPr txBox="1">
          <a:spLocks noChangeArrowheads="1"/>
        </xdr:cNvSpPr>
      </xdr:nvSpPr>
      <xdr:spPr>
        <a:xfrm>
          <a:off x="7381875" y="0"/>
          <a:ext cx="0" cy="2781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0</xdr:colOff>
      <xdr:row>1</xdr:row>
      <xdr:rowOff>87631</xdr:rowOff>
    </xdr:to>
    <xdr:sp macro="" textlink="">
      <xdr:nvSpPr>
        <xdr:cNvPr id="4280" name="Text Box 196"/>
        <xdr:cNvSpPr txBox="1">
          <a:spLocks noChangeArrowheads="1"/>
        </xdr:cNvSpPr>
      </xdr:nvSpPr>
      <xdr:spPr>
        <a:xfrm>
          <a:off x="7381875" y="0"/>
          <a:ext cx="0" cy="2781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0</xdr:colOff>
      <xdr:row>1</xdr:row>
      <xdr:rowOff>87631</xdr:rowOff>
    </xdr:to>
    <xdr:sp macro="" textlink="">
      <xdr:nvSpPr>
        <xdr:cNvPr id="4281" name="Text Box 197"/>
        <xdr:cNvSpPr txBox="1">
          <a:spLocks noChangeArrowheads="1"/>
        </xdr:cNvSpPr>
      </xdr:nvSpPr>
      <xdr:spPr>
        <a:xfrm>
          <a:off x="7381875" y="0"/>
          <a:ext cx="0" cy="2781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0</xdr:colOff>
      <xdr:row>1</xdr:row>
      <xdr:rowOff>87631</xdr:rowOff>
    </xdr:to>
    <xdr:sp macro="" textlink="">
      <xdr:nvSpPr>
        <xdr:cNvPr id="4282" name="Text Box 198"/>
        <xdr:cNvSpPr txBox="1">
          <a:spLocks noChangeArrowheads="1"/>
        </xdr:cNvSpPr>
      </xdr:nvSpPr>
      <xdr:spPr>
        <a:xfrm>
          <a:off x="7381875" y="0"/>
          <a:ext cx="0" cy="2781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0</xdr:colOff>
      <xdr:row>1</xdr:row>
      <xdr:rowOff>87631</xdr:rowOff>
    </xdr:to>
    <xdr:sp macro="" textlink="">
      <xdr:nvSpPr>
        <xdr:cNvPr id="4283" name="Text Box 199"/>
        <xdr:cNvSpPr txBox="1">
          <a:spLocks noChangeArrowheads="1"/>
        </xdr:cNvSpPr>
      </xdr:nvSpPr>
      <xdr:spPr>
        <a:xfrm>
          <a:off x="7381875" y="0"/>
          <a:ext cx="0" cy="2781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0</xdr:colOff>
      <xdr:row>1</xdr:row>
      <xdr:rowOff>87631</xdr:rowOff>
    </xdr:to>
    <xdr:sp macro="" textlink="">
      <xdr:nvSpPr>
        <xdr:cNvPr id="4284" name="Text Box 200"/>
        <xdr:cNvSpPr txBox="1">
          <a:spLocks noChangeArrowheads="1"/>
        </xdr:cNvSpPr>
      </xdr:nvSpPr>
      <xdr:spPr>
        <a:xfrm>
          <a:off x="7381875" y="0"/>
          <a:ext cx="0" cy="2781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0</xdr:colOff>
      <xdr:row>1</xdr:row>
      <xdr:rowOff>87631</xdr:rowOff>
    </xdr:to>
    <xdr:sp macro="" textlink="">
      <xdr:nvSpPr>
        <xdr:cNvPr id="4285" name="Text Box 201"/>
        <xdr:cNvSpPr txBox="1">
          <a:spLocks noChangeArrowheads="1"/>
        </xdr:cNvSpPr>
      </xdr:nvSpPr>
      <xdr:spPr>
        <a:xfrm>
          <a:off x="7381875" y="0"/>
          <a:ext cx="0" cy="2781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0</xdr:colOff>
      <xdr:row>1</xdr:row>
      <xdr:rowOff>87631</xdr:rowOff>
    </xdr:to>
    <xdr:sp macro="" textlink="">
      <xdr:nvSpPr>
        <xdr:cNvPr id="4286" name="Text Box 202"/>
        <xdr:cNvSpPr txBox="1">
          <a:spLocks noChangeArrowheads="1"/>
        </xdr:cNvSpPr>
      </xdr:nvSpPr>
      <xdr:spPr>
        <a:xfrm>
          <a:off x="7381875" y="0"/>
          <a:ext cx="0" cy="2781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0</xdr:colOff>
      <xdr:row>1</xdr:row>
      <xdr:rowOff>87631</xdr:rowOff>
    </xdr:to>
    <xdr:sp macro="" textlink="">
      <xdr:nvSpPr>
        <xdr:cNvPr id="4287" name="Text Box 203"/>
        <xdr:cNvSpPr txBox="1">
          <a:spLocks noChangeArrowheads="1"/>
        </xdr:cNvSpPr>
      </xdr:nvSpPr>
      <xdr:spPr>
        <a:xfrm>
          <a:off x="7381875" y="0"/>
          <a:ext cx="0" cy="2781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0</xdr:colOff>
      <xdr:row>1</xdr:row>
      <xdr:rowOff>87631</xdr:rowOff>
    </xdr:to>
    <xdr:sp macro="" textlink="">
      <xdr:nvSpPr>
        <xdr:cNvPr id="4288" name="Text Box 204"/>
        <xdr:cNvSpPr txBox="1">
          <a:spLocks noChangeArrowheads="1"/>
        </xdr:cNvSpPr>
      </xdr:nvSpPr>
      <xdr:spPr>
        <a:xfrm>
          <a:off x="7381875" y="0"/>
          <a:ext cx="0" cy="2781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0</xdr:colOff>
      <xdr:row>1</xdr:row>
      <xdr:rowOff>87631</xdr:rowOff>
    </xdr:to>
    <xdr:sp macro="" textlink="">
      <xdr:nvSpPr>
        <xdr:cNvPr id="4289" name="Text Box 205"/>
        <xdr:cNvSpPr txBox="1">
          <a:spLocks noChangeArrowheads="1"/>
        </xdr:cNvSpPr>
      </xdr:nvSpPr>
      <xdr:spPr>
        <a:xfrm>
          <a:off x="7381875" y="0"/>
          <a:ext cx="0" cy="2781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0</xdr:colOff>
      <xdr:row>1</xdr:row>
      <xdr:rowOff>87631</xdr:rowOff>
    </xdr:to>
    <xdr:sp macro="" textlink="">
      <xdr:nvSpPr>
        <xdr:cNvPr id="4290" name="Text Box 206"/>
        <xdr:cNvSpPr txBox="1">
          <a:spLocks noChangeArrowheads="1"/>
        </xdr:cNvSpPr>
      </xdr:nvSpPr>
      <xdr:spPr>
        <a:xfrm>
          <a:off x="7381875" y="0"/>
          <a:ext cx="0" cy="2781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0</xdr:colOff>
      <xdr:row>1</xdr:row>
      <xdr:rowOff>87631</xdr:rowOff>
    </xdr:to>
    <xdr:sp macro="" textlink="">
      <xdr:nvSpPr>
        <xdr:cNvPr id="4291" name="Text Box 207"/>
        <xdr:cNvSpPr txBox="1">
          <a:spLocks noChangeArrowheads="1"/>
        </xdr:cNvSpPr>
      </xdr:nvSpPr>
      <xdr:spPr>
        <a:xfrm>
          <a:off x="7381875" y="0"/>
          <a:ext cx="0" cy="2781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0</xdr:colOff>
      <xdr:row>1</xdr:row>
      <xdr:rowOff>87631</xdr:rowOff>
    </xdr:to>
    <xdr:sp macro="" textlink="">
      <xdr:nvSpPr>
        <xdr:cNvPr id="4292" name="Text Box 208"/>
        <xdr:cNvSpPr txBox="1">
          <a:spLocks noChangeArrowheads="1"/>
        </xdr:cNvSpPr>
      </xdr:nvSpPr>
      <xdr:spPr>
        <a:xfrm>
          <a:off x="7381875" y="0"/>
          <a:ext cx="0" cy="2781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0</xdr:colOff>
      <xdr:row>1</xdr:row>
      <xdr:rowOff>87631</xdr:rowOff>
    </xdr:to>
    <xdr:sp macro="" textlink="">
      <xdr:nvSpPr>
        <xdr:cNvPr id="4293" name="Text Box 209"/>
        <xdr:cNvSpPr txBox="1">
          <a:spLocks noChangeArrowheads="1"/>
        </xdr:cNvSpPr>
      </xdr:nvSpPr>
      <xdr:spPr>
        <a:xfrm>
          <a:off x="7381875" y="0"/>
          <a:ext cx="0" cy="2781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0</xdr:colOff>
      <xdr:row>1</xdr:row>
      <xdr:rowOff>87631</xdr:rowOff>
    </xdr:to>
    <xdr:sp macro="" textlink="">
      <xdr:nvSpPr>
        <xdr:cNvPr id="4294" name="Text Box 210"/>
        <xdr:cNvSpPr txBox="1">
          <a:spLocks noChangeArrowheads="1"/>
        </xdr:cNvSpPr>
      </xdr:nvSpPr>
      <xdr:spPr>
        <a:xfrm>
          <a:off x="7381875" y="0"/>
          <a:ext cx="0" cy="2781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0</xdr:colOff>
      <xdr:row>1</xdr:row>
      <xdr:rowOff>87631</xdr:rowOff>
    </xdr:to>
    <xdr:sp macro="" textlink="">
      <xdr:nvSpPr>
        <xdr:cNvPr id="4295" name="Text Box 211"/>
        <xdr:cNvSpPr txBox="1">
          <a:spLocks noChangeArrowheads="1"/>
        </xdr:cNvSpPr>
      </xdr:nvSpPr>
      <xdr:spPr>
        <a:xfrm>
          <a:off x="7381875" y="0"/>
          <a:ext cx="0" cy="2781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0</xdr:colOff>
      <xdr:row>1</xdr:row>
      <xdr:rowOff>87631</xdr:rowOff>
    </xdr:to>
    <xdr:sp macro="" textlink="">
      <xdr:nvSpPr>
        <xdr:cNvPr id="4296" name="Text Box 212"/>
        <xdr:cNvSpPr txBox="1">
          <a:spLocks noChangeArrowheads="1"/>
        </xdr:cNvSpPr>
      </xdr:nvSpPr>
      <xdr:spPr>
        <a:xfrm>
          <a:off x="7381875" y="0"/>
          <a:ext cx="0" cy="2781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0</xdr:colOff>
      <xdr:row>1</xdr:row>
      <xdr:rowOff>87631</xdr:rowOff>
    </xdr:to>
    <xdr:sp macro="" textlink="">
      <xdr:nvSpPr>
        <xdr:cNvPr id="4297" name="Text Box 213"/>
        <xdr:cNvSpPr txBox="1">
          <a:spLocks noChangeArrowheads="1"/>
        </xdr:cNvSpPr>
      </xdr:nvSpPr>
      <xdr:spPr>
        <a:xfrm>
          <a:off x="7381875" y="0"/>
          <a:ext cx="0" cy="2781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0</xdr:colOff>
      <xdr:row>1</xdr:row>
      <xdr:rowOff>87631</xdr:rowOff>
    </xdr:to>
    <xdr:sp macro="" textlink="">
      <xdr:nvSpPr>
        <xdr:cNvPr id="4298" name="Text Box 214"/>
        <xdr:cNvSpPr txBox="1">
          <a:spLocks noChangeArrowheads="1"/>
        </xdr:cNvSpPr>
      </xdr:nvSpPr>
      <xdr:spPr>
        <a:xfrm>
          <a:off x="7381875" y="0"/>
          <a:ext cx="0" cy="2781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0</xdr:colOff>
      <xdr:row>1</xdr:row>
      <xdr:rowOff>87631</xdr:rowOff>
    </xdr:to>
    <xdr:sp macro="" textlink="">
      <xdr:nvSpPr>
        <xdr:cNvPr id="4299" name="Text Box 215"/>
        <xdr:cNvSpPr txBox="1">
          <a:spLocks noChangeArrowheads="1"/>
        </xdr:cNvSpPr>
      </xdr:nvSpPr>
      <xdr:spPr>
        <a:xfrm>
          <a:off x="7381875" y="0"/>
          <a:ext cx="0" cy="2781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0</xdr:colOff>
      <xdr:row>1</xdr:row>
      <xdr:rowOff>87631</xdr:rowOff>
    </xdr:to>
    <xdr:sp macro="" textlink="">
      <xdr:nvSpPr>
        <xdr:cNvPr id="4300" name="Text Box 216"/>
        <xdr:cNvSpPr txBox="1">
          <a:spLocks noChangeArrowheads="1"/>
        </xdr:cNvSpPr>
      </xdr:nvSpPr>
      <xdr:spPr>
        <a:xfrm>
          <a:off x="7381875" y="0"/>
          <a:ext cx="0" cy="2781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0</xdr:colOff>
      <xdr:row>1</xdr:row>
      <xdr:rowOff>87631</xdr:rowOff>
    </xdr:to>
    <xdr:sp macro="" textlink="">
      <xdr:nvSpPr>
        <xdr:cNvPr id="4301" name="Text Box 217"/>
        <xdr:cNvSpPr txBox="1">
          <a:spLocks noChangeArrowheads="1"/>
        </xdr:cNvSpPr>
      </xdr:nvSpPr>
      <xdr:spPr>
        <a:xfrm>
          <a:off x="7381875" y="0"/>
          <a:ext cx="0" cy="2781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0</xdr:colOff>
      <xdr:row>1</xdr:row>
      <xdr:rowOff>87631</xdr:rowOff>
    </xdr:to>
    <xdr:sp macro="" textlink="">
      <xdr:nvSpPr>
        <xdr:cNvPr id="4302" name="Text Box 218"/>
        <xdr:cNvSpPr txBox="1">
          <a:spLocks noChangeArrowheads="1"/>
        </xdr:cNvSpPr>
      </xdr:nvSpPr>
      <xdr:spPr>
        <a:xfrm>
          <a:off x="7381875" y="0"/>
          <a:ext cx="0" cy="2781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0</xdr:colOff>
      <xdr:row>1</xdr:row>
      <xdr:rowOff>87631</xdr:rowOff>
    </xdr:to>
    <xdr:sp macro="" textlink="">
      <xdr:nvSpPr>
        <xdr:cNvPr id="4303" name="Text Box 219"/>
        <xdr:cNvSpPr txBox="1">
          <a:spLocks noChangeArrowheads="1"/>
        </xdr:cNvSpPr>
      </xdr:nvSpPr>
      <xdr:spPr>
        <a:xfrm>
          <a:off x="7381875" y="0"/>
          <a:ext cx="0" cy="2781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0</xdr:colOff>
      <xdr:row>1</xdr:row>
      <xdr:rowOff>87631</xdr:rowOff>
    </xdr:to>
    <xdr:sp macro="" textlink="">
      <xdr:nvSpPr>
        <xdr:cNvPr id="4304" name="Text Box 220"/>
        <xdr:cNvSpPr txBox="1">
          <a:spLocks noChangeArrowheads="1"/>
        </xdr:cNvSpPr>
      </xdr:nvSpPr>
      <xdr:spPr>
        <a:xfrm>
          <a:off x="7381875" y="0"/>
          <a:ext cx="0" cy="2781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0</xdr:colOff>
      <xdr:row>1</xdr:row>
      <xdr:rowOff>87631</xdr:rowOff>
    </xdr:to>
    <xdr:sp macro="" textlink="">
      <xdr:nvSpPr>
        <xdr:cNvPr id="4305" name="Text Box 221"/>
        <xdr:cNvSpPr txBox="1">
          <a:spLocks noChangeArrowheads="1"/>
        </xdr:cNvSpPr>
      </xdr:nvSpPr>
      <xdr:spPr>
        <a:xfrm>
          <a:off x="7381875" y="0"/>
          <a:ext cx="0" cy="2781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0</xdr:colOff>
      <xdr:row>1</xdr:row>
      <xdr:rowOff>87631</xdr:rowOff>
    </xdr:to>
    <xdr:sp macro="" textlink="">
      <xdr:nvSpPr>
        <xdr:cNvPr id="4306" name="Text Box 222"/>
        <xdr:cNvSpPr txBox="1">
          <a:spLocks noChangeArrowheads="1"/>
        </xdr:cNvSpPr>
      </xdr:nvSpPr>
      <xdr:spPr>
        <a:xfrm>
          <a:off x="7381875" y="0"/>
          <a:ext cx="0" cy="2781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0</xdr:colOff>
      <xdr:row>1</xdr:row>
      <xdr:rowOff>87631</xdr:rowOff>
    </xdr:to>
    <xdr:sp macro="" textlink="">
      <xdr:nvSpPr>
        <xdr:cNvPr id="4307" name="Text Box 223"/>
        <xdr:cNvSpPr txBox="1">
          <a:spLocks noChangeArrowheads="1"/>
        </xdr:cNvSpPr>
      </xdr:nvSpPr>
      <xdr:spPr>
        <a:xfrm>
          <a:off x="7381875" y="0"/>
          <a:ext cx="0" cy="2781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0</xdr:colOff>
      <xdr:row>1</xdr:row>
      <xdr:rowOff>87631</xdr:rowOff>
    </xdr:to>
    <xdr:sp macro="" textlink="">
      <xdr:nvSpPr>
        <xdr:cNvPr id="4308" name="Text Box 224"/>
        <xdr:cNvSpPr txBox="1">
          <a:spLocks noChangeArrowheads="1"/>
        </xdr:cNvSpPr>
      </xdr:nvSpPr>
      <xdr:spPr>
        <a:xfrm>
          <a:off x="7381875" y="0"/>
          <a:ext cx="0" cy="2781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0</xdr:colOff>
      <xdr:row>1</xdr:row>
      <xdr:rowOff>87631</xdr:rowOff>
    </xdr:to>
    <xdr:sp macro="" textlink="">
      <xdr:nvSpPr>
        <xdr:cNvPr id="4309" name="Text Box 225"/>
        <xdr:cNvSpPr txBox="1">
          <a:spLocks noChangeArrowheads="1"/>
        </xdr:cNvSpPr>
      </xdr:nvSpPr>
      <xdr:spPr>
        <a:xfrm>
          <a:off x="7381875" y="0"/>
          <a:ext cx="0" cy="2781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0</xdr:colOff>
      <xdr:row>1</xdr:row>
      <xdr:rowOff>87631</xdr:rowOff>
    </xdr:to>
    <xdr:sp macro="" textlink="">
      <xdr:nvSpPr>
        <xdr:cNvPr id="4310" name="Text Box 226"/>
        <xdr:cNvSpPr txBox="1">
          <a:spLocks noChangeArrowheads="1"/>
        </xdr:cNvSpPr>
      </xdr:nvSpPr>
      <xdr:spPr>
        <a:xfrm>
          <a:off x="7381875" y="0"/>
          <a:ext cx="0" cy="2781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0</xdr:colOff>
      <xdr:row>1</xdr:row>
      <xdr:rowOff>87631</xdr:rowOff>
    </xdr:to>
    <xdr:sp macro="" textlink="">
      <xdr:nvSpPr>
        <xdr:cNvPr id="4311" name="Text Box 227"/>
        <xdr:cNvSpPr txBox="1">
          <a:spLocks noChangeArrowheads="1"/>
        </xdr:cNvSpPr>
      </xdr:nvSpPr>
      <xdr:spPr>
        <a:xfrm>
          <a:off x="7381875" y="0"/>
          <a:ext cx="0" cy="2781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0</xdr:colOff>
      <xdr:row>1</xdr:row>
      <xdr:rowOff>87631</xdr:rowOff>
    </xdr:to>
    <xdr:sp macro="" textlink="">
      <xdr:nvSpPr>
        <xdr:cNvPr id="4312" name="Text Box 228"/>
        <xdr:cNvSpPr txBox="1">
          <a:spLocks noChangeArrowheads="1"/>
        </xdr:cNvSpPr>
      </xdr:nvSpPr>
      <xdr:spPr>
        <a:xfrm>
          <a:off x="7381875" y="0"/>
          <a:ext cx="0" cy="2781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0</xdr:colOff>
      <xdr:row>1</xdr:row>
      <xdr:rowOff>87631</xdr:rowOff>
    </xdr:to>
    <xdr:sp macro="" textlink="">
      <xdr:nvSpPr>
        <xdr:cNvPr id="4313" name="Text Box 229"/>
        <xdr:cNvSpPr txBox="1">
          <a:spLocks noChangeArrowheads="1"/>
        </xdr:cNvSpPr>
      </xdr:nvSpPr>
      <xdr:spPr>
        <a:xfrm>
          <a:off x="7381875" y="0"/>
          <a:ext cx="0" cy="2781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0</xdr:colOff>
      <xdr:row>1</xdr:row>
      <xdr:rowOff>87631</xdr:rowOff>
    </xdr:to>
    <xdr:sp macro="" textlink="">
      <xdr:nvSpPr>
        <xdr:cNvPr id="4314" name="Text Box 230"/>
        <xdr:cNvSpPr txBox="1">
          <a:spLocks noChangeArrowheads="1"/>
        </xdr:cNvSpPr>
      </xdr:nvSpPr>
      <xdr:spPr>
        <a:xfrm>
          <a:off x="7381875" y="0"/>
          <a:ext cx="0" cy="2781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0</xdr:colOff>
      <xdr:row>1</xdr:row>
      <xdr:rowOff>87631</xdr:rowOff>
    </xdr:to>
    <xdr:sp macro="" textlink="">
      <xdr:nvSpPr>
        <xdr:cNvPr id="4315" name="Text Box 231"/>
        <xdr:cNvSpPr txBox="1">
          <a:spLocks noChangeArrowheads="1"/>
        </xdr:cNvSpPr>
      </xdr:nvSpPr>
      <xdr:spPr>
        <a:xfrm>
          <a:off x="7381875" y="0"/>
          <a:ext cx="0" cy="2781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0</xdr:colOff>
      <xdr:row>1</xdr:row>
      <xdr:rowOff>87631</xdr:rowOff>
    </xdr:to>
    <xdr:sp macro="" textlink="">
      <xdr:nvSpPr>
        <xdr:cNvPr id="4316" name="Text Box 232"/>
        <xdr:cNvSpPr txBox="1">
          <a:spLocks noChangeArrowheads="1"/>
        </xdr:cNvSpPr>
      </xdr:nvSpPr>
      <xdr:spPr>
        <a:xfrm>
          <a:off x="7381875" y="0"/>
          <a:ext cx="0" cy="2781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0</xdr:colOff>
      <xdr:row>1</xdr:row>
      <xdr:rowOff>87631</xdr:rowOff>
    </xdr:to>
    <xdr:sp macro="" textlink="">
      <xdr:nvSpPr>
        <xdr:cNvPr id="4317" name="Text Box 233"/>
        <xdr:cNvSpPr txBox="1">
          <a:spLocks noChangeArrowheads="1"/>
        </xdr:cNvSpPr>
      </xdr:nvSpPr>
      <xdr:spPr>
        <a:xfrm>
          <a:off x="7381875" y="0"/>
          <a:ext cx="0" cy="2781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0</xdr:colOff>
      <xdr:row>1</xdr:row>
      <xdr:rowOff>87631</xdr:rowOff>
    </xdr:to>
    <xdr:sp macro="" textlink="">
      <xdr:nvSpPr>
        <xdr:cNvPr id="4318" name="Text Box 234"/>
        <xdr:cNvSpPr txBox="1">
          <a:spLocks noChangeArrowheads="1"/>
        </xdr:cNvSpPr>
      </xdr:nvSpPr>
      <xdr:spPr>
        <a:xfrm>
          <a:off x="7381875" y="0"/>
          <a:ext cx="0" cy="2781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0</xdr:colOff>
      <xdr:row>1</xdr:row>
      <xdr:rowOff>87631</xdr:rowOff>
    </xdr:to>
    <xdr:sp macro="" textlink="">
      <xdr:nvSpPr>
        <xdr:cNvPr id="4319" name="Text Box 235"/>
        <xdr:cNvSpPr txBox="1">
          <a:spLocks noChangeArrowheads="1"/>
        </xdr:cNvSpPr>
      </xdr:nvSpPr>
      <xdr:spPr>
        <a:xfrm>
          <a:off x="7381875" y="0"/>
          <a:ext cx="0" cy="2781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0</xdr:colOff>
      <xdr:row>1</xdr:row>
      <xdr:rowOff>87631</xdr:rowOff>
    </xdr:to>
    <xdr:sp macro="" textlink="">
      <xdr:nvSpPr>
        <xdr:cNvPr id="4320" name="Text Box 236"/>
        <xdr:cNvSpPr txBox="1">
          <a:spLocks noChangeArrowheads="1"/>
        </xdr:cNvSpPr>
      </xdr:nvSpPr>
      <xdr:spPr>
        <a:xfrm>
          <a:off x="7381875" y="0"/>
          <a:ext cx="0" cy="2781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0</xdr:colOff>
      <xdr:row>1</xdr:row>
      <xdr:rowOff>87631</xdr:rowOff>
    </xdr:to>
    <xdr:sp macro="" textlink="">
      <xdr:nvSpPr>
        <xdr:cNvPr id="4321" name="Text Box 237"/>
        <xdr:cNvSpPr txBox="1">
          <a:spLocks noChangeArrowheads="1"/>
        </xdr:cNvSpPr>
      </xdr:nvSpPr>
      <xdr:spPr>
        <a:xfrm>
          <a:off x="7381875" y="0"/>
          <a:ext cx="0" cy="2781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0</xdr:colOff>
      <xdr:row>1</xdr:row>
      <xdr:rowOff>87631</xdr:rowOff>
    </xdr:to>
    <xdr:sp macro="" textlink="">
      <xdr:nvSpPr>
        <xdr:cNvPr id="4322" name="Text Box 238"/>
        <xdr:cNvSpPr txBox="1">
          <a:spLocks noChangeArrowheads="1"/>
        </xdr:cNvSpPr>
      </xdr:nvSpPr>
      <xdr:spPr>
        <a:xfrm>
          <a:off x="7381875" y="0"/>
          <a:ext cx="0" cy="2781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0</xdr:colOff>
      <xdr:row>1</xdr:row>
      <xdr:rowOff>87631</xdr:rowOff>
    </xdr:to>
    <xdr:sp macro="" textlink="">
      <xdr:nvSpPr>
        <xdr:cNvPr id="4323" name="Text Box 239"/>
        <xdr:cNvSpPr txBox="1">
          <a:spLocks noChangeArrowheads="1"/>
        </xdr:cNvSpPr>
      </xdr:nvSpPr>
      <xdr:spPr>
        <a:xfrm>
          <a:off x="7381875" y="0"/>
          <a:ext cx="0" cy="2781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0</xdr:colOff>
      <xdr:row>1</xdr:row>
      <xdr:rowOff>87631</xdr:rowOff>
    </xdr:to>
    <xdr:sp macro="" textlink="">
      <xdr:nvSpPr>
        <xdr:cNvPr id="4324" name="Text Box 240"/>
        <xdr:cNvSpPr txBox="1">
          <a:spLocks noChangeArrowheads="1"/>
        </xdr:cNvSpPr>
      </xdr:nvSpPr>
      <xdr:spPr>
        <a:xfrm>
          <a:off x="7381875" y="0"/>
          <a:ext cx="0" cy="2781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0</xdr:colOff>
      <xdr:row>1</xdr:row>
      <xdr:rowOff>87631</xdr:rowOff>
    </xdr:to>
    <xdr:sp macro="" textlink="">
      <xdr:nvSpPr>
        <xdr:cNvPr id="4325" name="Text Box 241"/>
        <xdr:cNvSpPr txBox="1">
          <a:spLocks noChangeArrowheads="1"/>
        </xdr:cNvSpPr>
      </xdr:nvSpPr>
      <xdr:spPr>
        <a:xfrm>
          <a:off x="7381875" y="0"/>
          <a:ext cx="0" cy="2781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0</xdr:colOff>
      <xdr:row>1</xdr:row>
      <xdr:rowOff>87631</xdr:rowOff>
    </xdr:to>
    <xdr:sp macro="" textlink="">
      <xdr:nvSpPr>
        <xdr:cNvPr id="4326" name="Text Box 242"/>
        <xdr:cNvSpPr txBox="1">
          <a:spLocks noChangeArrowheads="1"/>
        </xdr:cNvSpPr>
      </xdr:nvSpPr>
      <xdr:spPr>
        <a:xfrm>
          <a:off x="7381875" y="0"/>
          <a:ext cx="0" cy="2781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0</xdr:colOff>
      <xdr:row>1</xdr:row>
      <xdr:rowOff>87631</xdr:rowOff>
    </xdr:to>
    <xdr:sp macro="" textlink="">
      <xdr:nvSpPr>
        <xdr:cNvPr id="4327" name="Text Box 243"/>
        <xdr:cNvSpPr txBox="1">
          <a:spLocks noChangeArrowheads="1"/>
        </xdr:cNvSpPr>
      </xdr:nvSpPr>
      <xdr:spPr>
        <a:xfrm>
          <a:off x="7381875" y="0"/>
          <a:ext cx="0" cy="2781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0</xdr:colOff>
      <xdr:row>1</xdr:row>
      <xdr:rowOff>87631</xdr:rowOff>
    </xdr:to>
    <xdr:sp macro="" textlink="">
      <xdr:nvSpPr>
        <xdr:cNvPr id="4328" name="Text Box 244"/>
        <xdr:cNvSpPr txBox="1">
          <a:spLocks noChangeArrowheads="1"/>
        </xdr:cNvSpPr>
      </xdr:nvSpPr>
      <xdr:spPr>
        <a:xfrm>
          <a:off x="7381875" y="0"/>
          <a:ext cx="0" cy="2781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0</xdr:colOff>
      <xdr:row>1</xdr:row>
      <xdr:rowOff>87631</xdr:rowOff>
    </xdr:to>
    <xdr:sp macro="" textlink="">
      <xdr:nvSpPr>
        <xdr:cNvPr id="4329" name="Text Box 245"/>
        <xdr:cNvSpPr txBox="1">
          <a:spLocks noChangeArrowheads="1"/>
        </xdr:cNvSpPr>
      </xdr:nvSpPr>
      <xdr:spPr>
        <a:xfrm>
          <a:off x="7381875" y="0"/>
          <a:ext cx="0" cy="2781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0</xdr:colOff>
      <xdr:row>1</xdr:row>
      <xdr:rowOff>87631</xdr:rowOff>
    </xdr:to>
    <xdr:sp macro="" textlink="">
      <xdr:nvSpPr>
        <xdr:cNvPr id="4330" name="Text Box 246"/>
        <xdr:cNvSpPr txBox="1">
          <a:spLocks noChangeArrowheads="1"/>
        </xdr:cNvSpPr>
      </xdr:nvSpPr>
      <xdr:spPr>
        <a:xfrm>
          <a:off x="7381875" y="0"/>
          <a:ext cx="0" cy="2781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0</xdr:colOff>
      <xdr:row>1</xdr:row>
      <xdr:rowOff>87631</xdr:rowOff>
    </xdr:to>
    <xdr:sp macro="" textlink="">
      <xdr:nvSpPr>
        <xdr:cNvPr id="4331" name="Text Box 247"/>
        <xdr:cNvSpPr txBox="1">
          <a:spLocks noChangeArrowheads="1"/>
        </xdr:cNvSpPr>
      </xdr:nvSpPr>
      <xdr:spPr>
        <a:xfrm>
          <a:off x="7381875" y="0"/>
          <a:ext cx="0" cy="2781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0</xdr:colOff>
      <xdr:row>1</xdr:row>
      <xdr:rowOff>87631</xdr:rowOff>
    </xdr:to>
    <xdr:sp macro="" textlink="">
      <xdr:nvSpPr>
        <xdr:cNvPr id="4332" name="Text Box 248"/>
        <xdr:cNvSpPr txBox="1">
          <a:spLocks noChangeArrowheads="1"/>
        </xdr:cNvSpPr>
      </xdr:nvSpPr>
      <xdr:spPr>
        <a:xfrm>
          <a:off x="7381875" y="0"/>
          <a:ext cx="0" cy="2781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0</xdr:colOff>
      <xdr:row>1</xdr:row>
      <xdr:rowOff>87631</xdr:rowOff>
    </xdr:to>
    <xdr:sp macro="" textlink="">
      <xdr:nvSpPr>
        <xdr:cNvPr id="4333" name="Text Box 249"/>
        <xdr:cNvSpPr txBox="1">
          <a:spLocks noChangeArrowheads="1"/>
        </xdr:cNvSpPr>
      </xdr:nvSpPr>
      <xdr:spPr>
        <a:xfrm>
          <a:off x="7381875" y="0"/>
          <a:ext cx="0" cy="2781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0</xdr:colOff>
      <xdr:row>1</xdr:row>
      <xdr:rowOff>87631</xdr:rowOff>
    </xdr:to>
    <xdr:sp macro="" textlink="">
      <xdr:nvSpPr>
        <xdr:cNvPr id="4334" name="Text Box 250"/>
        <xdr:cNvSpPr txBox="1">
          <a:spLocks noChangeArrowheads="1"/>
        </xdr:cNvSpPr>
      </xdr:nvSpPr>
      <xdr:spPr>
        <a:xfrm>
          <a:off x="7381875" y="0"/>
          <a:ext cx="0" cy="2781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0</xdr:colOff>
      <xdr:row>1</xdr:row>
      <xdr:rowOff>87631</xdr:rowOff>
    </xdr:to>
    <xdr:sp macro="" textlink="">
      <xdr:nvSpPr>
        <xdr:cNvPr id="4335" name="Text Box 251"/>
        <xdr:cNvSpPr txBox="1">
          <a:spLocks noChangeArrowheads="1"/>
        </xdr:cNvSpPr>
      </xdr:nvSpPr>
      <xdr:spPr>
        <a:xfrm>
          <a:off x="7381875" y="0"/>
          <a:ext cx="0" cy="2781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0</xdr:colOff>
      <xdr:row>1</xdr:row>
      <xdr:rowOff>87631</xdr:rowOff>
    </xdr:to>
    <xdr:sp macro="" textlink="">
      <xdr:nvSpPr>
        <xdr:cNvPr id="4336" name="Text Box 252"/>
        <xdr:cNvSpPr txBox="1">
          <a:spLocks noChangeArrowheads="1"/>
        </xdr:cNvSpPr>
      </xdr:nvSpPr>
      <xdr:spPr>
        <a:xfrm>
          <a:off x="7381875" y="0"/>
          <a:ext cx="0" cy="2781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0</xdr:colOff>
      <xdr:row>1</xdr:row>
      <xdr:rowOff>87631</xdr:rowOff>
    </xdr:to>
    <xdr:sp macro="" textlink="">
      <xdr:nvSpPr>
        <xdr:cNvPr id="4337" name="Text Box 253"/>
        <xdr:cNvSpPr txBox="1">
          <a:spLocks noChangeArrowheads="1"/>
        </xdr:cNvSpPr>
      </xdr:nvSpPr>
      <xdr:spPr>
        <a:xfrm>
          <a:off x="7381875" y="0"/>
          <a:ext cx="0" cy="2781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0</xdr:colOff>
      <xdr:row>1</xdr:row>
      <xdr:rowOff>87631</xdr:rowOff>
    </xdr:to>
    <xdr:sp macro="" textlink="">
      <xdr:nvSpPr>
        <xdr:cNvPr id="4338" name="Text Box 254"/>
        <xdr:cNvSpPr txBox="1">
          <a:spLocks noChangeArrowheads="1"/>
        </xdr:cNvSpPr>
      </xdr:nvSpPr>
      <xdr:spPr>
        <a:xfrm>
          <a:off x="7381875" y="0"/>
          <a:ext cx="0" cy="2781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0</xdr:colOff>
      <xdr:row>1</xdr:row>
      <xdr:rowOff>87631</xdr:rowOff>
    </xdr:to>
    <xdr:sp macro="" textlink="">
      <xdr:nvSpPr>
        <xdr:cNvPr id="4339" name="Text Box 255"/>
        <xdr:cNvSpPr txBox="1">
          <a:spLocks noChangeArrowheads="1"/>
        </xdr:cNvSpPr>
      </xdr:nvSpPr>
      <xdr:spPr>
        <a:xfrm>
          <a:off x="7381875" y="0"/>
          <a:ext cx="0" cy="2781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0</xdr:colOff>
      <xdr:row>1</xdr:row>
      <xdr:rowOff>87631</xdr:rowOff>
    </xdr:to>
    <xdr:sp macro="" textlink="">
      <xdr:nvSpPr>
        <xdr:cNvPr id="4340" name="Text Box 256"/>
        <xdr:cNvSpPr txBox="1">
          <a:spLocks noChangeArrowheads="1"/>
        </xdr:cNvSpPr>
      </xdr:nvSpPr>
      <xdr:spPr>
        <a:xfrm>
          <a:off x="7381875" y="0"/>
          <a:ext cx="0" cy="2781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0</xdr:colOff>
      <xdr:row>1</xdr:row>
      <xdr:rowOff>87631</xdr:rowOff>
    </xdr:to>
    <xdr:sp macro="" textlink="">
      <xdr:nvSpPr>
        <xdr:cNvPr id="4341" name="Text Box 257"/>
        <xdr:cNvSpPr txBox="1">
          <a:spLocks noChangeArrowheads="1"/>
        </xdr:cNvSpPr>
      </xdr:nvSpPr>
      <xdr:spPr>
        <a:xfrm>
          <a:off x="7381875" y="0"/>
          <a:ext cx="0" cy="2781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0</xdr:colOff>
      <xdr:row>1</xdr:row>
      <xdr:rowOff>87631</xdr:rowOff>
    </xdr:to>
    <xdr:sp macro="" textlink="">
      <xdr:nvSpPr>
        <xdr:cNvPr id="4342" name="Text Box 258"/>
        <xdr:cNvSpPr txBox="1">
          <a:spLocks noChangeArrowheads="1"/>
        </xdr:cNvSpPr>
      </xdr:nvSpPr>
      <xdr:spPr>
        <a:xfrm>
          <a:off x="7381875" y="0"/>
          <a:ext cx="0" cy="2781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0</xdr:colOff>
      <xdr:row>1</xdr:row>
      <xdr:rowOff>87631</xdr:rowOff>
    </xdr:to>
    <xdr:sp macro="" textlink="">
      <xdr:nvSpPr>
        <xdr:cNvPr id="4343" name="Text Box 259"/>
        <xdr:cNvSpPr txBox="1">
          <a:spLocks noChangeArrowheads="1"/>
        </xdr:cNvSpPr>
      </xdr:nvSpPr>
      <xdr:spPr>
        <a:xfrm>
          <a:off x="7381875" y="0"/>
          <a:ext cx="0" cy="2781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0</xdr:colOff>
      <xdr:row>1</xdr:row>
      <xdr:rowOff>87631</xdr:rowOff>
    </xdr:to>
    <xdr:sp macro="" textlink="">
      <xdr:nvSpPr>
        <xdr:cNvPr id="4344" name="Text Box 260"/>
        <xdr:cNvSpPr txBox="1">
          <a:spLocks noChangeArrowheads="1"/>
        </xdr:cNvSpPr>
      </xdr:nvSpPr>
      <xdr:spPr>
        <a:xfrm>
          <a:off x="7381875" y="0"/>
          <a:ext cx="0" cy="2781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0</xdr:colOff>
      <xdr:row>1</xdr:row>
      <xdr:rowOff>87631</xdr:rowOff>
    </xdr:to>
    <xdr:sp macro="" textlink="">
      <xdr:nvSpPr>
        <xdr:cNvPr id="4345" name="Text Box 261"/>
        <xdr:cNvSpPr txBox="1">
          <a:spLocks noChangeArrowheads="1"/>
        </xdr:cNvSpPr>
      </xdr:nvSpPr>
      <xdr:spPr>
        <a:xfrm>
          <a:off x="7381875" y="0"/>
          <a:ext cx="0" cy="2781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0</xdr:colOff>
      <xdr:row>1</xdr:row>
      <xdr:rowOff>87631</xdr:rowOff>
    </xdr:to>
    <xdr:sp macro="" textlink="">
      <xdr:nvSpPr>
        <xdr:cNvPr id="4346" name="Text Box 262"/>
        <xdr:cNvSpPr txBox="1">
          <a:spLocks noChangeArrowheads="1"/>
        </xdr:cNvSpPr>
      </xdr:nvSpPr>
      <xdr:spPr>
        <a:xfrm>
          <a:off x="7381875" y="0"/>
          <a:ext cx="0" cy="2781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0</xdr:colOff>
      <xdr:row>1</xdr:row>
      <xdr:rowOff>87631</xdr:rowOff>
    </xdr:to>
    <xdr:sp macro="" textlink="">
      <xdr:nvSpPr>
        <xdr:cNvPr id="4347" name="Text Box 263"/>
        <xdr:cNvSpPr txBox="1">
          <a:spLocks noChangeArrowheads="1"/>
        </xdr:cNvSpPr>
      </xdr:nvSpPr>
      <xdr:spPr>
        <a:xfrm>
          <a:off x="7381875" y="0"/>
          <a:ext cx="0" cy="2781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0</xdr:colOff>
      <xdr:row>1</xdr:row>
      <xdr:rowOff>87631</xdr:rowOff>
    </xdr:to>
    <xdr:sp macro="" textlink="">
      <xdr:nvSpPr>
        <xdr:cNvPr id="4348" name="Text Box 264"/>
        <xdr:cNvSpPr txBox="1">
          <a:spLocks noChangeArrowheads="1"/>
        </xdr:cNvSpPr>
      </xdr:nvSpPr>
      <xdr:spPr>
        <a:xfrm>
          <a:off x="7381875" y="0"/>
          <a:ext cx="0" cy="2781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0</xdr:colOff>
      <xdr:row>1</xdr:row>
      <xdr:rowOff>87631</xdr:rowOff>
    </xdr:to>
    <xdr:sp macro="" textlink="">
      <xdr:nvSpPr>
        <xdr:cNvPr id="4349" name="Text Box 265"/>
        <xdr:cNvSpPr txBox="1">
          <a:spLocks noChangeArrowheads="1"/>
        </xdr:cNvSpPr>
      </xdr:nvSpPr>
      <xdr:spPr>
        <a:xfrm>
          <a:off x="7381875" y="0"/>
          <a:ext cx="0" cy="2781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0</xdr:colOff>
      <xdr:row>1</xdr:row>
      <xdr:rowOff>87631</xdr:rowOff>
    </xdr:to>
    <xdr:sp macro="" textlink="">
      <xdr:nvSpPr>
        <xdr:cNvPr id="4350" name="Text Box 266"/>
        <xdr:cNvSpPr txBox="1">
          <a:spLocks noChangeArrowheads="1"/>
        </xdr:cNvSpPr>
      </xdr:nvSpPr>
      <xdr:spPr>
        <a:xfrm>
          <a:off x="7381875" y="0"/>
          <a:ext cx="0" cy="2781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0</xdr:colOff>
      <xdr:row>1</xdr:row>
      <xdr:rowOff>87631</xdr:rowOff>
    </xdr:to>
    <xdr:sp macro="" textlink="">
      <xdr:nvSpPr>
        <xdr:cNvPr id="4351" name="Text Box 267"/>
        <xdr:cNvSpPr txBox="1">
          <a:spLocks noChangeArrowheads="1"/>
        </xdr:cNvSpPr>
      </xdr:nvSpPr>
      <xdr:spPr>
        <a:xfrm>
          <a:off x="7381875" y="0"/>
          <a:ext cx="0" cy="2781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0</xdr:colOff>
      <xdr:row>1</xdr:row>
      <xdr:rowOff>87631</xdr:rowOff>
    </xdr:to>
    <xdr:sp macro="" textlink="">
      <xdr:nvSpPr>
        <xdr:cNvPr id="4352" name="Text Box 268"/>
        <xdr:cNvSpPr txBox="1">
          <a:spLocks noChangeArrowheads="1"/>
        </xdr:cNvSpPr>
      </xdr:nvSpPr>
      <xdr:spPr>
        <a:xfrm>
          <a:off x="7381875" y="0"/>
          <a:ext cx="0" cy="2781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0</xdr:colOff>
      <xdr:row>1</xdr:row>
      <xdr:rowOff>87631</xdr:rowOff>
    </xdr:to>
    <xdr:sp macro="" textlink="">
      <xdr:nvSpPr>
        <xdr:cNvPr id="4353" name="Text Box 269"/>
        <xdr:cNvSpPr txBox="1">
          <a:spLocks noChangeArrowheads="1"/>
        </xdr:cNvSpPr>
      </xdr:nvSpPr>
      <xdr:spPr>
        <a:xfrm>
          <a:off x="7381875" y="0"/>
          <a:ext cx="0" cy="2781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0</xdr:colOff>
      <xdr:row>1</xdr:row>
      <xdr:rowOff>87631</xdr:rowOff>
    </xdr:to>
    <xdr:sp macro="" textlink="">
      <xdr:nvSpPr>
        <xdr:cNvPr id="4354" name="Text Box 270"/>
        <xdr:cNvSpPr txBox="1">
          <a:spLocks noChangeArrowheads="1"/>
        </xdr:cNvSpPr>
      </xdr:nvSpPr>
      <xdr:spPr>
        <a:xfrm>
          <a:off x="7381875" y="0"/>
          <a:ext cx="0" cy="2781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0</xdr:colOff>
      <xdr:row>1</xdr:row>
      <xdr:rowOff>87631</xdr:rowOff>
    </xdr:to>
    <xdr:sp macro="" textlink="">
      <xdr:nvSpPr>
        <xdr:cNvPr id="4355" name="Text Box 271"/>
        <xdr:cNvSpPr txBox="1">
          <a:spLocks noChangeArrowheads="1"/>
        </xdr:cNvSpPr>
      </xdr:nvSpPr>
      <xdr:spPr>
        <a:xfrm>
          <a:off x="7381875" y="0"/>
          <a:ext cx="0" cy="2781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0</xdr:colOff>
      <xdr:row>1</xdr:row>
      <xdr:rowOff>87631</xdr:rowOff>
    </xdr:to>
    <xdr:sp macro="" textlink="">
      <xdr:nvSpPr>
        <xdr:cNvPr id="4356" name="Text Box 272"/>
        <xdr:cNvSpPr txBox="1">
          <a:spLocks noChangeArrowheads="1"/>
        </xdr:cNvSpPr>
      </xdr:nvSpPr>
      <xdr:spPr>
        <a:xfrm>
          <a:off x="7381875" y="0"/>
          <a:ext cx="0" cy="2781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0</xdr:colOff>
      <xdr:row>1</xdr:row>
      <xdr:rowOff>87631</xdr:rowOff>
    </xdr:to>
    <xdr:sp macro="" textlink="">
      <xdr:nvSpPr>
        <xdr:cNvPr id="4357" name="Text Box 273"/>
        <xdr:cNvSpPr txBox="1">
          <a:spLocks noChangeArrowheads="1"/>
        </xdr:cNvSpPr>
      </xdr:nvSpPr>
      <xdr:spPr>
        <a:xfrm>
          <a:off x="7381875" y="0"/>
          <a:ext cx="0" cy="2781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0</xdr:colOff>
      <xdr:row>1</xdr:row>
      <xdr:rowOff>87631</xdr:rowOff>
    </xdr:to>
    <xdr:sp macro="" textlink="">
      <xdr:nvSpPr>
        <xdr:cNvPr id="4358" name="Text Box 274"/>
        <xdr:cNvSpPr txBox="1">
          <a:spLocks noChangeArrowheads="1"/>
        </xdr:cNvSpPr>
      </xdr:nvSpPr>
      <xdr:spPr>
        <a:xfrm>
          <a:off x="7381875" y="0"/>
          <a:ext cx="0" cy="2781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0</xdr:colOff>
      <xdr:row>1</xdr:row>
      <xdr:rowOff>87631</xdr:rowOff>
    </xdr:to>
    <xdr:sp macro="" textlink="">
      <xdr:nvSpPr>
        <xdr:cNvPr id="4359" name="Text Box 275"/>
        <xdr:cNvSpPr txBox="1">
          <a:spLocks noChangeArrowheads="1"/>
        </xdr:cNvSpPr>
      </xdr:nvSpPr>
      <xdr:spPr>
        <a:xfrm>
          <a:off x="7381875" y="0"/>
          <a:ext cx="0" cy="2781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0</xdr:colOff>
      <xdr:row>1</xdr:row>
      <xdr:rowOff>87631</xdr:rowOff>
    </xdr:to>
    <xdr:sp macro="" textlink="">
      <xdr:nvSpPr>
        <xdr:cNvPr id="4360" name="Text Box 276"/>
        <xdr:cNvSpPr txBox="1">
          <a:spLocks noChangeArrowheads="1"/>
        </xdr:cNvSpPr>
      </xdr:nvSpPr>
      <xdr:spPr>
        <a:xfrm>
          <a:off x="7381875" y="0"/>
          <a:ext cx="0" cy="2781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0</xdr:colOff>
      <xdr:row>1</xdr:row>
      <xdr:rowOff>87631</xdr:rowOff>
    </xdr:to>
    <xdr:sp macro="" textlink="">
      <xdr:nvSpPr>
        <xdr:cNvPr id="4361" name="Text Box 277"/>
        <xdr:cNvSpPr txBox="1">
          <a:spLocks noChangeArrowheads="1"/>
        </xdr:cNvSpPr>
      </xdr:nvSpPr>
      <xdr:spPr>
        <a:xfrm>
          <a:off x="7381875" y="0"/>
          <a:ext cx="0" cy="2781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0</xdr:colOff>
      <xdr:row>1</xdr:row>
      <xdr:rowOff>87631</xdr:rowOff>
    </xdr:to>
    <xdr:sp macro="" textlink="">
      <xdr:nvSpPr>
        <xdr:cNvPr id="4362" name="Text Box 278"/>
        <xdr:cNvSpPr txBox="1">
          <a:spLocks noChangeArrowheads="1"/>
        </xdr:cNvSpPr>
      </xdr:nvSpPr>
      <xdr:spPr>
        <a:xfrm>
          <a:off x="7381875" y="0"/>
          <a:ext cx="0" cy="2781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0</xdr:colOff>
      <xdr:row>1</xdr:row>
      <xdr:rowOff>87631</xdr:rowOff>
    </xdr:to>
    <xdr:sp macro="" textlink="">
      <xdr:nvSpPr>
        <xdr:cNvPr id="4363" name="Text Box 279"/>
        <xdr:cNvSpPr txBox="1">
          <a:spLocks noChangeArrowheads="1"/>
        </xdr:cNvSpPr>
      </xdr:nvSpPr>
      <xdr:spPr>
        <a:xfrm>
          <a:off x="7381875" y="0"/>
          <a:ext cx="0" cy="2781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0</xdr:colOff>
      <xdr:row>1</xdr:row>
      <xdr:rowOff>87631</xdr:rowOff>
    </xdr:to>
    <xdr:sp macro="" textlink="">
      <xdr:nvSpPr>
        <xdr:cNvPr id="4364" name="Text Box 280"/>
        <xdr:cNvSpPr txBox="1">
          <a:spLocks noChangeArrowheads="1"/>
        </xdr:cNvSpPr>
      </xdr:nvSpPr>
      <xdr:spPr>
        <a:xfrm>
          <a:off x="7381875" y="0"/>
          <a:ext cx="0" cy="2781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0</xdr:colOff>
      <xdr:row>1</xdr:row>
      <xdr:rowOff>87631</xdr:rowOff>
    </xdr:to>
    <xdr:sp macro="" textlink="">
      <xdr:nvSpPr>
        <xdr:cNvPr id="4365" name="Text Box 281"/>
        <xdr:cNvSpPr txBox="1">
          <a:spLocks noChangeArrowheads="1"/>
        </xdr:cNvSpPr>
      </xdr:nvSpPr>
      <xdr:spPr>
        <a:xfrm>
          <a:off x="7381875" y="0"/>
          <a:ext cx="0" cy="2781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0</xdr:colOff>
      <xdr:row>1</xdr:row>
      <xdr:rowOff>87631</xdr:rowOff>
    </xdr:to>
    <xdr:sp macro="" textlink="">
      <xdr:nvSpPr>
        <xdr:cNvPr id="4366" name="Text Box 282"/>
        <xdr:cNvSpPr txBox="1">
          <a:spLocks noChangeArrowheads="1"/>
        </xdr:cNvSpPr>
      </xdr:nvSpPr>
      <xdr:spPr>
        <a:xfrm>
          <a:off x="7381875" y="0"/>
          <a:ext cx="0" cy="2781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0</xdr:colOff>
      <xdr:row>1</xdr:row>
      <xdr:rowOff>87631</xdr:rowOff>
    </xdr:to>
    <xdr:sp macro="" textlink="">
      <xdr:nvSpPr>
        <xdr:cNvPr id="4367" name="Text Box 283"/>
        <xdr:cNvSpPr txBox="1">
          <a:spLocks noChangeArrowheads="1"/>
        </xdr:cNvSpPr>
      </xdr:nvSpPr>
      <xdr:spPr>
        <a:xfrm>
          <a:off x="7381875" y="0"/>
          <a:ext cx="0" cy="2781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0</xdr:colOff>
      <xdr:row>1</xdr:row>
      <xdr:rowOff>87631</xdr:rowOff>
    </xdr:to>
    <xdr:sp macro="" textlink="">
      <xdr:nvSpPr>
        <xdr:cNvPr id="4368" name="Text Box 284"/>
        <xdr:cNvSpPr txBox="1">
          <a:spLocks noChangeArrowheads="1"/>
        </xdr:cNvSpPr>
      </xdr:nvSpPr>
      <xdr:spPr>
        <a:xfrm>
          <a:off x="7381875" y="0"/>
          <a:ext cx="0" cy="2781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0</xdr:colOff>
      <xdr:row>1</xdr:row>
      <xdr:rowOff>87631</xdr:rowOff>
    </xdr:to>
    <xdr:sp macro="" textlink="">
      <xdr:nvSpPr>
        <xdr:cNvPr id="4369" name="Text Box 285"/>
        <xdr:cNvSpPr txBox="1">
          <a:spLocks noChangeArrowheads="1"/>
        </xdr:cNvSpPr>
      </xdr:nvSpPr>
      <xdr:spPr>
        <a:xfrm>
          <a:off x="7381875" y="0"/>
          <a:ext cx="0" cy="2781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0</xdr:colOff>
      <xdr:row>1</xdr:row>
      <xdr:rowOff>87631</xdr:rowOff>
    </xdr:to>
    <xdr:sp macro="" textlink="">
      <xdr:nvSpPr>
        <xdr:cNvPr id="4370" name="Text Box 286"/>
        <xdr:cNvSpPr txBox="1">
          <a:spLocks noChangeArrowheads="1"/>
        </xdr:cNvSpPr>
      </xdr:nvSpPr>
      <xdr:spPr>
        <a:xfrm>
          <a:off x="7381875" y="0"/>
          <a:ext cx="0" cy="2781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0</xdr:colOff>
      <xdr:row>1</xdr:row>
      <xdr:rowOff>87631</xdr:rowOff>
    </xdr:to>
    <xdr:sp macro="" textlink="">
      <xdr:nvSpPr>
        <xdr:cNvPr id="4371" name="Text Box 287"/>
        <xdr:cNvSpPr txBox="1">
          <a:spLocks noChangeArrowheads="1"/>
        </xdr:cNvSpPr>
      </xdr:nvSpPr>
      <xdr:spPr>
        <a:xfrm>
          <a:off x="7381875" y="0"/>
          <a:ext cx="0" cy="2781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0</xdr:colOff>
      <xdr:row>1</xdr:row>
      <xdr:rowOff>87631</xdr:rowOff>
    </xdr:to>
    <xdr:sp macro="" textlink="">
      <xdr:nvSpPr>
        <xdr:cNvPr id="4372" name="Text Box 288"/>
        <xdr:cNvSpPr txBox="1">
          <a:spLocks noChangeArrowheads="1"/>
        </xdr:cNvSpPr>
      </xdr:nvSpPr>
      <xdr:spPr>
        <a:xfrm>
          <a:off x="7381875" y="0"/>
          <a:ext cx="0" cy="2781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0</xdr:colOff>
      <xdr:row>1</xdr:row>
      <xdr:rowOff>87631</xdr:rowOff>
    </xdr:to>
    <xdr:sp macro="" textlink="">
      <xdr:nvSpPr>
        <xdr:cNvPr id="4373" name="Text Box 289"/>
        <xdr:cNvSpPr txBox="1">
          <a:spLocks noChangeArrowheads="1"/>
        </xdr:cNvSpPr>
      </xdr:nvSpPr>
      <xdr:spPr>
        <a:xfrm>
          <a:off x="7381875" y="0"/>
          <a:ext cx="0" cy="2781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0</xdr:colOff>
      <xdr:row>1</xdr:row>
      <xdr:rowOff>87631</xdr:rowOff>
    </xdr:to>
    <xdr:sp macro="" textlink="">
      <xdr:nvSpPr>
        <xdr:cNvPr id="4374" name="Text Box 290"/>
        <xdr:cNvSpPr txBox="1">
          <a:spLocks noChangeArrowheads="1"/>
        </xdr:cNvSpPr>
      </xdr:nvSpPr>
      <xdr:spPr>
        <a:xfrm>
          <a:off x="7381875" y="0"/>
          <a:ext cx="0" cy="2781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0</xdr:colOff>
      <xdr:row>1</xdr:row>
      <xdr:rowOff>87631</xdr:rowOff>
    </xdr:to>
    <xdr:sp macro="" textlink="">
      <xdr:nvSpPr>
        <xdr:cNvPr id="4375" name="Text Box 291"/>
        <xdr:cNvSpPr txBox="1">
          <a:spLocks noChangeArrowheads="1"/>
        </xdr:cNvSpPr>
      </xdr:nvSpPr>
      <xdr:spPr>
        <a:xfrm>
          <a:off x="7381875" y="0"/>
          <a:ext cx="0" cy="2781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0</xdr:colOff>
      <xdr:row>1</xdr:row>
      <xdr:rowOff>87631</xdr:rowOff>
    </xdr:to>
    <xdr:sp macro="" textlink="">
      <xdr:nvSpPr>
        <xdr:cNvPr id="4376" name="Text Box 292"/>
        <xdr:cNvSpPr txBox="1">
          <a:spLocks noChangeArrowheads="1"/>
        </xdr:cNvSpPr>
      </xdr:nvSpPr>
      <xdr:spPr>
        <a:xfrm>
          <a:off x="7381875" y="0"/>
          <a:ext cx="0" cy="2781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0</xdr:colOff>
      <xdr:row>1</xdr:row>
      <xdr:rowOff>87631</xdr:rowOff>
    </xdr:to>
    <xdr:sp macro="" textlink="">
      <xdr:nvSpPr>
        <xdr:cNvPr id="4377" name="Text Box 293"/>
        <xdr:cNvSpPr txBox="1">
          <a:spLocks noChangeArrowheads="1"/>
        </xdr:cNvSpPr>
      </xdr:nvSpPr>
      <xdr:spPr>
        <a:xfrm>
          <a:off x="7381875" y="0"/>
          <a:ext cx="0" cy="2781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0</xdr:colOff>
      <xdr:row>1</xdr:row>
      <xdr:rowOff>87631</xdr:rowOff>
    </xdr:to>
    <xdr:sp macro="" textlink="">
      <xdr:nvSpPr>
        <xdr:cNvPr id="4378" name="Text Box 294"/>
        <xdr:cNvSpPr txBox="1">
          <a:spLocks noChangeArrowheads="1"/>
        </xdr:cNvSpPr>
      </xdr:nvSpPr>
      <xdr:spPr>
        <a:xfrm>
          <a:off x="7381875" y="0"/>
          <a:ext cx="0" cy="2781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0</xdr:colOff>
      <xdr:row>1</xdr:row>
      <xdr:rowOff>87631</xdr:rowOff>
    </xdr:to>
    <xdr:sp macro="" textlink="">
      <xdr:nvSpPr>
        <xdr:cNvPr id="4379" name="Text Box 295"/>
        <xdr:cNvSpPr txBox="1">
          <a:spLocks noChangeArrowheads="1"/>
        </xdr:cNvSpPr>
      </xdr:nvSpPr>
      <xdr:spPr>
        <a:xfrm>
          <a:off x="7381875" y="0"/>
          <a:ext cx="0" cy="2781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0</xdr:colOff>
      <xdr:row>1</xdr:row>
      <xdr:rowOff>87631</xdr:rowOff>
    </xdr:to>
    <xdr:sp macro="" textlink="">
      <xdr:nvSpPr>
        <xdr:cNvPr id="4380" name="Text Box 296"/>
        <xdr:cNvSpPr txBox="1">
          <a:spLocks noChangeArrowheads="1"/>
        </xdr:cNvSpPr>
      </xdr:nvSpPr>
      <xdr:spPr>
        <a:xfrm>
          <a:off x="7381875" y="0"/>
          <a:ext cx="0" cy="2781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0</xdr:colOff>
      <xdr:row>1</xdr:row>
      <xdr:rowOff>87631</xdr:rowOff>
    </xdr:to>
    <xdr:sp macro="" textlink="">
      <xdr:nvSpPr>
        <xdr:cNvPr id="4381" name="Text Box 297"/>
        <xdr:cNvSpPr txBox="1">
          <a:spLocks noChangeArrowheads="1"/>
        </xdr:cNvSpPr>
      </xdr:nvSpPr>
      <xdr:spPr>
        <a:xfrm>
          <a:off x="7381875" y="0"/>
          <a:ext cx="0" cy="2781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0</xdr:colOff>
      <xdr:row>1</xdr:row>
      <xdr:rowOff>87631</xdr:rowOff>
    </xdr:to>
    <xdr:sp macro="" textlink="">
      <xdr:nvSpPr>
        <xdr:cNvPr id="4382" name="Text Box 298"/>
        <xdr:cNvSpPr txBox="1">
          <a:spLocks noChangeArrowheads="1"/>
        </xdr:cNvSpPr>
      </xdr:nvSpPr>
      <xdr:spPr>
        <a:xfrm>
          <a:off x="7381875" y="0"/>
          <a:ext cx="0" cy="2781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0</xdr:colOff>
      <xdr:row>1</xdr:row>
      <xdr:rowOff>87631</xdr:rowOff>
    </xdr:to>
    <xdr:sp macro="" textlink="">
      <xdr:nvSpPr>
        <xdr:cNvPr id="4383" name="Text Box 299"/>
        <xdr:cNvSpPr txBox="1">
          <a:spLocks noChangeArrowheads="1"/>
        </xdr:cNvSpPr>
      </xdr:nvSpPr>
      <xdr:spPr>
        <a:xfrm>
          <a:off x="7381875" y="0"/>
          <a:ext cx="0" cy="2781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0</xdr:colOff>
      <xdr:row>1</xdr:row>
      <xdr:rowOff>87631</xdr:rowOff>
    </xdr:to>
    <xdr:sp macro="" textlink="">
      <xdr:nvSpPr>
        <xdr:cNvPr id="4384" name="Text Box 300"/>
        <xdr:cNvSpPr txBox="1">
          <a:spLocks noChangeArrowheads="1"/>
        </xdr:cNvSpPr>
      </xdr:nvSpPr>
      <xdr:spPr>
        <a:xfrm>
          <a:off x="7381875" y="0"/>
          <a:ext cx="0" cy="2781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0</xdr:colOff>
      <xdr:row>1</xdr:row>
      <xdr:rowOff>87631</xdr:rowOff>
    </xdr:to>
    <xdr:sp macro="" textlink="">
      <xdr:nvSpPr>
        <xdr:cNvPr id="4385" name="Text Box 301"/>
        <xdr:cNvSpPr txBox="1">
          <a:spLocks noChangeArrowheads="1"/>
        </xdr:cNvSpPr>
      </xdr:nvSpPr>
      <xdr:spPr>
        <a:xfrm>
          <a:off x="7381875" y="0"/>
          <a:ext cx="0" cy="2781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0</xdr:colOff>
      <xdr:row>1</xdr:row>
      <xdr:rowOff>87631</xdr:rowOff>
    </xdr:to>
    <xdr:sp macro="" textlink="">
      <xdr:nvSpPr>
        <xdr:cNvPr id="4386" name="Text Box 302"/>
        <xdr:cNvSpPr txBox="1">
          <a:spLocks noChangeArrowheads="1"/>
        </xdr:cNvSpPr>
      </xdr:nvSpPr>
      <xdr:spPr>
        <a:xfrm>
          <a:off x="7381875" y="0"/>
          <a:ext cx="0" cy="2781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0</xdr:colOff>
      <xdr:row>1</xdr:row>
      <xdr:rowOff>87631</xdr:rowOff>
    </xdr:to>
    <xdr:sp macro="" textlink="">
      <xdr:nvSpPr>
        <xdr:cNvPr id="4387" name="Text Box 303"/>
        <xdr:cNvSpPr txBox="1">
          <a:spLocks noChangeArrowheads="1"/>
        </xdr:cNvSpPr>
      </xdr:nvSpPr>
      <xdr:spPr>
        <a:xfrm>
          <a:off x="7381875" y="0"/>
          <a:ext cx="0" cy="2781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0</xdr:colOff>
      <xdr:row>1</xdr:row>
      <xdr:rowOff>87631</xdr:rowOff>
    </xdr:to>
    <xdr:sp macro="" textlink="">
      <xdr:nvSpPr>
        <xdr:cNvPr id="4388" name="Text Box 304"/>
        <xdr:cNvSpPr txBox="1">
          <a:spLocks noChangeArrowheads="1"/>
        </xdr:cNvSpPr>
      </xdr:nvSpPr>
      <xdr:spPr>
        <a:xfrm>
          <a:off x="7381875" y="0"/>
          <a:ext cx="0" cy="2781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0</xdr:colOff>
      <xdr:row>1</xdr:row>
      <xdr:rowOff>87631</xdr:rowOff>
    </xdr:to>
    <xdr:sp macro="" textlink="">
      <xdr:nvSpPr>
        <xdr:cNvPr id="4389" name="Text Box 305"/>
        <xdr:cNvSpPr txBox="1">
          <a:spLocks noChangeArrowheads="1"/>
        </xdr:cNvSpPr>
      </xdr:nvSpPr>
      <xdr:spPr>
        <a:xfrm>
          <a:off x="7381875" y="0"/>
          <a:ext cx="0" cy="2781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0</xdr:colOff>
      <xdr:row>1</xdr:row>
      <xdr:rowOff>87631</xdr:rowOff>
    </xdr:to>
    <xdr:sp macro="" textlink="">
      <xdr:nvSpPr>
        <xdr:cNvPr id="4390" name="Text Box 306"/>
        <xdr:cNvSpPr txBox="1">
          <a:spLocks noChangeArrowheads="1"/>
        </xdr:cNvSpPr>
      </xdr:nvSpPr>
      <xdr:spPr>
        <a:xfrm>
          <a:off x="7381875" y="0"/>
          <a:ext cx="0" cy="2781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0</xdr:colOff>
      <xdr:row>1</xdr:row>
      <xdr:rowOff>87631</xdr:rowOff>
    </xdr:to>
    <xdr:sp macro="" textlink="">
      <xdr:nvSpPr>
        <xdr:cNvPr id="4391" name="Text Box 307"/>
        <xdr:cNvSpPr txBox="1">
          <a:spLocks noChangeArrowheads="1"/>
        </xdr:cNvSpPr>
      </xdr:nvSpPr>
      <xdr:spPr>
        <a:xfrm>
          <a:off x="7381875" y="0"/>
          <a:ext cx="0" cy="2781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0</xdr:colOff>
      <xdr:row>1</xdr:row>
      <xdr:rowOff>87631</xdr:rowOff>
    </xdr:to>
    <xdr:sp macro="" textlink="">
      <xdr:nvSpPr>
        <xdr:cNvPr id="4392" name="Text Box 308"/>
        <xdr:cNvSpPr txBox="1">
          <a:spLocks noChangeArrowheads="1"/>
        </xdr:cNvSpPr>
      </xdr:nvSpPr>
      <xdr:spPr>
        <a:xfrm>
          <a:off x="7381875" y="0"/>
          <a:ext cx="0" cy="2781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0</xdr:colOff>
      <xdr:row>1</xdr:row>
      <xdr:rowOff>87631</xdr:rowOff>
    </xdr:to>
    <xdr:sp macro="" textlink="">
      <xdr:nvSpPr>
        <xdr:cNvPr id="4393" name="Text Box 309"/>
        <xdr:cNvSpPr txBox="1">
          <a:spLocks noChangeArrowheads="1"/>
        </xdr:cNvSpPr>
      </xdr:nvSpPr>
      <xdr:spPr>
        <a:xfrm>
          <a:off x="7381875" y="0"/>
          <a:ext cx="0" cy="2781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0</xdr:colOff>
      <xdr:row>1</xdr:row>
      <xdr:rowOff>87631</xdr:rowOff>
    </xdr:to>
    <xdr:sp macro="" textlink="">
      <xdr:nvSpPr>
        <xdr:cNvPr id="4394" name="Text Box 310"/>
        <xdr:cNvSpPr txBox="1">
          <a:spLocks noChangeArrowheads="1"/>
        </xdr:cNvSpPr>
      </xdr:nvSpPr>
      <xdr:spPr>
        <a:xfrm>
          <a:off x="7381875" y="0"/>
          <a:ext cx="0" cy="2781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0</xdr:colOff>
      <xdr:row>1</xdr:row>
      <xdr:rowOff>87631</xdr:rowOff>
    </xdr:to>
    <xdr:sp macro="" textlink="">
      <xdr:nvSpPr>
        <xdr:cNvPr id="4395" name="Text Box 311"/>
        <xdr:cNvSpPr txBox="1">
          <a:spLocks noChangeArrowheads="1"/>
        </xdr:cNvSpPr>
      </xdr:nvSpPr>
      <xdr:spPr>
        <a:xfrm>
          <a:off x="7381875" y="0"/>
          <a:ext cx="0" cy="2781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0</xdr:colOff>
      <xdr:row>1</xdr:row>
      <xdr:rowOff>87631</xdr:rowOff>
    </xdr:to>
    <xdr:sp macro="" textlink="">
      <xdr:nvSpPr>
        <xdr:cNvPr id="4396" name="Text Box 312"/>
        <xdr:cNvSpPr txBox="1">
          <a:spLocks noChangeArrowheads="1"/>
        </xdr:cNvSpPr>
      </xdr:nvSpPr>
      <xdr:spPr>
        <a:xfrm>
          <a:off x="7381875" y="0"/>
          <a:ext cx="0" cy="2781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0</xdr:colOff>
      <xdr:row>1</xdr:row>
      <xdr:rowOff>87631</xdr:rowOff>
    </xdr:to>
    <xdr:sp macro="" textlink="">
      <xdr:nvSpPr>
        <xdr:cNvPr id="4397" name="Text Box 313"/>
        <xdr:cNvSpPr txBox="1">
          <a:spLocks noChangeArrowheads="1"/>
        </xdr:cNvSpPr>
      </xdr:nvSpPr>
      <xdr:spPr>
        <a:xfrm>
          <a:off x="7381875" y="0"/>
          <a:ext cx="0" cy="2781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0</xdr:colOff>
      <xdr:row>1</xdr:row>
      <xdr:rowOff>87631</xdr:rowOff>
    </xdr:to>
    <xdr:sp macro="" textlink="">
      <xdr:nvSpPr>
        <xdr:cNvPr id="4398" name="Text Box 314"/>
        <xdr:cNvSpPr txBox="1">
          <a:spLocks noChangeArrowheads="1"/>
        </xdr:cNvSpPr>
      </xdr:nvSpPr>
      <xdr:spPr>
        <a:xfrm>
          <a:off x="7381875" y="0"/>
          <a:ext cx="0" cy="2781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0</xdr:colOff>
      <xdr:row>1</xdr:row>
      <xdr:rowOff>87631</xdr:rowOff>
    </xdr:to>
    <xdr:sp macro="" textlink="">
      <xdr:nvSpPr>
        <xdr:cNvPr id="4399" name="Text Box 315"/>
        <xdr:cNvSpPr txBox="1">
          <a:spLocks noChangeArrowheads="1"/>
        </xdr:cNvSpPr>
      </xdr:nvSpPr>
      <xdr:spPr>
        <a:xfrm>
          <a:off x="7381875" y="0"/>
          <a:ext cx="0" cy="2781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0</xdr:colOff>
      <xdr:row>1</xdr:row>
      <xdr:rowOff>87631</xdr:rowOff>
    </xdr:to>
    <xdr:sp macro="" textlink="">
      <xdr:nvSpPr>
        <xdr:cNvPr id="4400" name="Text Box 316"/>
        <xdr:cNvSpPr txBox="1">
          <a:spLocks noChangeArrowheads="1"/>
        </xdr:cNvSpPr>
      </xdr:nvSpPr>
      <xdr:spPr>
        <a:xfrm>
          <a:off x="7381875" y="0"/>
          <a:ext cx="0" cy="2781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0</xdr:colOff>
      <xdr:row>1</xdr:row>
      <xdr:rowOff>87631</xdr:rowOff>
    </xdr:to>
    <xdr:sp macro="" textlink="">
      <xdr:nvSpPr>
        <xdr:cNvPr id="4401" name="Text Box 317"/>
        <xdr:cNvSpPr txBox="1">
          <a:spLocks noChangeArrowheads="1"/>
        </xdr:cNvSpPr>
      </xdr:nvSpPr>
      <xdr:spPr>
        <a:xfrm>
          <a:off x="7381875" y="0"/>
          <a:ext cx="0" cy="2781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0</xdr:colOff>
      <xdr:row>1</xdr:row>
      <xdr:rowOff>87631</xdr:rowOff>
    </xdr:to>
    <xdr:sp macro="" textlink="">
      <xdr:nvSpPr>
        <xdr:cNvPr id="4402" name="Text Box 318"/>
        <xdr:cNvSpPr txBox="1">
          <a:spLocks noChangeArrowheads="1"/>
        </xdr:cNvSpPr>
      </xdr:nvSpPr>
      <xdr:spPr>
        <a:xfrm>
          <a:off x="7381875" y="0"/>
          <a:ext cx="0" cy="2781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0</xdr:colOff>
      <xdr:row>1</xdr:row>
      <xdr:rowOff>87631</xdr:rowOff>
    </xdr:to>
    <xdr:sp macro="" textlink="">
      <xdr:nvSpPr>
        <xdr:cNvPr id="4403" name="Text Box 319"/>
        <xdr:cNvSpPr txBox="1">
          <a:spLocks noChangeArrowheads="1"/>
        </xdr:cNvSpPr>
      </xdr:nvSpPr>
      <xdr:spPr>
        <a:xfrm>
          <a:off x="7381875" y="0"/>
          <a:ext cx="0" cy="2781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0</xdr:colOff>
      <xdr:row>1</xdr:row>
      <xdr:rowOff>87631</xdr:rowOff>
    </xdr:to>
    <xdr:sp macro="" textlink="">
      <xdr:nvSpPr>
        <xdr:cNvPr id="4404" name="Text Box 320"/>
        <xdr:cNvSpPr txBox="1">
          <a:spLocks noChangeArrowheads="1"/>
        </xdr:cNvSpPr>
      </xdr:nvSpPr>
      <xdr:spPr>
        <a:xfrm>
          <a:off x="7381875" y="0"/>
          <a:ext cx="0" cy="2781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0</xdr:colOff>
      <xdr:row>1</xdr:row>
      <xdr:rowOff>87631</xdr:rowOff>
    </xdr:to>
    <xdr:sp macro="" textlink="">
      <xdr:nvSpPr>
        <xdr:cNvPr id="4405" name="Text Box 321"/>
        <xdr:cNvSpPr txBox="1">
          <a:spLocks noChangeArrowheads="1"/>
        </xdr:cNvSpPr>
      </xdr:nvSpPr>
      <xdr:spPr>
        <a:xfrm>
          <a:off x="7381875" y="0"/>
          <a:ext cx="0" cy="2781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0</xdr:colOff>
      <xdr:row>1</xdr:row>
      <xdr:rowOff>87631</xdr:rowOff>
    </xdr:to>
    <xdr:sp macro="" textlink="">
      <xdr:nvSpPr>
        <xdr:cNvPr id="4406" name="Text Box 322"/>
        <xdr:cNvSpPr txBox="1">
          <a:spLocks noChangeArrowheads="1"/>
        </xdr:cNvSpPr>
      </xdr:nvSpPr>
      <xdr:spPr>
        <a:xfrm>
          <a:off x="7381875" y="0"/>
          <a:ext cx="0" cy="2781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0</xdr:colOff>
      <xdr:row>1</xdr:row>
      <xdr:rowOff>87631</xdr:rowOff>
    </xdr:to>
    <xdr:sp macro="" textlink="">
      <xdr:nvSpPr>
        <xdr:cNvPr id="4407" name="Text Box 323"/>
        <xdr:cNvSpPr txBox="1">
          <a:spLocks noChangeArrowheads="1"/>
        </xdr:cNvSpPr>
      </xdr:nvSpPr>
      <xdr:spPr>
        <a:xfrm>
          <a:off x="7381875" y="0"/>
          <a:ext cx="0" cy="2781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0</xdr:colOff>
      <xdr:row>1</xdr:row>
      <xdr:rowOff>87631</xdr:rowOff>
    </xdr:to>
    <xdr:sp macro="" textlink="">
      <xdr:nvSpPr>
        <xdr:cNvPr id="4408" name="Text Box 324"/>
        <xdr:cNvSpPr txBox="1">
          <a:spLocks noChangeArrowheads="1"/>
        </xdr:cNvSpPr>
      </xdr:nvSpPr>
      <xdr:spPr>
        <a:xfrm>
          <a:off x="7381875" y="0"/>
          <a:ext cx="0" cy="2781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0</xdr:colOff>
      <xdr:row>1</xdr:row>
      <xdr:rowOff>87631</xdr:rowOff>
    </xdr:to>
    <xdr:sp macro="" textlink="">
      <xdr:nvSpPr>
        <xdr:cNvPr id="4409" name="Text Box 325"/>
        <xdr:cNvSpPr txBox="1">
          <a:spLocks noChangeArrowheads="1"/>
        </xdr:cNvSpPr>
      </xdr:nvSpPr>
      <xdr:spPr>
        <a:xfrm>
          <a:off x="7381875" y="0"/>
          <a:ext cx="0" cy="2781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0</xdr:colOff>
      <xdr:row>1</xdr:row>
      <xdr:rowOff>87631</xdr:rowOff>
    </xdr:to>
    <xdr:sp macro="" textlink="">
      <xdr:nvSpPr>
        <xdr:cNvPr id="4410" name="Text Box 326"/>
        <xdr:cNvSpPr txBox="1">
          <a:spLocks noChangeArrowheads="1"/>
        </xdr:cNvSpPr>
      </xdr:nvSpPr>
      <xdr:spPr>
        <a:xfrm>
          <a:off x="7381875" y="0"/>
          <a:ext cx="0" cy="2781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0</xdr:colOff>
      <xdr:row>1</xdr:row>
      <xdr:rowOff>87631</xdr:rowOff>
    </xdr:to>
    <xdr:sp macro="" textlink="">
      <xdr:nvSpPr>
        <xdr:cNvPr id="4411" name="Text Box 327"/>
        <xdr:cNvSpPr txBox="1">
          <a:spLocks noChangeArrowheads="1"/>
        </xdr:cNvSpPr>
      </xdr:nvSpPr>
      <xdr:spPr>
        <a:xfrm>
          <a:off x="7381875" y="0"/>
          <a:ext cx="0" cy="2781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0</xdr:colOff>
      <xdr:row>1</xdr:row>
      <xdr:rowOff>87631</xdr:rowOff>
    </xdr:to>
    <xdr:sp macro="" textlink="">
      <xdr:nvSpPr>
        <xdr:cNvPr id="4412" name="Text Box 328"/>
        <xdr:cNvSpPr txBox="1">
          <a:spLocks noChangeArrowheads="1"/>
        </xdr:cNvSpPr>
      </xdr:nvSpPr>
      <xdr:spPr>
        <a:xfrm>
          <a:off x="7381875" y="0"/>
          <a:ext cx="0" cy="2781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0</xdr:colOff>
      <xdr:row>1</xdr:row>
      <xdr:rowOff>87631</xdr:rowOff>
    </xdr:to>
    <xdr:sp macro="" textlink="">
      <xdr:nvSpPr>
        <xdr:cNvPr id="4413" name="Text Box 329"/>
        <xdr:cNvSpPr txBox="1">
          <a:spLocks noChangeArrowheads="1"/>
        </xdr:cNvSpPr>
      </xdr:nvSpPr>
      <xdr:spPr>
        <a:xfrm>
          <a:off x="7381875" y="0"/>
          <a:ext cx="0" cy="2781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0</xdr:colOff>
      <xdr:row>1</xdr:row>
      <xdr:rowOff>87631</xdr:rowOff>
    </xdr:to>
    <xdr:sp macro="" textlink="">
      <xdr:nvSpPr>
        <xdr:cNvPr id="4414" name="Text Box 330"/>
        <xdr:cNvSpPr txBox="1">
          <a:spLocks noChangeArrowheads="1"/>
        </xdr:cNvSpPr>
      </xdr:nvSpPr>
      <xdr:spPr>
        <a:xfrm>
          <a:off x="7381875" y="0"/>
          <a:ext cx="0" cy="2781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0</xdr:colOff>
      <xdr:row>1</xdr:row>
      <xdr:rowOff>87631</xdr:rowOff>
    </xdr:to>
    <xdr:sp macro="" textlink="">
      <xdr:nvSpPr>
        <xdr:cNvPr id="4415" name="Text Box 331"/>
        <xdr:cNvSpPr txBox="1">
          <a:spLocks noChangeArrowheads="1"/>
        </xdr:cNvSpPr>
      </xdr:nvSpPr>
      <xdr:spPr>
        <a:xfrm>
          <a:off x="7381875" y="0"/>
          <a:ext cx="0" cy="2781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0</xdr:colOff>
      <xdr:row>1</xdr:row>
      <xdr:rowOff>87631</xdr:rowOff>
    </xdr:to>
    <xdr:sp macro="" textlink="">
      <xdr:nvSpPr>
        <xdr:cNvPr id="4416" name="Text Box 332"/>
        <xdr:cNvSpPr txBox="1">
          <a:spLocks noChangeArrowheads="1"/>
        </xdr:cNvSpPr>
      </xdr:nvSpPr>
      <xdr:spPr>
        <a:xfrm>
          <a:off x="7381875" y="0"/>
          <a:ext cx="0" cy="2781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0</xdr:colOff>
      <xdr:row>1</xdr:row>
      <xdr:rowOff>87631</xdr:rowOff>
    </xdr:to>
    <xdr:sp macro="" textlink="">
      <xdr:nvSpPr>
        <xdr:cNvPr id="4417" name="Text Box 333"/>
        <xdr:cNvSpPr txBox="1">
          <a:spLocks noChangeArrowheads="1"/>
        </xdr:cNvSpPr>
      </xdr:nvSpPr>
      <xdr:spPr>
        <a:xfrm>
          <a:off x="7381875" y="0"/>
          <a:ext cx="0" cy="2781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0</xdr:colOff>
      <xdr:row>1</xdr:row>
      <xdr:rowOff>87631</xdr:rowOff>
    </xdr:to>
    <xdr:sp macro="" textlink="">
      <xdr:nvSpPr>
        <xdr:cNvPr id="4418" name="Text Box 334"/>
        <xdr:cNvSpPr txBox="1">
          <a:spLocks noChangeArrowheads="1"/>
        </xdr:cNvSpPr>
      </xdr:nvSpPr>
      <xdr:spPr>
        <a:xfrm>
          <a:off x="7381875" y="0"/>
          <a:ext cx="0" cy="2781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0</xdr:colOff>
      <xdr:row>1</xdr:row>
      <xdr:rowOff>87631</xdr:rowOff>
    </xdr:to>
    <xdr:sp macro="" textlink="">
      <xdr:nvSpPr>
        <xdr:cNvPr id="4419" name="Text Box 335"/>
        <xdr:cNvSpPr txBox="1">
          <a:spLocks noChangeArrowheads="1"/>
        </xdr:cNvSpPr>
      </xdr:nvSpPr>
      <xdr:spPr>
        <a:xfrm>
          <a:off x="7381875" y="0"/>
          <a:ext cx="0" cy="2781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0</xdr:colOff>
      <xdr:row>1</xdr:row>
      <xdr:rowOff>87631</xdr:rowOff>
    </xdr:to>
    <xdr:sp macro="" textlink="">
      <xdr:nvSpPr>
        <xdr:cNvPr id="4420" name="Text Box 336"/>
        <xdr:cNvSpPr txBox="1">
          <a:spLocks noChangeArrowheads="1"/>
        </xdr:cNvSpPr>
      </xdr:nvSpPr>
      <xdr:spPr>
        <a:xfrm>
          <a:off x="7381875" y="0"/>
          <a:ext cx="0" cy="2781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0</xdr:colOff>
      <xdr:row>1</xdr:row>
      <xdr:rowOff>87631</xdr:rowOff>
    </xdr:to>
    <xdr:sp macro="" textlink="">
      <xdr:nvSpPr>
        <xdr:cNvPr id="4421" name="Text Box 337"/>
        <xdr:cNvSpPr txBox="1">
          <a:spLocks noChangeArrowheads="1"/>
        </xdr:cNvSpPr>
      </xdr:nvSpPr>
      <xdr:spPr>
        <a:xfrm>
          <a:off x="7381875" y="0"/>
          <a:ext cx="0" cy="2781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0</xdr:colOff>
      <xdr:row>1</xdr:row>
      <xdr:rowOff>87631</xdr:rowOff>
    </xdr:to>
    <xdr:sp macro="" textlink="">
      <xdr:nvSpPr>
        <xdr:cNvPr id="4422" name="Text Box 338"/>
        <xdr:cNvSpPr txBox="1">
          <a:spLocks noChangeArrowheads="1"/>
        </xdr:cNvSpPr>
      </xdr:nvSpPr>
      <xdr:spPr>
        <a:xfrm>
          <a:off x="7381875" y="0"/>
          <a:ext cx="0" cy="2781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0</xdr:colOff>
      <xdr:row>1</xdr:row>
      <xdr:rowOff>87631</xdr:rowOff>
    </xdr:to>
    <xdr:sp macro="" textlink="">
      <xdr:nvSpPr>
        <xdr:cNvPr id="4423" name="Text Box 339"/>
        <xdr:cNvSpPr txBox="1">
          <a:spLocks noChangeArrowheads="1"/>
        </xdr:cNvSpPr>
      </xdr:nvSpPr>
      <xdr:spPr>
        <a:xfrm>
          <a:off x="7381875" y="0"/>
          <a:ext cx="0" cy="2781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0</xdr:colOff>
      <xdr:row>1</xdr:row>
      <xdr:rowOff>87631</xdr:rowOff>
    </xdr:to>
    <xdr:sp macro="" textlink="">
      <xdr:nvSpPr>
        <xdr:cNvPr id="4424" name="Text Box 340"/>
        <xdr:cNvSpPr txBox="1">
          <a:spLocks noChangeArrowheads="1"/>
        </xdr:cNvSpPr>
      </xdr:nvSpPr>
      <xdr:spPr>
        <a:xfrm>
          <a:off x="7381875" y="0"/>
          <a:ext cx="0" cy="2781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0</xdr:colOff>
      <xdr:row>1</xdr:row>
      <xdr:rowOff>87631</xdr:rowOff>
    </xdr:to>
    <xdr:sp macro="" textlink="">
      <xdr:nvSpPr>
        <xdr:cNvPr id="4425" name="Text Box 341"/>
        <xdr:cNvSpPr txBox="1">
          <a:spLocks noChangeArrowheads="1"/>
        </xdr:cNvSpPr>
      </xdr:nvSpPr>
      <xdr:spPr>
        <a:xfrm>
          <a:off x="7381875" y="0"/>
          <a:ext cx="0" cy="2781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0</xdr:colOff>
      <xdr:row>1</xdr:row>
      <xdr:rowOff>87631</xdr:rowOff>
    </xdr:to>
    <xdr:sp macro="" textlink="">
      <xdr:nvSpPr>
        <xdr:cNvPr id="4426" name="Text Box 342"/>
        <xdr:cNvSpPr txBox="1">
          <a:spLocks noChangeArrowheads="1"/>
        </xdr:cNvSpPr>
      </xdr:nvSpPr>
      <xdr:spPr>
        <a:xfrm>
          <a:off x="7381875" y="0"/>
          <a:ext cx="0" cy="2781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0</xdr:colOff>
      <xdr:row>1</xdr:row>
      <xdr:rowOff>87631</xdr:rowOff>
    </xdr:to>
    <xdr:sp macro="" textlink="">
      <xdr:nvSpPr>
        <xdr:cNvPr id="4427" name="Text Box 343"/>
        <xdr:cNvSpPr txBox="1">
          <a:spLocks noChangeArrowheads="1"/>
        </xdr:cNvSpPr>
      </xdr:nvSpPr>
      <xdr:spPr>
        <a:xfrm>
          <a:off x="7381875" y="0"/>
          <a:ext cx="0" cy="2781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0</xdr:colOff>
      <xdr:row>1</xdr:row>
      <xdr:rowOff>87631</xdr:rowOff>
    </xdr:to>
    <xdr:sp macro="" textlink="">
      <xdr:nvSpPr>
        <xdr:cNvPr id="4428" name="Text Box 344"/>
        <xdr:cNvSpPr txBox="1">
          <a:spLocks noChangeArrowheads="1"/>
        </xdr:cNvSpPr>
      </xdr:nvSpPr>
      <xdr:spPr>
        <a:xfrm>
          <a:off x="7381875" y="0"/>
          <a:ext cx="0" cy="2781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0</xdr:colOff>
      <xdr:row>1</xdr:row>
      <xdr:rowOff>87631</xdr:rowOff>
    </xdr:to>
    <xdr:sp macro="" textlink="">
      <xdr:nvSpPr>
        <xdr:cNvPr id="4429" name="Text Box 345"/>
        <xdr:cNvSpPr txBox="1">
          <a:spLocks noChangeArrowheads="1"/>
        </xdr:cNvSpPr>
      </xdr:nvSpPr>
      <xdr:spPr>
        <a:xfrm>
          <a:off x="7381875" y="0"/>
          <a:ext cx="0" cy="2781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0</xdr:colOff>
      <xdr:row>1</xdr:row>
      <xdr:rowOff>87631</xdr:rowOff>
    </xdr:to>
    <xdr:sp macro="" textlink="">
      <xdr:nvSpPr>
        <xdr:cNvPr id="4430" name="Text Box 346"/>
        <xdr:cNvSpPr txBox="1">
          <a:spLocks noChangeArrowheads="1"/>
        </xdr:cNvSpPr>
      </xdr:nvSpPr>
      <xdr:spPr>
        <a:xfrm>
          <a:off x="7381875" y="0"/>
          <a:ext cx="0" cy="2781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0</xdr:colOff>
      <xdr:row>1</xdr:row>
      <xdr:rowOff>87631</xdr:rowOff>
    </xdr:to>
    <xdr:sp macro="" textlink="">
      <xdr:nvSpPr>
        <xdr:cNvPr id="4431" name="Text Box 347"/>
        <xdr:cNvSpPr txBox="1">
          <a:spLocks noChangeArrowheads="1"/>
        </xdr:cNvSpPr>
      </xdr:nvSpPr>
      <xdr:spPr>
        <a:xfrm>
          <a:off x="7381875" y="0"/>
          <a:ext cx="0" cy="2781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0</xdr:colOff>
      <xdr:row>1</xdr:row>
      <xdr:rowOff>87631</xdr:rowOff>
    </xdr:to>
    <xdr:sp macro="" textlink="">
      <xdr:nvSpPr>
        <xdr:cNvPr id="4432" name="Text Box 348"/>
        <xdr:cNvSpPr txBox="1">
          <a:spLocks noChangeArrowheads="1"/>
        </xdr:cNvSpPr>
      </xdr:nvSpPr>
      <xdr:spPr>
        <a:xfrm>
          <a:off x="7381875" y="0"/>
          <a:ext cx="0" cy="2781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0</xdr:colOff>
      <xdr:row>1</xdr:row>
      <xdr:rowOff>87631</xdr:rowOff>
    </xdr:to>
    <xdr:sp macro="" textlink="">
      <xdr:nvSpPr>
        <xdr:cNvPr id="4433" name="Text Box 349"/>
        <xdr:cNvSpPr txBox="1">
          <a:spLocks noChangeArrowheads="1"/>
        </xdr:cNvSpPr>
      </xdr:nvSpPr>
      <xdr:spPr>
        <a:xfrm>
          <a:off x="7381875" y="0"/>
          <a:ext cx="0" cy="2781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0</xdr:colOff>
      <xdr:row>1</xdr:row>
      <xdr:rowOff>87631</xdr:rowOff>
    </xdr:to>
    <xdr:sp macro="" textlink="">
      <xdr:nvSpPr>
        <xdr:cNvPr id="4434" name="Text Box 350"/>
        <xdr:cNvSpPr txBox="1">
          <a:spLocks noChangeArrowheads="1"/>
        </xdr:cNvSpPr>
      </xdr:nvSpPr>
      <xdr:spPr>
        <a:xfrm>
          <a:off x="7381875" y="0"/>
          <a:ext cx="0" cy="2781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0</xdr:colOff>
      <xdr:row>1</xdr:row>
      <xdr:rowOff>87631</xdr:rowOff>
    </xdr:to>
    <xdr:sp macro="" textlink="">
      <xdr:nvSpPr>
        <xdr:cNvPr id="4435" name="Text Box 351"/>
        <xdr:cNvSpPr txBox="1">
          <a:spLocks noChangeArrowheads="1"/>
        </xdr:cNvSpPr>
      </xdr:nvSpPr>
      <xdr:spPr>
        <a:xfrm>
          <a:off x="7381875" y="0"/>
          <a:ext cx="0" cy="2781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0</xdr:colOff>
      <xdr:row>1</xdr:row>
      <xdr:rowOff>87631</xdr:rowOff>
    </xdr:to>
    <xdr:sp macro="" textlink="">
      <xdr:nvSpPr>
        <xdr:cNvPr id="4436" name="Text Box 352"/>
        <xdr:cNvSpPr txBox="1">
          <a:spLocks noChangeArrowheads="1"/>
        </xdr:cNvSpPr>
      </xdr:nvSpPr>
      <xdr:spPr>
        <a:xfrm>
          <a:off x="7381875" y="0"/>
          <a:ext cx="0" cy="2781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0</xdr:colOff>
      <xdr:row>1</xdr:row>
      <xdr:rowOff>87631</xdr:rowOff>
    </xdr:to>
    <xdr:sp macro="" textlink="">
      <xdr:nvSpPr>
        <xdr:cNvPr id="4437" name="Text Box 353"/>
        <xdr:cNvSpPr txBox="1">
          <a:spLocks noChangeArrowheads="1"/>
        </xdr:cNvSpPr>
      </xdr:nvSpPr>
      <xdr:spPr>
        <a:xfrm>
          <a:off x="7381875" y="0"/>
          <a:ext cx="0" cy="2781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0</xdr:colOff>
      <xdr:row>1</xdr:row>
      <xdr:rowOff>87631</xdr:rowOff>
    </xdr:to>
    <xdr:sp macro="" textlink="">
      <xdr:nvSpPr>
        <xdr:cNvPr id="4438" name="Text Box 354"/>
        <xdr:cNvSpPr txBox="1">
          <a:spLocks noChangeArrowheads="1"/>
        </xdr:cNvSpPr>
      </xdr:nvSpPr>
      <xdr:spPr>
        <a:xfrm>
          <a:off x="7381875" y="0"/>
          <a:ext cx="0" cy="2781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0</xdr:colOff>
      <xdr:row>1</xdr:row>
      <xdr:rowOff>87631</xdr:rowOff>
    </xdr:to>
    <xdr:sp macro="" textlink="">
      <xdr:nvSpPr>
        <xdr:cNvPr id="4439" name="Text Box 355"/>
        <xdr:cNvSpPr txBox="1">
          <a:spLocks noChangeArrowheads="1"/>
        </xdr:cNvSpPr>
      </xdr:nvSpPr>
      <xdr:spPr>
        <a:xfrm>
          <a:off x="7381875" y="0"/>
          <a:ext cx="0" cy="2781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0</xdr:colOff>
      <xdr:row>1</xdr:row>
      <xdr:rowOff>87631</xdr:rowOff>
    </xdr:to>
    <xdr:sp macro="" textlink="">
      <xdr:nvSpPr>
        <xdr:cNvPr id="4440" name="Text Box 356"/>
        <xdr:cNvSpPr txBox="1">
          <a:spLocks noChangeArrowheads="1"/>
        </xdr:cNvSpPr>
      </xdr:nvSpPr>
      <xdr:spPr>
        <a:xfrm>
          <a:off x="7381875" y="0"/>
          <a:ext cx="0" cy="2781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0</xdr:colOff>
      <xdr:row>1</xdr:row>
      <xdr:rowOff>87631</xdr:rowOff>
    </xdr:to>
    <xdr:sp macro="" textlink="">
      <xdr:nvSpPr>
        <xdr:cNvPr id="4441" name="Text Box 357"/>
        <xdr:cNvSpPr txBox="1">
          <a:spLocks noChangeArrowheads="1"/>
        </xdr:cNvSpPr>
      </xdr:nvSpPr>
      <xdr:spPr>
        <a:xfrm>
          <a:off x="7381875" y="0"/>
          <a:ext cx="0" cy="2781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0</xdr:colOff>
      <xdr:row>1</xdr:row>
      <xdr:rowOff>87631</xdr:rowOff>
    </xdr:to>
    <xdr:sp macro="" textlink="">
      <xdr:nvSpPr>
        <xdr:cNvPr id="4442" name="Text Box 358"/>
        <xdr:cNvSpPr txBox="1">
          <a:spLocks noChangeArrowheads="1"/>
        </xdr:cNvSpPr>
      </xdr:nvSpPr>
      <xdr:spPr>
        <a:xfrm>
          <a:off x="7381875" y="0"/>
          <a:ext cx="0" cy="2781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0</xdr:colOff>
      <xdr:row>1</xdr:row>
      <xdr:rowOff>87631</xdr:rowOff>
    </xdr:to>
    <xdr:sp macro="" textlink="">
      <xdr:nvSpPr>
        <xdr:cNvPr id="4443" name="Text Box 359"/>
        <xdr:cNvSpPr txBox="1">
          <a:spLocks noChangeArrowheads="1"/>
        </xdr:cNvSpPr>
      </xdr:nvSpPr>
      <xdr:spPr>
        <a:xfrm>
          <a:off x="7381875" y="0"/>
          <a:ext cx="0" cy="2781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0</xdr:colOff>
      <xdr:row>1</xdr:row>
      <xdr:rowOff>87631</xdr:rowOff>
    </xdr:to>
    <xdr:sp macro="" textlink="">
      <xdr:nvSpPr>
        <xdr:cNvPr id="4444" name="Text Box 360"/>
        <xdr:cNvSpPr txBox="1">
          <a:spLocks noChangeArrowheads="1"/>
        </xdr:cNvSpPr>
      </xdr:nvSpPr>
      <xdr:spPr>
        <a:xfrm>
          <a:off x="7381875" y="0"/>
          <a:ext cx="0" cy="2781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0</xdr:colOff>
      <xdr:row>1</xdr:row>
      <xdr:rowOff>87631</xdr:rowOff>
    </xdr:to>
    <xdr:sp macro="" textlink="">
      <xdr:nvSpPr>
        <xdr:cNvPr id="4445" name="Text Box 361"/>
        <xdr:cNvSpPr txBox="1">
          <a:spLocks noChangeArrowheads="1"/>
        </xdr:cNvSpPr>
      </xdr:nvSpPr>
      <xdr:spPr>
        <a:xfrm>
          <a:off x="7381875" y="0"/>
          <a:ext cx="0" cy="2781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0</xdr:colOff>
      <xdr:row>1</xdr:row>
      <xdr:rowOff>87631</xdr:rowOff>
    </xdr:to>
    <xdr:sp macro="" textlink="">
      <xdr:nvSpPr>
        <xdr:cNvPr id="4446" name="Text Box 362"/>
        <xdr:cNvSpPr txBox="1">
          <a:spLocks noChangeArrowheads="1"/>
        </xdr:cNvSpPr>
      </xdr:nvSpPr>
      <xdr:spPr>
        <a:xfrm>
          <a:off x="7381875" y="0"/>
          <a:ext cx="0" cy="2781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0</xdr:colOff>
      <xdr:row>1</xdr:row>
      <xdr:rowOff>87631</xdr:rowOff>
    </xdr:to>
    <xdr:sp macro="" textlink="">
      <xdr:nvSpPr>
        <xdr:cNvPr id="4447" name="Text Box 363"/>
        <xdr:cNvSpPr txBox="1">
          <a:spLocks noChangeArrowheads="1"/>
        </xdr:cNvSpPr>
      </xdr:nvSpPr>
      <xdr:spPr>
        <a:xfrm>
          <a:off x="7381875" y="0"/>
          <a:ext cx="0" cy="2781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0</xdr:colOff>
      <xdr:row>1</xdr:row>
      <xdr:rowOff>87631</xdr:rowOff>
    </xdr:to>
    <xdr:sp macro="" textlink="">
      <xdr:nvSpPr>
        <xdr:cNvPr id="4448" name="Text Box 364"/>
        <xdr:cNvSpPr txBox="1">
          <a:spLocks noChangeArrowheads="1"/>
        </xdr:cNvSpPr>
      </xdr:nvSpPr>
      <xdr:spPr>
        <a:xfrm>
          <a:off x="7381875" y="0"/>
          <a:ext cx="0" cy="2781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0</xdr:colOff>
      <xdr:row>1</xdr:row>
      <xdr:rowOff>87631</xdr:rowOff>
    </xdr:to>
    <xdr:sp macro="" textlink="">
      <xdr:nvSpPr>
        <xdr:cNvPr id="4449" name="Text Box 365"/>
        <xdr:cNvSpPr txBox="1">
          <a:spLocks noChangeArrowheads="1"/>
        </xdr:cNvSpPr>
      </xdr:nvSpPr>
      <xdr:spPr>
        <a:xfrm>
          <a:off x="7381875" y="0"/>
          <a:ext cx="0" cy="2781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0</xdr:colOff>
      <xdr:row>1</xdr:row>
      <xdr:rowOff>87631</xdr:rowOff>
    </xdr:to>
    <xdr:sp macro="" textlink="">
      <xdr:nvSpPr>
        <xdr:cNvPr id="4450" name="Text Box 366"/>
        <xdr:cNvSpPr txBox="1">
          <a:spLocks noChangeArrowheads="1"/>
        </xdr:cNvSpPr>
      </xdr:nvSpPr>
      <xdr:spPr>
        <a:xfrm>
          <a:off x="7381875" y="0"/>
          <a:ext cx="0" cy="2781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0</xdr:colOff>
      <xdr:row>1</xdr:row>
      <xdr:rowOff>87631</xdr:rowOff>
    </xdr:to>
    <xdr:sp macro="" textlink="">
      <xdr:nvSpPr>
        <xdr:cNvPr id="4451" name="Text Box 367"/>
        <xdr:cNvSpPr txBox="1">
          <a:spLocks noChangeArrowheads="1"/>
        </xdr:cNvSpPr>
      </xdr:nvSpPr>
      <xdr:spPr>
        <a:xfrm>
          <a:off x="7381875" y="0"/>
          <a:ext cx="0" cy="2781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0</xdr:colOff>
      <xdr:row>1</xdr:row>
      <xdr:rowOff>87631</xdr:rowOff>
    </xdr:to>
    <xdr:sp macro="" textlink="">
      <xdr:nvSpPr>
        <xdr:cNvPr id="4452" name="Text Box 368"/>
        <xdr:cNvSpPr txBox="1">
          <a:spLocks noChangeArrowheads="1"/>
        </xdr:cNvSpPr>
      </xdr:nvSpPr>
      <xdr:spPr>
        <a:xfrm>
          <a:off x="7381875" y="0"/>
          <a:ext cx="0" cy="2781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0</xdr:colOff>
      <xdr:row>1</xdr:row>
      <xdr:rowOff>87631</xdr:rowOff>
    </xdr:to>
    <xdr:sp macro="" textlink="">
      <xdr:nvSpPr>
        <xdr:cNvPr id="4453" name="Text Box 369"/>
        <xdr:cNvSpPr txBox="1">
          <a:spLocks noChangeArrowheads="1"/>
        </xdr:cNvSpPr>
      </xdr:nvSpPr>
      <xdr:spPr>
        <a:xfrm>
          <a:off x="7381875" y="0"/>
          <a:ext cx="0" cy="2781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0</xdr:colOff>
      <xdr:row>1</xdr:row>
      <xdr:rowOff>87631</xdr:rowOff>
    </xdr:to>
    <xdr:sp macro="" textlink="">
      <xdr:nvSpPr>
        <xdr:cNvPr id="4454" name="Text Box 370"/>
        <xdr:cNvSpPr txBox="1">
          <a:spLocks noChangeArrowheads="1"/>
        </xdr:cNvSpPr>
      </xdr:nvSpPr>
      <xdr:spPr>
        <a:xfrm>
          <a:off x="7381875" y="0"/>
          <a:ext cx="0" cy="2781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0</xdr:colOff>
      <xdr:row>1</xdr:row>
      <xdr:rowOff>87631</xdr:rowOff>
    </xdr:to>
    <xdr:sp macro="" textlink="">
      <xdr:nvSpPr>
        <xdr:cNvPr id="4455" name="Text Box 371"/>
        <xdr:cNvSpPr txBox="1">
          <a:spLocks noChangeArrowheads="1"/>
        </xdr:cNvSpPr>
      </xdr:nvSpPr>
      <xdr:spPr>
        <a:xfrm>
          <a:off x="7381875" y="0"/>
          <a:ext cx="0" cy="2781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0</xdr:colOff>
      <xdr:row>1</xdr:row>
      <xdr:rowOff>87631</xdr:rowOff>
    </xdr:to>
    <xdr:sp macro="" textlink="">
      <xdr:nvSpPr>
        <xdr:cNvPr id="4456" name="Text Box 372"/>
        <xdr:cNvSpPr txBox="1">
          <a:spLocks noChangeArrowheads="1"/>
        </xdr:cNvSpPr>
      </xdr:nvSpPr>
      <xdr:spPr>
        <a:xfrm>
          <a:off x="7381875" y="0"/>
          <a:ext cx="0" cy="2781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0</xdr:colOff>
      <xdr:row>1</xdr:row>
      <xdr:rowOff>87631</xdr:rowOff>
    </xdr:to>
    <xdr:sp macro="" textlink="">
      <xdr:nvSpPr>
        <xdr:cNvPr id="4457" name="Text Box 373"/>
        <xdr:cNvSpPr txBox="1">
          <a:spLocks noChangeArrowheads="1"/>
        </xdr:cNvSpPr>
      </xdr:nvSpPr>
      <xdr:spPr>
        <a:xfrm>
          <a:off x="7381875" y="0"/>
          <a:ext cx="0" cy="2781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0</xdr:colOff>
      <xdr:row>1</xdr:row>
      <xdr:rowOff>87631</xdr:rowOff>
    </xdr:to>
    <xdr:sp macro="" textlink="">
      <xdr:nvSpPr>
        <xdr:cNvPr id="4458" name="Text Box 374"/>
        <xdr:cNvSpPr txBox="1">
          <a:spLocks noChangeArrowheads="1"/>
        </xdr:cNvSpPr>
      </xdr:nvSpPr>
      <xdr:spPr>
        <a:xfrm>
          <a:off x="7381875" y="0"/>
          <a:ext cx="0" cy="2781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0</xdr:colOff>
      <xdr:row>1</xdr:row>
      <xdr:rowOff>87631</xdr:rowOff>
    </xdr:to>
    <xdr:sp macro="" textlink="">
      <xdr:nvSpPr>
        <xdr:cNvPr id="4459" name="Text Box 375"/>
        <xdr:cNvSpPr txBox="1">
          <a:spLocks noChangeArrowheads="1"/>
        </xdr:cNvSpPr>
      </xdr:nvSpPr>
      <xdr:spPr>
        <a:xfrm>
          <a:off x="7381875" y="0"/>
          <a:ext cx="0" cy="2781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0</xdr:colOff>
      <xdr:row>1</xdr:row>
      <xdr:rowOff>87631</xdr:rowOff>
    </xdr:to>
    <xdr:sp macro="" textlink="">
      <xdr:nvSpPr>
        <xdr:cNvPr id="4460" name="Text Box 376"/>
        <xdr:cNvSpPr txBox="1">
          <a:spLocks noChangeArrowheads="1"/>
        </xdr:cNvSpPr>
      </xdr:nvSpPr>
      <xdr:spPr>
        <a:xfrm>
          <a:off x="7381875" y="0"/>
          <a:ext cx="0" cy="2781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0</xdr:colOff>
      <xdr:row>1</xdr:row>
      <xdr:rowOff>87631</xdr:rowOff>
    </xdr:to>
    <xdr:sp macro="" textlink="">
      <xdr:nvSpPr>
        <xdr:cNvPr id="4461" name="Text Box 377"/>
        <xdr:cNvSpPr txBox="1">
          <a:spLocks noChangeArrowheads="1"/>
        </xdr:cNvSpPr>
      </xdr:nvSpPr>
      <xdr:spPr>
        <a:xfrm>
          <a:off x="7381875" y="0"/>
          <a:ext cx="0" cy="2781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0</xdr:colOff>
      <xdr:row>1</xdr:row>
      <xdr:rowOff>87631</xdr:rowOff>
    </xdr:to>
    <xdr:sp macro="" textlink="">
      <xdr:nvSpPr>
        <xdr:cNvPr id="4462" name="Text Box 378"/>
        <xdr:cNvSpPr txBox="1">
          <a:spLocks noChangeArrowheads="1"/>
        </xdr:cNvSpPr>
      </xdr:nvSpPr>
      <xdr:spPr>
        <a:xfrm>
          <a:off x="7381875" y="0"/>
          <a:ext cx="0" cy="2781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0</xdr:colOff>
      <xdr:row>1</xdr:row>
      <xdr:rowOff>87631</xdr:rowOff>
    </xdr:to>
    <xdr:sp macro="" textlink="">
      <xdr:nvSpPr>
        <xdr:cNvPr id="4463" name="Text Box 379"/>
        <xdr:cNvSpPr txBox="1">
          <a:spLocks noChangeArrowheads="1"/>
        </xdr:cNvSpPr>
      </xdr:nvSpPr>
      <xdr:spPr>
        <a:xfrm>
          <a:off x="7381875" y="0"/>
          <a:ext cx="0" cy="2781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0</xdr:colOff>
      <xdr:row>1</xdr:row>
      <xdr:rowOff>87631</xdr:rowOff>
    </xdr:to>
    <xdr:sp macro="" textlink="">
      <xdr:nvSpPr>
        <xdr:cNvPr id="4464" name="Text Box 380"/>
        <xdr:cNvSpPr txBox="1">
          <a:spLocks noChangeArrowheads="1"/>
        </xdr:cNvSpPr>
      </xdr:nvSpPr>
      <xdr:spPr>
        <a:xfrm>
          <a:off x="7381875" y="0"/>
          <a:ext cx="0" cy="2781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0</xdr:colOff>
      <xdr:row>1</xdr:row>
      <xdr:rowOff>87631</xdr:rowOff>
    </xdr:to>
    <xdr:sp macro="" textlink="">
      <xdr:nvSpPr>
        <xdr:cNvPr id="4465" name="Text Box 381"/>
        <xdr:cNvSpPr txBox="1">
          <a:spLocks noChangeArrowheads="1"/>
        </xdr:cNvSpPr>
      </xdr:nvSpPr>
      <xdr:spPr>
        <a:xfrm>
          <a:off x="7381875" y="0"/>
          <a:ext cx="0" cy="2781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0</xdr:colOff>
      <xdr:row>1</xdr:row>
      <xdr:rowOff>87631</xdr:rowOff>
    </xdr:to>
    <xdr:sp macro="" textlink="">
      <xdr:nvSpPr>
        <xdr:cNvPr id="4466" name="Text Box 382"/>
        <xdr:cNvSpPr txBox="1">
          <a:spLocks noChangeArrowheads="1"/>
        </xdr:cNvSpPr>
      </xdr:nvSpPr>
      <xdr:spPr>
        <a:xfrm>
          <a:off x="7381875" y="0"/>
          <a:ext cx="0" cy="2781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0</xdr:colOff>
      <xdr:row>1</xdr:row>
      <xdr:rowOff>87631</xdr:rowOff>
    </xdr:to>
    <xdr:sp macro="" textlink="">
      <xdr:nvSpPr>
        <xdr:cNvPr id="4467" name="Text Box 383"/>
        <xdr:cNvSpPr txBox="1">
          <a:spLocks noChangeArrowheads="1"/>
        </xdr:cNvSpPr>
      </xdr:nvSpPr>
      <xdr:spPr>
        <a:xfrm>
          <a:off x="7381875" y="0"/>
          <a:ext cx="0" cy="2781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0</xdr:colOff>
      <xdr:row>1</xdr:row>
      <xdr:rowOff>87631</xdr:rowOff>
    </xdr:to>
    <xdr:sp macro="" textlink="">
      <xdr:nvSpPr>
        <xdr:cNvPr id="4468" name="Text Box 384"/>
        <xdr:cNvSpPr txBox="1">
          <a:spLocks noChangeArrowheads="1"/>
        </xdr:cNvSpPr>
      </xdr:nvSpPr>
      <xdr:spPr>
        <a:xfrm>
          <a:off x="7381875" y="0"/>
          <a:ext cx="0" cy="2781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0</xdr:colOff>
      <xdr:row>1</xdr:row>
      <xdr:rowOff>87631</xdr:rowOff>
    </xdr:to>
    <xdr:sp macro="" textlink="">
      <xdr:nvSpPr>
        <xdr:cNvPr id="4469" name="Text Box 385"/>
        <xdr:cNvSpPr txBox="1">
          <a:spLocks noChangeArrowheads="1"/>
        </xdr:cNvSpPr>
      </xdr:nvSpPr>
      <xdr:spPr>
        <a:xfrm>
          <a:off x="7381875" y="0"/>
          <a:ext cx="0" cy="2781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0</xdr:colOff>
      <xdr:row>1</xdr:row>
      <xdr:rowOff>87631</xdr:rowOff>
    </xdr:to>
    <xdr:sp macro="" textlink="">
      <xdr:nvSpPr>
        <xdr:cNvPr id="4470" name="Text Box 386"/>
        <xdr:cNvSpPr txBox="1">
          <a:spLocks noChangeArrowheads="1"/>
        </xdr:cNvSpPr>
      </xdr:nvSpPr>
      <xdr:spPr>
        <a:xfrm>
          <a:off x="7381875" y="0"/>
          <a:ext cx="0" cy="2781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0</xdr:colOff>
      <xdr:row>1</xdr:row>
      <xdr:rowOff>87631</xdr:rowOff>
    </xdr:to>
    <xdr:sp macro="" textlink="">
      <xdr:nvSpPr>
        <xdr:cNvPr id="4471" name="Text Box 387"/>
        <xdr:cNvSpPr txBox="1">
          <a:spLocks noChangeArrowheads="1"/>
        </xdr:cNvSpPr>
      </xdr:nvSpPr>
      <xdr:spPr>
        <a:xfrm>
          <a:off x="7381875" y="0"/>
          <a:ext cx="0" cy="2781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0</xdr:colOff>
      <xdr:row>1</xdr:row>
      <xdr:rowOff>87631</xdr:rowOff>
    </xdr:to>
    <xdr:sp macro="" textlink="">
      <xdr:nvSpPr>
        <xdr:cNvPr id="4472" name="Text Box 388"/>
        <xdr:cNvSpPr txBox="1">
          <a:spLocks noChangeArrowheads="1"/>
        </xdr:cNvSpPr>
      </xdr:nvSpPr>
      <xdr:spPr>
        <a:xfrm>
          <a:off x="7381875" y="0"/>
          <a:ext cx="0" cy="2781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0</xdr:colOff>
      <xdr:row>1</xdr:row>
      <xdr:rowOff>87631</xdr:rowOff>
    </xdr:to>
    <xdr:sp macro="" textlink="">
      <xdr:nvSpPr>
        <xdr:cNvPr id="4473" name="Text Box 389"/>
        <xdr:cNvSpPr txBox="1">
          <a:spLocks noChangeArrowheads="1"/>
        </xdr:cNvSpPr>
      </xdr:nvSpPr>
      <xdr:spPr>
        <a:xfrm>
          <a:off x="7381875" y="0"/>
          <a:ext cx="0" cy="2781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0</xdr:colOff>
      <xdr:row>1</xdr:row>
      <xdr:rowOff>87631</xdr:rowOff>
    </xdr:to>
    <xdr:sp macro="" textlink="">
      <xdr:nvSpPr>
        <xdr:cNvPr id="4474" name="Text Box 390"/>
        <xdr:cNvSpPr txBox="1">
          <a:spLocks noChangeArrowheads="1"/>
        </xdr:cNvSpPr>
      </xdr:nvSpPr>
      <xdr:spPr>
        <a:xfrm>
          <a:off x="7381875" y="0"/>
          <a:ext cx="0" cy="2781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0</xdr:colOff>
      <xdr:row>1</xdr:row>
      <xdr:rowOff>87631</xdr:rowOff>
    </xdr:to>
    <xdr:sp macro="" textlink="">
      <xdr:nvSpPr>
        <xdr:cNvPr id="4475" name="Text Box 391"/>
        <xdr:cNvSpPr txBox="1">
          <a:spLocks noChangeArrowheads="1"/>
        </xdr:cNvSpPr>
      </xdr:nvSpPr>
      <xdr:spPr>
        <a:xfrm>
          <a:off x="7381875" y="0"/>
          <a:ext cx="0" cy="2781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0</xdr:colOff>
      <xdr:row>1</xdr:row>
      <xdr:rowOff>87631</xdr:rowOff>
    </xdr:to>
    <xdr:sp macro="" textlink="">
      <xdr:nvSpPr>
        <xdr:cNvPr id="4476" name="Text Box 392"/>
        <xdr:cNvSpPr txBox="1">
          <a:spLocks noChangeArrowheads="1"/>
        </xdr:cNvSpPr>
      </xdr:nvSpPr>
      <xdr:spPr>
        <a:xfrm>
          <a:off x="7381875" y="0"/>
          <a:ext cx="0" cy="2781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0</xdr:colOff>
      <xdr:row>1</xdr:row>
      <xdr:rowOff>87631</xdr:rowOff>
    </xdr:to>
    <xdr:sp macro="" textlink="">
      <xdr:nvSpPr>
        <xdr:cNvPr id="4477" name="Text Box 393"/>
        <xdr:cNvSpPr txBox="1">
          <a:spLocks noChangeArrowheads="1"/>
        </xdr:cNvSpPr>
      </xdr:nvSpPr>
      <xdr:spPr>
        <a:xfrm>
          <a:off x="7381875" y="0"/>
          <a:ext cx="0" cy="2781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0</xdr:colOff>
      <xdr:row>1</xdr:row>
      <xdr:rowOff>87631</xdr:rowOff>
    </xdr:to>
    <xdr:sp macro="" textlink="">
      <xdr:nvSpPr>
        <xdr:cNvPr id="4478" name="Text Box 394"/>
        <xdr:cNvSpPr txBox="1">
          <a:spLocks noChangeArrowheads="1"/>
        </xdr:cNvSpPr>
      </xdr:nvSpPr>
      <xdr:spPr>
        <a:xfrm>
          <a:off x="7381875" y="0"/>
          <a:ext cx="0" cy="2781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0</xdr:colOff>
      <xdr:row>1</xdr:row>
      <xdr:rowOff>87631</xdr:rowOff>
    </xdr:to>
    <xdr:sp macro="" textlink="">
      <xdr:nvSpPr>
        <xdr:cNvPr id="4479" name="Text Box 395"/>
        <xdr:cNvSpPr txBox="1">
          <a:spLocks noChangeArrowheads="1"/>
        </xdr:cNvSpPr>
      </xdr:nvSpPr>
      <xdr:spPr>
        <a:xfrm>
          <a:off x="7381875" y="0"/>
          <a:ext cx="0" cy="2781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0</xdr:colOff>
      <xdr:row>1</xdr:row>
      <xdr:rowOff>87631</xdr:rowOff>
    </xdr:to>
    <xdr:sp macro="" textlink="">
      <xdr:nvSpPr>
        <xdr:cNvPr id="4480" name="Text Box 396"/>
        <xdr:cNvSpPr txBox="1">
          <a:spLocks noChangeArrowheads="1"/>
        </xdr:cNvSpPr>
      </xdr:nvSpPr>
      <xdr:spPr>
        <a:xfrm>
          <a:off x="7381875" y="0"/>
          <a:ext cx="0" cy="2781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0</xdr:colOff>
      <xdr:row>1</xdr:row>
      <xdr:rowOff>87631</xdr:rowOff>
    </xdr:to>
    <xdr:sp macro="" textlink="">
      <xdr:nvSpPr>
        <xdr:cNvPr id="4481" name="Text Box 397"/>
        <xdr:cNvSpPr txBox="1">
          <a:spLocks noChangeArrowheads="1"/>
        </xdr:cNvSpPr>
      </xdr:nvSpPr>
      <xdr:spPr>
        <a:xfrm>
          <a:off x="7381875" y="0"/>
          <a:ext cx="0" cy="2781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0</xdr:colOff>
      <xdr:row>1</xdr:row>
      <xdr:rowOff>87631</xdr:rowOff>
    </xdr:to>
    <xdr:sp macro="" textlink="">
      <xdr:nvSpPr>
        <xdr:cNvPr id="4482" name="Text Box 398"/>
        <xdr:cNvSpPr txBox="1">
          <a:spLocks noChangeArrowheads="1"/>
        </xdr:cNvSpPr>
      </xdr:nvSpPr>
      <xdr:spPr>
        <a:xfrm>
          <a:off x="7381875" y="0"/>
          <a:ext cx="0" cy="2781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0</xdr:colOff>
      <xdr:row>1</xdr:row>
      <xdr:rowOff>87631</xdr:rowOff>
    </xdr:to>
    <xdr:sp macro="" textlink="">
      <xdr:nvSpPr>
        <xdr:cNvPr id="4483" name="Text Box 399"/>
        <xdr:cNvSpPr txBox="1">
          <a:spLocks noChangeArrowheads="1"/>
        </xdr:cNvSpPr>
      </xdr:nvSpPr>
      <xdr:spPr>
        <a:xfrm>
          <a:off x="7381875" y="0"/>
          <a:ext cx="0" cy="2781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0</xdr:colOff>
      <xdr:row>1</xdr:row>
      <xdr:rowOff>87631</xdr:rowOff>
    </xdr:to>
    <xdr:sp macro="" textlink="">
      <xdr:nvSpPr>
        <xdr:cNvPr id="4484" name="Text Box 400"/>
        <xdr:cNvSpPr txBox="1">
          <a:spLocks noChangeArrowheads="1"/>
        </xdr:cNvSpPr>
      </xdr:nvSpPr>
      <xdr:spPr>
        <a:xfrm>
          <a:off x="7381875" y="0"/>
          <a:ext cx="0" cy="2781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0</xdr:colOff>
      <xdr:row>1</xdr:row>
      <xdr:rowOff>87631</xdr:rowOff>
    </xdr:to>
    <xdr:sp macro="" textlink="">
      <xdr:nvSpPr>
        <xdr:cNvPr id="4485" name="Text Box 401"/>
        <xdr:cNvSpPr txBox="1">
          <a:spLocks noChangeArrowheads="1"/>
        </xdr:cNvSpPr>
      </xdr:nvSpPr>
      <xdr:spPr>
        <a:xfrm>
          <a:off x="7381875" y="0"/>
          <a:ext cx="0" cy="2781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0</xdr:colOff>
      <xdr:row>1</xdr:row>
      <xdr:rowOff>87631</xdr:rowOff>
    </xdr:to>
    <xdr:sp macro="" textlink="">
      <xdr:nvSpPr>
        <xdr:cNvPr id="4486" name="Text Box 402"/>
        <xdr:cNvSpPr txBox="1">
          <a:spLocks noChangeArrowheads="1"/>
        </xdr:cNvSpPr>
      </xdr:nvSpPr>
      <xdr:spPr>
        <a:xfrm>
          <a:off x="7381875" y="0"/>
          <a:ext cx="0" cy="2781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0</xdr:colOff>
      <xdr:row>1</xdr:row>
      <xdr:rowOff>87631</xdr:rowOff>
    </xdr:to>
    <xdr:sp macro="" textlink="">
      <xdr:nvSpPr>
        <xdr:cNvPr id="4487" name="Text Box 403"/>
        <xdr:cNvSpPr txBox="1">
          <a:spLocks noChangeArrowheads="1"/>
        </xdr:cNvSpPr>
      </xdr:nvSpPr>
      <xdr:spPr>
        <a:xfrm>
          <a:off x="7381875" y="0"/>
          <a:ext cx="0" cy="2781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0</xdr:colOff>
      <xdr:row>1</xdr:row>
      <xdr:rowOff>87631</xdr:rowOff>
    </xdr:to>
    <xdr:sp macro="" textlink="">
      <xdr:nvSpPr>
        <xdr:cNvPr id="4488" name="Text Box 404"/>
        <xdr:cNvSpPr txBox="1">
          <a:spLocks noChangeArrowheads="1"/>
        </xdr:cNvSpPr>
      </xdr:nvSpPr>
      <xdr:spPr>
        <a:xfrm>
          <a:off x="7381875" y="0"/>
          <a:ext cx="0" cy="2781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0</xdr:colOff>
      <xdr:row>1</xdr:row>
      <xdr:rowOff>87631</xdr:rowOff>
    </xdr:to>
    <xdr:sp macro="" textlink="">
      <xdr:nvSpPr>
        <xdr:cNvPr id="4489" name="Text Box 405"/>
        <xdr:cNvSpPr txBox="1">
          <a:spLocks noChangeArrowheads="1"/>
        </xdr:cNvSpPr>
      </xdr:nvSpPr>
      <xdr:spPr>
        <a:xfrm>
          <a:off x="7381875" y="0"/>
          <a:ext cx="0" cy="2781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0</xdr:colOff>
      <xdr:row>1</xdr:row>
      <xdr:rowOff>87631</xdr:rowOff>
    </xdr:to>
    <xdr:sp macro="" textlink="">
      <xdr:nvSpPr>
        <xdr:cNvPr id="4490" name="Text Box 406"/>
        <xdr:cNvSpPr txBox="1">
          <a:spLocks noChangeArrowheads="1"/>
        </xdr:cNvSpPr>
      </xdr:nvSpPr>
      <xdr:spPr>
        <a:xfrm>
          <a:off x="7381875" y="0"/>
          <a:ext cx="0" cy="2781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0</xdr:colOff>
      <xdr:row>1</xdr:row>
      <xdr:rowOff>87631</xdr:rowOff>
    </xdr:to>
    <xdr:sp macro="" textlink="">
      <xdr:nvSpPr>
        <xdr:cNvPr id="4491" name="Text Box 407"/>
        <xdr:cNvSpPr txBox="1">
          <a:spLocks noChangeArrowheads="1"/>
        </xdr:cNvSpPr>
      </xdr:nvSpPr>
      <xdr:spPr>
        <a:xfrm>
          <a:off x="7381875" y="0"/>
          <a:ext cx="0" cy="2781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0</xdr:colOff>
      <xdr:row>1</xdr:row>
      <xdr:rowOff>87631</xdr:rowOff>
    </xdr:to>
    <xdr:sp macro="" textlink="">
      <xdr:nvSpPr>
        <xdr:cNvPr id="4492" name="Text Box 408"/>
        <xdr:cNvSpPr txBox="1">
          <a:spLocks noChangeArrowheads="1"/>
        </xdr:cNvSpPr>
      </xdr:nvSpPr>
      <xdr:spPr>
        <a:xfrm>
          <a:off x="7381875" y="0"/>
          <a:ext cx="0" cy="2781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0</xdr:colOff>
      <xdr:row>1</xdr:row>
      <xdr:rowOff>87631</xdr:rowOff>
    </xdr:to>
    <xdr:sp macro="" textlink="">
      <xdr:nvSpPr>
        <xdr:cNvPr id="4493" name="Text Box 409"/>
        <xdr:cNvSpPr txBox="1">
          <a:spLocks noChangeArrowheads="1"/>
        </xdr:cNvSpPr>
      </xdr:nvSpPr>
      <xdr:spPr>
        <a:xfrm>
          <a:off x="7381875" y="0"/>
          <a:ext cx="0" cy="2781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0</xdr:colOff>
      <xdr:row>1</xdr:row>
      <xdr:rowOff>87631</xdr:rowOff>
    </xdr:to>
    <xdr:sp macro="" textlink="">
      <xdr:nvSpPr>
        <xdr:cNvPr id="4494" name="Text Box 410"/>
        <xdr:cNvSpPr txBox="1">
          <a:spLocks noChangeArrowheads="1"/>
        </xdr:cNvSpPr>
      </xdr:nvSpPr>
      <xdr:spPr>
        <a:xfrm>
          <a:off x="7381875" y="0"/>
          <a:ext cx="0" cy="2781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0</xdr:colOff>
      <xdr:row>1</xdr:row>
      <xdr:rowOff>87631</xdr:rowOff>
    </xdr:to>
    <xdr:sp macro="" textlink="">
      <xdr:nvSpPr>
        <xdr:cNvPr id="4495" name="Text Box 411"/>
        <xdr:cNvSpPr txBox="1">
          <a:spLocks noChangeArrowheads="1"/>
        </xdr:cNvSpPr>
      </xdr:nvSpPr>
      <xdr:spPr>
        <a:xfrm>
          <a:off x="7381875" y="0"/>
          <a:ext cx="0" cy="2781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0</xdr:colOff>
      <xdr:row>1</xdr:row>
      <xdr:rowOff>87631</xdr:rowOff>
    </xdr:to>
    <xdr:sp macro="" textlink="">
      <xdr:nvSpPr>
        <xdr:cNvPr id="4496" name="Text Box 412"/>
        <xdr:cNvSpPr txBox="1">
          <a:spLocks noChangeArrowheads="1"/>
        </xdr:cNvSpPr>
      </xdr:nvSpPr>
      <xdr:spPr>
        <a:xfrm>
          <a:off x="7381875" y="0"/>
          <a:ext cx="0" cy="2781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0</xdr:colOff>
      <xdr:row>1</xdr:row>
      <xdr:rowOff>87631</xdr:rowOff>
    </xdr:to>
    <xdr:sp macro="" textlink="">
      <xdr:nvSpPr>
        <xdr:cNvPr id="4497" name="Text Box 413"/>
        <xdr:cNvSpPr txBox="1">
          <a:spLocks noChangeArrowheads="1"/>
        </xdr:cNvSpPr>
      </xdr:nvSpPr>
      <xdr:spPr>
        <a:xfrm>
          <a:off x="7381875" y="0"/>
          <a:ext cx="0" cy="2781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0</xdr:colOff>
      <xdr:row>1</xdr:row>
      <xdr:rowOff>87631</xdr:rowOff>
    </xdr:to>
    <xdr:sp macro="" textlink="">
      <xdr:nvSpPr>
        <xdr:cNvPr id="4498" name="Text Box 414"/>
        <xdr:cNvSpPr txBox="1">
          <a:spLocks noChangeArrowheads="1"/>
        </xdr:cNvSpPr>
      </xdr:nvSpPr>
      <xdr:spPr>
        <a:xfrm>
          <a:off x="7381875" y="0"/>
          <a:ext cx="0" cy="2781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0</xdr:colOff>
      <xdr:row>1</xdr:row>
      <xdr:rowOff>87631</xdr:rowOff>
    </xdr:to>
    <xdr:sp macro="" textlink="">
      <xdr:nvSpPr>
        <xdr:cNvPr id="4499" name="Text Box 415"/>
        <xdr:cNvSpPr txBox="1">
          <a:spLocks noChangeArrowheads="1"/>
        </xdr:cNvSpPr>
      </xdr:nvSpPr>
      <xdr:spPr>
        <a:xfrm>
          <a:off x="7381875" y="0"/>
          <a:ext cx="0" cy="2781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0</xdr:colOff>
      <xdr:row>1</xdr:row>
      <xdr:rowOff>87631</xdr:rowOff>
    </xdr:to>
    <xdr:sp macro="" textlink="">
      <xdr:nvSpPr>
        <xdr:cNvPr id="4500" name="Text Box 416"/>
        <xdr:cNvSpPr txBox="1">
          <a:spLocks noChangeArrowheads="1"/>
        </xdr:cNvSpPr>
      </xdr:nvSpPr>
      <xdr:spPr>
        <a:xfrm>
          <a:off x="7381875" y="0"/>
          <a:ext cx="0" cy="2781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0</xdr:colOff>
      <xdr:row>1</xdr:row>
      <xdr:rowOff>87631</xdr:rowOff>
    </xdr:to>
    <xdr:sp macro="" textlink="">
      <xdr:nvSpPr>
        <xdr:cNvPr id="4501" name="Text Box 417"/>
        <xdr:cNvSpPr txBox="1">
          <a:spLocks noChangeArrowheads="1"/>
        </xdr:cNvSpPr>
      </xdr:nvSpPr>
      <xdr:spPr>
        <a:xfrm>
          <a:off x="7381875" y="0"/>
          <a:ext cx="0" cy="2781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0</xdr:colOff>
      <xdr:row>1</xdr:row>
      <xdr:rowOff>87631</xdr:rowOff>
    </xdr:to>
    <xdr:sp macro="" textlink="">
      <xdr:nvSpPr>
        <xdr:cNvPr id="4502" name="Text Box 418"/>
        <xdr:cNvSpPr txBox="1">
          <a:spLocks noChangeArrowheads="1"/>
        </xdr:cNvSpPr>
      </xdr:nvSpPr>
      <xdr:spPr>
        <a:xfrm>
          <a:off x="7381875" y="0"/>
          <a:ext cx="0" cy="2781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0</xdr:colOff>
      <xdr:row>1</xdr:row>
      <xdr:rowOff>87631</xdr:rowOff>
    </xdr:to>
    <xdr:sp macro="" textlink="">
      <xdr:nvSpPr>
        <xdr:cNvPr id="4503" name="Text Box 419"/>
        <xdr:cNvSpPr txBox="1">
          <a:spLocks noChangeArrowheads="1"/>
        </xdr:cNvSpPr>
      </xdr:nvSpPr>
      <xdr:spPr>
        <a:xfrm>
          <a:off x="7381875" y="0"/>
          <a:ext cx="0" cy="2781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0</xdr:colOff>
      <xdr:row>1</xdr:row>
      <xdr:rowOff>87631</xdr:rowOff>
    </xdr:to>
    <xdr:sp macro="" textlink="">
      <xdr:nvSpPr>
        <xdr:cNvPr id="4504" name="Text Box 420"/>
        <xdr:cNvSpPr txBox="1">
          <a:spLocks noChangeArrowheads="1"/>
        </xdr:cNvSpPr>
      </xdr:nvSpPr>
      <xdr:spPr>
        <a:xfrm>
          <a:off x="7381875" y="0"/>
          <a:ext cx="0" cy="2781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0</xdr:colOff>
      <xdr:row>1</xdr:row>
      <xdr:rowOff>87631</xdr:rowOff>
    </xdr:to>
    <xdr:sp macro="" textlink="">
      <xdr:nvSpPr>
        <xdr:cNvPr id="4505" name="Text Box 421"/>
        <xdr:cNvSpPr txBox="1">
          <a:spLocks noChangeArrowheads="1"/>
        </xdr:cNvSpPr>
      </xdr:nvSpPr>
      <xdr:spPr>
        <a:xfrm>
          <a:off x="7381875" y="0"/>
          <a:ext cx="0" cy="2781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0</xdr:colOff>
      <xdr:row>1</xdr:row>
      <xdr:rowOff>87631</xdr:rowOff>
    </xdr:to>
    <xdr:sp macro="" textlink="">
      <xdr:nvSpPr>
        <xdr:cNvPr id="4506" name="Text Box 422"/>
        <xdr:cNvSpPr txBox="1">
          <a:spLocks noChangeArrowheads="1"/>
        </xdr:cNvSpPr>
      </xdr:nvSpPr>
      <xdr:spPr>
        <a:xfrm>
          <a:off x="7381875" y="0"/>
          <a:ext cx="0" cy="2781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0</xdr:colOff>
      <xdr:row>1</xdr:row>
      <xdr:rowOff>87631</xdr:rowOff>
    </xdr:to>
    <xdr:sp macro="" textlink="">
      <xdr:nvSpPr>
        <xdr:cNvPr id="4507" name="Text Box 423"/>
        <xdr:cNvSpPr txBox="1">
          <a:spLocks noChangeArrowheads="1"/>
        </xdr:cNvSpPr>
      </xdr:nvSpPr>
      <xdr:spPr>
        <a:xfrm>
          <a:off x="7381875" y="0"/>
          <a:ext cx="0" cy="2781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0</xdr:colOff>
      <xdr:row>1</xdr:row>
      <xdr:rowOff>87631</xdr:rowOff>
    </xdr:to>
    <xdr:sp macro="" textlink="">
      <xdr:nvSpPr>
        <xdr:cNvPr id="4508" name="Text Box 424"/>
        <xdr:cNvSpPr txBox="1">
          <a:spLocks noChangeArrowheads="1"/>
        </xdr:cNvSpPr>
      </xdr:nvSpPr>
      <xdr:spPr>
        <a:xfrm>
          <a:off x="7381875" y="0"/>
          <a:ext cx="0" cy="2781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0</xdr:colOff>
      <xdr:row>1</xdr:row>
      <xdr:rowOff>87631</xdr:rowOff>
    </xdr:to>
    <xdr:sp macro="" textlink="">
      <xdr:nvSpPr>
        <xdr:cNvPr id="4509" name="Text Box 425"/>
        <xdr:cNvSpPr txBox="1">
          <a:spLocks noChangeArrowheads="1"/>
        </xdr:cNvSpPr>
      </xdr:nvSpPr>
      <xdr:spPr>
        <a:xfrm>
          <a:off x="7381875" y="0"/>
          <a:ext cx="0" cy="2781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0</xdr:colOff>
      <xdr:row>1</xdr:row>
      <xdr:rowOff>87631</xdr:rowOff>
    </xdr:to>
    <xdr:sp macro="" textlink="">
      <xdr:nvSpPr>
        <xdr:cNvPr id="4510" name="Text Box 426"/>
        <xdr:cNvSpPr txBox="1">
          <a:spLocks noChangeArrowheads="1"/>
        </xdr:cNvSpPr>
      </xdr:nvSpPr>
      <xdr:spPr>
        <a:xfrm>
          <a:off x="7381875" y="0"/>
          <a:ext cx="0" cy="2781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0</xdr:colOff>
      <xdr:row>1</xdr:row>
      <xdr:rowOff>87631</xdr:rowOff>
    </xdr:to>
    <xdr:sp macro="" textlink="">
      <xdr:nvSpPr>
        <xdr:cNvPr id="4511" name="Text Box 427"/>
        <xdr:cNvSpPr txBox="1">
          <a:spLocks noChangeArrowheads="1"/>
        </xdr:cNvSpPr>
      </xdr:nvSpPr>
      <xdr:spPr>
        <a:xfrm>
          <a:off x="7381875" y="0"/>
          <a:ext cx="0" cy="2781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0</xdr:colOff>
      <xdr:row>1</xdr:row>
      <xdr:rowOff>87631</xdr:rowOff>
    </xdr:to>
    <xdr:sp macro="" textlink="">
      <xdr:nvSpPr>
        <xdr:cNvPr id="4512" name="Text Box 428"/>
        <xdr:cNvSpPr txBox="1">
          <a:spLocks noChangeArrowheads="1"/>
        </xdr:cNvSpPr>
      </xdr:nvSpPr>
      <xdr:spPr>
        <a:xfrm>
          <a:off x="7381875" y="0"/>
          <a:ext cx="0" cy="2781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0</xdr:colOff>
      <xdr:row>1</xdr:row>
      <xdr:rowOff>87631</xdr:rowOff>
    </xdr:to>
    <xdr:sp macro="" textlink="">
      <xdr:nvSpPr>
        <xdr:cNvPr id="4513" name="Text Box 429"/>
        <xdr:cNvSpPr txBox="1">
          <a:spLocks noChangeArrowheads="1"/>
        </xdr:cNvSpPr>
      </xdr:nvSpPr>
      <xdr:spPr>
        <a:xfrm>
          <a:off x="7381875" y="0"/>
          <a:ext cx="0" cy="2781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0</xdr:colOff>
      <xdr:row>1</xdr:row>
      <xdr:rowOff>87631</xdr:rowOff>
    </xdr:to>
    <xdr:sp macro="" textlink="">
      <xdr:nvSpPr>
        <xdr:cNvPr id="4514" name="Text Box 430"/>
        <xdr:cNvSpPr txBox="1">
          <a:spLocks noChangeArrowheads="1"/>
        </xdr:cNvSpPr>
      </xdr:nvSpPr>
      <xdr:spPr>
        <a:xfrm>
          <a:off x="7381875" y="0"/>
          <a:ext cx="0" cy="2781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0</xdr:colOff>
      <xdr:row>1</xdr:row>
      <xdr:rowOff>87631</xdr:rowOff>
    </xdr:to>
    <xdr:sp macro="" textlink="">
      <xdr:nvSpPr>
        <xdr:cNvPr id="4515" name="Text Box 431"/>
        <xdr:cNvSpPr txBox="1">
          <a:spLocks noChangeArrowheads="1"/>
        </xdr:cNvSpPr>
      </xdr:nvSpPr>
      <xdr:spPr>
        <a:xfrm>
          <a:off x="7381875" y="0"/>
          <a:ext cx="0" cy="2781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0</xdr:colOff>
      <xdr:row>1</xdr:row>
      <xdr:rowOff>87631</xdr:rowOff>
    </xdr:to>
    <xdr:sp macro="" textlink="">
      <xdr:nvSpPr>
        <xdr:cNvPr id="4516" name="Text Box 432"/>
        <xdr:cNvSpPr txBox="1">
          <a:spLocks noChangeArrowheads="1"/>
        </xdr:cNvSpPr>
      </xdr:nvSpPr>
      <xdr:spPr>
        <a:xfrm>
          <a:off x="7381875" y="0"/>
          <a:ext cx="0" cy="2781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0</xdr:colOff>
      <xdr:row>1</xdr:row>
      <xdr:rowOff>87631</xdr:rowOff>
    </xdr:to>
    <xdr:sp macro="" textlink="">
      <xdr:nvSpPr>
        <xdr:cNvPr id="4517" name="Text Box 433"/>
        <xdr:cNvSpPr txBox="1">
          <a:spLocks noChangeArrowheads="1"/>
        </xdr:cNvSpPr>
      </xdr:nvSpPr>
      <xdr:spPr>
        <a:xfrm>
          <a:off x="7381875" y="0"/>
          <a:ext cx="0" cy="2781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0</xdr:colOff>
      <xdr:row>1</xdr:row>
      <xdr:rowOff>87631</xdr:rowOff>
    </xdr:to>
    <xdr:sp macro="" textlink="">
      <xdr:nvSpPr>
        <xdr:cNvPr id="4518" name="Text Box 434"/>
        <xdr:cNvSpPr txBox="1">
          <a:spLocks noChangeArrowheads="1"/>
        </xdr:cNvSpPr>
      </xdr:nvSpPr>
      <xdr:spPr>
        <a:xfrm>
          <a:off x="7381875" y="0"/>
          <a:ext cx="0" cy="2781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0</xdr:colOff>
      <xdr:row>1</xdr:row>
      <xdr:rowOff>87631</xdr:rowOff>
    </xdr:to>
    <xdr:sp macro="" textlink="">
      <xdr:nvSpPr>
        <xdr:cNvPr id="4519" name="Text Box 435"/>
        <xdr:cNvSpPr txBox="1">
          <a:spLocks noChangeArrowheads="1"/>
        </xdr:cNvSpPr>
      </xdr:nvSpPr>
      <xdr:spPr>
        <a:xfrm>
          <a:off x="7381875" y="0"/>
          <a:ext cx="0" cy="2781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0</xdr:colOff>
      <xdr:row>1</xdr:row>
      <xdr:rowOff>87631</xdr:rowOff>
    </xdr:to>
    <xdr:sp macro="" textlink="">
      <xdr:nvSpPr>
        <xdr:cNvPr id="4520" name="Text Box 436"/>
        <xdr:cNvSpPr txBox="1">
          <a:spLocks noChangeArrowheads="1"/>
        </xdr:cNvSpPr>
      </xdr:nvSpPr>
      <xdr:spPr>
        <a:xfrm>
          <a:off x="7381875" y="0"/>
          <a:ext cx="0" cy="2781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0</xdr:colOff>
      <xdr:row>1</xdr:row>
      <xdr:rowOff>87631</xdr:rowOff>
    </xdr:to>
    <xdr:sp macro="" textlink="">
      <xdr:nvSpPr>
        <xdr:cNvPr id="4521" name="Text Box 437"/>
        <xdr:cNvSpPr txBox="1">
          <a:spLocks noChangeArrowheads="1"/>
        </xdr:cNvSpPr>
      </xdr:nvSpPr>
      <xdr:spPr>
        <a:xfrm>
          <a:off x="7381875" y="0"/>
          <a:ext cx="0" cy="2781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0</xdr:colOff>
      <xdr:row>1</xdr:row>
      <xdr:rowOff>87631</xdr:rowOff>
    </xdr:to>
    <xdr:sp macro="" textlink="">
      <xdr:nvSpPr>
        <xdr:cNvPr id="4522" name="Text Box 438"/>
        <xdr:cNvSpPr txBox="1">
          <a:spLocks noChangeArrowheads="1"/>
        </xdr:cNvSpPr>
      </xdr:nvSpPr>
      <xdr:spPr>
        <a:xfrm>
          <a:off x="7381875" y="0"/>
          <a:ext cx="0" cy="2781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0</xdr:colOff>
      <xdr:row>1</xdr:row>
      <xdr:rowOff>87631</xdr:rowOff>
    </xdr:to>
    <xdr:sp macro="" textlink="">
      <xdr:nvSpPr>
        <xdr:cNvPr id="4523" name="Text Box 439"/>
        <xdr:cNvSpPr txBox="1">
          <a:spLocks noChangeArrowheads="1"/>
        </xdr:cNvSpPr>
      </xdr:nvSpPr>
      <xdr:spPr>
        <a:xfrm>
          <a:off x="7381875" y="0"/>
          <a:ext cx="0" cy="2781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0</xdr:colOff>
      <xdr:row>1</xdr:row>
      <xdr:rowOff>87631</xdr:rowOff>
    </xdr:to>
    <xdr:sp macro="" textlink="">
      <xdr:nvSpPr>
        <xdr:cNvPr id="4524" name="Text Box 440"/>
        <xdr:cNvSpPr txBox="1">
          <a:spLocks noChangeArrowheads="1"/>
        </xdr:cNvSpPr>
      </xdr:nvSpPr>
      <xdr:spPr>
        <a:xfrm>
          <a:off x="7381875" y="0"/>
          <a:ext cx="0" cy="2781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0</xdr:colOff>
      <xdr:row>1</xdr:row>
      <xdr:rowOff>87631</xdr:rowOff>
    </xdr:to>
    <xdr:sp macro="" textlink="">
      <xdr:nvSpPr>
        <xdr:cNvPr id="4525" name="Text Box 441"/>
        <xdr:cNvSpPr txBox="1">
          <a:spLocks noChangeArrowheads="1"/>
        </xdr:cNvSpPr>
      </xdr:nvSpPr>
      <xdr:spPr>
        <a:xfrm>
          <a:off x="7381875" y="0"/>
          <a:ext cx="0" cy="2781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0</xdr:colOff>
      <xdr:row>1</xdr:row>
      <xdr:rowOff>87631</xdr:rowOff>
    </xdr:to>
    <xdr:sp macro="" textlink="">
      <xdr:nvSpPr>
        <xdr:cNvPr id="4526" name="Text Box 442"/>
        <xdr:cNvSpPr txBox="1">
          <a:spLocks noChangeArrowheads="1"/>
        </xdr:cNvSpPr>
      </xdr:nvSpPr>
      <xdr:spPr>
        <a:xfrm>
          <a:off x="7381875" y="0"/>
          <a:ext cx="0" cy="2781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0</xdr:colOff>
      <xdr:row>1</xdr:row>
      <xdr:rowOff>87631</xdr:rowOff>
    </xdr:to>
    <xdr:sp macro="" textlink="">
      <xdr:nvSpPr>
        <xdr:cNvPr id="4527" name="Text Box 443"/>
        <xdr:cNvSpPr txBox="1">
          <a:spLocks noChangeArrowheads="1"/>
        </xdr:cNvSpPr>
      </xdr:nvSpPr>
      <xdr:spPr>
        <a:xfrm>
          <a:off x="7381875" y="0"/>
          <a:ext cx="0" cy="2781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0</xdr:colOff>
      <xdr:row>1</xdr:row>
      <xdr:rowOff>87631</xdr:rowOff>
    </xdr:to>
    <xdr:sp macro="" textlink="">
      <xdr:nvSpPr>
        <xdr:cNvPr id="4528" name="Text Box 444"/>
        <xdr:cNvSpPr txBox="1">
          <a:spLocks noChangeArrowheads="1"/>
        </xdr:cNvSpPr>
      </xdr:nvSpPr>
      <xdr:spPr>
        <a:xfrm>
          <a:off x="7381875" y="0"/>
          <a:ext cx="0" cy="2781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0</xdr:colOff>
      <xdr:row>1</xdr:row>
      <xdr:rowOff>87631</xdr:rowOff>
    </xdr:to>
    <xdr:sp macro="" textlink="">
      <xdr:nvSpPr>
        <xdr:cNvPr id="4529" name="Text Box 445"/>
        <xdr:cNvSpPr txBox="1">
          <a:spLocks noChangeArrowheads="1"/>
        </xdr:cNvSpPr>
      </xdr:nvSpPr>
      <xdr:spPr>
        <a:xfrm>
          <a:off x="7381875" y="0"/>
          <a:ext cx="0" cy="2781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0</xdr:colOff>
      <xdr:row>1</xdr:row>
      <xdr:rowOff>87631</xdr:rowOff>
    </xdr:to>
    <xdr:sp macro="" textlink="">
      <xdr:nvSpPr>
        <xdr:cNvPr id="4530" name="Text Box 446"/>
        <xdr:cNvSpPr txBox="1">
          <a:spLocks noChangeArrowheads="1"/>
        </xdr:cNvSpPr>
      </xdr:nvSpPr>
      <xdr:spPr>
        <a:xfrm>
          <a:off x="7381875" y="0"/>
          <a:ext cx="0" cy="2781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0</xdr:colOff>
      <xdr:row>1</xdr:row>
      <xdr:rowOff>87631</xdr:rowOff>
    </xdr:to>
    <xdr:sp macro="" textlink="">
      <xdr:nvSpPr>
        <xdr:cNvPr id="4531" name="Text Box 447"/>
        <xdr:cNvSpPr txBox="1">
          <a:spLocks noChangeArrowheads="1"/>
        </xdr:cNvSpPr>
      </xdr:nvSpPr>
      <xdr:spPr>
        <a:xfrm>
          <a:off x="7381875" y="0"/>
          <a:ext cx="0" cy="2781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0</xdr:colOff>
      <xdr:row>1</xdr:row>
      <xdr:rowOff>87631</xdr:rowOff>
    </xdr:to>
    <xdr:sp macro="" textlink="">
      <xdr:nvSpPr>
        <xdr:cNvPr id="4532" name="Text Box 448"/>
        <xdr:cNvSpPr txBox="1">
          <a:spLocks noChangeArrowheads="1"/>
        </xdr:cNvSpPr>
      </xdr:nvSpPr>
      <xdr:spPr>
        <a:xfrm>
          <a:off x="7381875" y="0"/>
          <a:ext cx="0" cy="2781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0</xdr:colOff>
      <xdr:row>1</xdr:row>
      <xdr:rowOff>87631</xdr:rowOff>
    </xdr:to>
    <xdr:sp macro="" textlink="">
      <xdr:nvSpPr>
        <xdr:cNvPr id="4533" name="Text Box 449"/>
        <xdr:cNvSpPr txBox="1">
          <a:spLocks noChangeArrowheads="1"/>
        </xdr:cNvSpPr>
      </xdr:nvSpPr>
      <xdr:spPr>
        <a:xfrm>
          <a:off x="7381875" y="0"/>
          <a:ext cx="0" cy="2781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0</xdr:colOff>
      <xdr:row>1</xdr:row>
      <xdr:rowOff>87631</xdr:rowOff>
    </xdr:to>
    <xdr:sp macro="" textlink="">
      <xdr:nvSpPr>
        <xdr:cNvPr id="4534" name="Text Box 450"/>
        <xdr:cNvSpPr txBox="1">
          <a:spLocks noChangeArrowheads="1"/>
        </xdr:cNvSpPr>
      </xdr:nvSpPr>
      <xdr:spPr>
        <a:xfrm>
          <a:off x="7381875" y="0"/>
          <a:ext cx="0" cy="2781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0</xdr:colOff>
      <xdr:row>1</xdr:row>
      <xdr:rowOff>87631</xdr:rowOff>
    </xdr:to>
    <xdr:sp macro="" textlink="">
      <xdr:nvSpPr>
        <xdr:cNvPr id="4535" name="Text Box 451"/>
        <xdr:cNvSpPr txBox="1">
          <a:spLocks noChangeArrowheads="1"/>
        </xdr:cNvSpPr>
      </xdr:nvSpPr>
      <xdr:spPr>
        <a:xfrm>
          <a:off x="7381875" y="0"/>
          <a:ext cx="0" cy="2781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0</xdr:colOff>
      <xdr:row>1</xdr:row>
      <xdr:rowOff>87631</xdr:rowOff>
    </xdr:to>
    <xdr:sp macro="" textlink="">
      <xdr:nvSpPr>
        <xdr:cNvPr id="4536" name="Text Box 452"/>
        <xdr:cNvSpPr txBox="1">
          <a:spLocks noChangeArrowheads="1"/>
        </xdr:cNvSpPr>
      </xdr:nvSpPr>
      <xdr:spPr>
        <a:xfrm>
          <a:off x="7381875" y="0"/>
          <a:ext cx="0" cy="2781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0</xdr:colOff>
      <xdr:row>1</xdr:row>
      <xdr:rowOff>87631</xdr:rowOff>
    </xdr:to>
    <xdr:sp macro="" textlink="">
      <xdr:nvSpPr>
        <xdr:cNvPr id="4537" name="Text Box 453"/>
        <xdr:cNvSpPr txBox="1">
          <a:spLocks noChangeArrowheads="1"/>
        </xdr:cNvSpPr>
      </xdr:nvSpPr>
      <xdr:spPr>
        <a:xfrm>
          <a:off x="7381875" y="0"/>
          <a:ext cx="0" cy="2781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0</xdr:colOff>
      <xdr:row>1</xdr:row>
      <xdr:rowOff>87631</xdr:rowOff>
    </xdr:to>
    <xdr:sp macro="" textlink="">
      <xdr:nvSpPr>
        <xdr:cNvPr id="4538" name="Text Box 454"/>
        <xdr:cNvSpPr txBox="1">
          <a:spLocks noChangeArrowheads="1"/>
        </xdr:cNvSpPr>
      </xdr:nvSpPr>
      <xdr:spPr>
        <a:xfrm>
          <a:off x="7381875" y="0"/>
          <a:ext cx="0" cy="2781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0</xdr:colOff>
      <xdr:row>1</xdr:row>
      <xdr:rowOff>87631</xdr:rowOff>
    </xdr:to>
    <xdr:sp macro="" textlink="">
      <xdr:nvSpPr>
        <xdr:cNvPr id="4539" name="Text Box 455"/>
        <xdr:cNvSpPr txBox="1">
          <a:spLocks noChangeArrowheads="1"/>
        </xdr:cNvSpPr>
      </xdr:nvSpPr>
      <xdr:spPr>
        <a:xfrm>
          <a:off x="7381875" y="0"/>
          <a:ext cx="0" cy="2781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0</xdr:colOff>
      <xdr:row>1</xdr:row>
      <xdr:rowOff>87631</xdr:rowOff>
    </xdr:to>
    <xdr:sp macro="" textlink="">
      <xdr:nvSpPr>
        <xdr:cNvPr id="4540" name="Text Box 456"/>
        <xdr:cNvSpPr txBox="1">
          <a:spLocks noChangeArrowheads="1"/>
        </xdr:cNvSpPr>
      </xdr:nvSpPr>
      <xdr:spPr>
        <a:xfrm>
          <a:off x="7381875" y="0"/>
          <a:ext cx="0" cy="2781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0</xdr:colOff>
      <xdr:row>1</xdr:row>
      <xdr:rowOff>87631</xdr:rowOff>
    </xdr:to>
    <xdr:sp macro="" textlink="">
      <xdr:nvSpPr>
        <xdr:cNvPr id="4541" name="Text Box 457"/>
        <xdr:cNvSpPr txBox="1">
          <a:spLocks noChangeArrowheads="1"/>
        </xdr:cNvSpPr>
      </xdr:nvSpPr>
      <xdr:spPr>
        <a:xfrm>
          <a:off x="7381875" y="0"/>
          <a:ext cx="0" cy="2781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0</xdr:colOff>
      <xdr:row>1</xdr:row>
      <xdr:rowOff>87631</xdr:rowOff>
    </xdr:to>
    <xdr:sp macro="" textlink="">
      <xdr:nvSpPr>
        <xdr:cNvPr id="4542" name="Text Box 458"/>
        <xdr:cNvSpPr txBox="1">
          <a:spLocks noChangeArrowheads="1"/>
        </xdr:cNvSpPr>
      </xdr:nvSpPr>
      <xdr:spPr>
        <a:xfrm>
          <a:off x="7381875" y="0"/>
          <a:ext cx="0" cy="2781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0</xdr:colOff>
      <xdr:row>1</xdr:row>
      <xdr:rowOff>87631</xdr:rowOff>
    </xdr:to>
    <xdr:sp macro="" textlink="">
      <xdr:nvSpPr>
        <xdr:cNvPr id="4543" name="Text Box 459"/>
        <xdr:cNvSpPr txBox="1">
          <a:spLocks noChangeArrowheads="1"/>
        </xdr:cNvSpPr>
      </xdr:nvSpPr>
      <xdr:spPr>
        <a:xfrm>
          <a:off x="7381875" y="0"/>
          <a:ext cx="0" cy="2781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0</xdr:colOff>
      <xdr:row>1</xdr:row>
      <xdr:rowOff>87631</xdr:rowOff>
    </xdr:to>
    <xdr:sp macro="" textlink="">
      <xdr:nvSpPr>
        <xdr:cNvPr id="4544" name="Text Box 460"/>
        <xdr:cNvSpPr txBox="1">
          <a:spLocks noChangeArrowheads="1"/>
        </xdr:cNvSpPr>
      </xdr:nvSpPr>
      <xdr:spPr>
        <a:xfrm>
          <a:off x="7381875" y="0"/>
          <a:ext cx="0" cy="2781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0</xdr:colOff>
      <xdr:row>1</xdr:row>
      <xdr:rowOff>87631</xdr:rowOff>
    </xdr:to>
    <xdr:sp macro="" textlink="">
      <xdr:nvSpPr>
        <xdr:cNvPr id="4545" name="Text Box 461"/>
        <xdr:cNvSpPr txBox="1">
          <a:spLocks noChangeArrowheads="1"/>
        </xdr:cNvSpPr>
      </xdr:nvSpPr>
      <xdr:spPr>
        <a:xfrm>
          <a:off x="7381875" y="0"/>
          <a:ext cx="0" cy="2781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0</xdr:colOff>
      <xdr:row>1</xdr:row>
      <xdr:rowOff>87631</xdr:rowOff>
    </xdr:to>
    <xdr:sp macro="" textlink="">
      <xdr:nvSpPr>
        <xdr:cNvPr id="4546" name="Text Box 462"/>
        <xdr:cNvSpPr txBox="1">
          <a:spLocks noChangeArrowheads="1"/>
        </xdr:cNvSpPr>
      </xdr:nvSpPr>
      <xdr:spPr>
        <a:xfrm>
          <a:off x="7381875" y="0"/>
          <a:ext cx="0" cy="2781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0</xdr:colOff>
      <xdr:row>1</xdr:row>
      <xdr:rowOff>87631</xdr:rowOff>
    </xdr:to>
    <xdr:sp macro="" textlink="">
      <xdr:nvSpPr>
        <xdr:cNvPr id="4547" name="Text Box 463"/>
        <xdr:cNvSpPr txBox="1">
          <a:spLocks noChangeArrowheads="1"/>
        </xdr:cNvSpPr>
      </xdr:nvSpPr>
      <xdr:spPr>
        <a:xfrm>
          <a:off x="7381875" y="0"/>
          <a:ext cx="0" cy="2781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0</xdr:colOff>
      <xdr:row>1</xdr:row>
      <xdr:rowOff>87631</xdr:rowOff>
    </xdr:to>
    <xdr:sp macro="" textlink="">
      <xdr:nvSpPr>
        <xdr:cNvPr id="4548" name="Text Box 464"/>
        <xdr:cNvSpPr txBox="1">
          <a:spLocks noChangeArrowheads="1"/>
        </xdr:cNvSpPr>
      </xdr:nvSpPr>
      <xdr:spPr>
        <a:xfrm>
          <a:off x="7381875" y="0"/>
          <a:ext cx="0" cy="2781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0</xdr:colOff>
      <xdr:row>1</xdr:row>
      <xdr:rowOff>87631</xdr:rowOff>
    </xdr:to>
    <xdr:sp macro="" textlink="">
      <xdr:nvSpPr>
        <xdr:cNvPr id="4549" name="Text Box 465"/>
        <xdr:cNvSpPr txBox="1">
          <a:spLocks noChangeArrowheads="1"/>
        </xdr:cNvSpPr>
      </xdr:nvSpPr>
      <xdr:spPr>
        <a:xfrm>
          <a:off x="7381875" y="0"/>
          <a:ext cx="0" cy="2781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0</xdr:colOff>
      <xdr:row>1</xdr:row>
      <xdr:rowOff>87631</xdr:rowOff>
    </xdr:to>
    <xdr:sp macro="" textlink="">
      <xdr:nvSpPr>
        <xdr:cNvPr id="4550" name="Text Box 466"/>
        <xdr:cNvSpPr txBox="1">
          <a:spLocks noChangeArrowheads="1"/>
        </xdr:cNvSpPr>
      </xdr:nvSpPr>
      <xdr:spPr>
        <a:xfrm>
          <a:off x="7381875" y="0"/>
          <a:ext cx="0" cy="2781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0</xdr:colOff>
      <xdr:row>1</xdr:row>
      <xdr:rowOff>87631</xdr:rowOff>
    </xdr:to>
    <xdr:sp macro="" textlink="">
      <xdr:nvSpPr>
        <xdr:cNvPr id="4551" name="Text Box 467"/>
        <xdr:cNvSpPr txBox="1">
          <a:spLocks noChangeArrowheads="1"/>
        </xdr:cNvSpPr>
      </xdr:nvSpPr>
      <xdr:spPr>
        <a:xfrm>
          <a:off x="7381875" y="0"/>
          <a:ext cx="0" cy="2781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0</xdr:colOff>
      <xdr:row>1</xdr:row>
      <xdr:rowOff>87631</xdr:rowOff>
    </xdr:to>
    <xdr:sp macro="" textlink="">
      <xdr:nvSpPr>
        <xdr:cNvPr id="4552" name="Text Box 468"/>
        <xdr:cNvSpPr txBox="1">
          <a:spLocks noChangeArrowheads="1"/>
        </xdr:cNvSpPr>
      </xdr:nvSpPr>
      <xdr:spPr>
        <a:xfrm>
          <a:off x="7381875" y="0"/>
          <a:ext cx="0" cy="2781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0</xdr:colOff>
      <xdr:row>1</xdr:row>
      <xdr:rowOff>87631</xdr:rowOff>
    </xdr:to>
    <xdr:sp macro="" textlink="">
      <xdr:nvSpPr>
        <xdr:cNvPr id="4553" name="Text Box 469"/>
        <xdr:cNvSpPr txBox="1">
          <a:spLocks noChangeArrowheads="1"/>
        </xdr:cNvSpPr>
      </xdr:nvSpPr>
      <xdr:spPr>
        <a:xfrm>
          <a:off x="7381875" y="0"/>
          <a:ext cx="0" cy="2781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0</xdr:colOff>
      <xdr:row>1</xdr:row>
      <xdr:rowOff>87631</xdr:rowOff>
    </xdr:to>
    <xdr:sp macro="" textlink="">
      <xdr:nvSpPr>
        <xdr:cNvPr id="4554" name="Text Box 470"/>
        <xdr:cNvSpPr txBox="1">
          <a:spLocks noChangeArrowheads="1"/>
        </xdr:cNvSpPr>
      </xdr:nvSpPr>
      <xdr:spPr>
        <a:xfrm>
          <a:off x="7381875" y="0"/>
          <a:ext cx="0" cy="2781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0</xdr:colOff>
      <xdr:row>1</xdr:row>
      <xdr:rowOff>87631</xdr:rowOff>
    </xdr:to>
    <xdr:sp macro="" textlink="">
      <xdr:nvSpPr>
        <xdr:cNvPr id="4555" name="Text Box 471"/>
        <xdr:cNvSpPr txBox="1">
          <a:spLocks noChangeArrowheads="1"/>
        </xdr:cNvSpPr>
      </xdr:nvSpPr>
      <xdr:spPr>
        <a:xfrm>
          <a:off x="7381875" y="0"/>
          <a:ext cx="0" cy="2781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0</xdr:colOff>
      <xdr:row>1</xdr:row>
      <xdr:rowOff>87631</xdr:rowOff>
    </xdr:to>
    <xdr:sp macro="" textlink="">
      <xdr:nvSpPr>
        <xdr:cNvPr id="4556" name="Text Box 472"/>
        <xdr:cNvSpPr txBox="1">
          <a:spLocks noChangeArrowheads="1"/>
        </xdr:cNvSpPr>
      </xdr:nvSpPr>
      <xdr:spPr>
        <a:xfrm>
          <a:off x="7381875" y="0"/>
          <a:ext cx="0" cy="2781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0</xdr:colOff>
      <xdr:row>1</xdr:row>
      <xdr:rowOff>87631</xdr:rowOff>
    </xdr:to>
    <xdr:sp macro="" textlink="">
      <xdr:nvSpPr>
        <xdr:cNvPr id="4557" name="Text Box 473"/>
        <xdr:cNvSpPr txBox="1">
          <a:spLocks noChangeArrowheads="1"/>
        </xdr:cNvSpPr>
      </xdr:nvSpPr>
      <xdr:spPr>
        <a:xfrm>
          <a:off x="7381875" y="0"/>
          <a:ext cx="0" cy="2781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0</xdr:colOff>
      <xdr:row>1</xdr:row>
      <xdr:rowOff>87631</xdr:rowOff>
    </xdr:to>
    <xdr:sp macro="" textlink="">
      <xdr:nvSpPr>
        <xdr:cNvPr id="4558" name="Text Box 474"/>
        <xdr:cNvSpPr txBox="1">
          <a:spLocks noChangeArrowheads="1"/>
        </xdr:cNvSpPr>
      </xdr:nvSpPr>
      <xdr:spPr>
        <a:xfrm>
          <a:off x="7381875" y="0"/>
          <a:ext cx="0" cy="2781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0</xdr:colOff>
      <xdr:row>1</xdr:row>
      <xdr:rowOff>87631</xdr:rowOff>
    </xdr:to>
    <xdr:sp macro="" textlink="">
      <xdr:nvSpPr>
        <xdr:cNvPr id="4559" name="Text Box 475"/>
        <xdr:cNvSpPr txBox="1">
          <a:spLocks noChangeArrowheads="1"/>
        </xdr:cNvSpPr>
      </xdr:nvSpPr>
      <xdr:spPr>
        <a:xfrm>
          <a:off x="7381875" y="0"/>
          <a:ext cx="0" cy="2781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0</xdr:colOff>
      <xdr:row>1</xdr:row>
      <xdr:rowOff>87631</xdr:rowOff>
    </xdr:to>
    <xdr:sp macro="" textlink="">
      <xdr:nvSpPr>
        <xdr:cNvPr id="4560" name="Text Box 476"/>
        <xdr:cNvSpPr txBox="1">
          <a:spLocks noChangeArrowheads="1"/>
        </xdr:cNvSpPr>
      </xdr:nvSpPr>
      <xdr:spPr>
        <a:xfrm>
          <a:off x="7381875" y="0"/>
          <a:ext cx="0" cy="2781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0</xdr:colOff>
      <xdr:row>1</xdr:row>
      <xdr:rowOff>87631</xdr:rowOff>
    </xdr:to>
    <xdr:sp macro="" textlink="">
      <xdr:nvSpPr>
        <xdr:cNvPr id="4561" name="Text Box 477"/>
        <xdr:cNvSpPr txBox="1">
          <a:spLocks noChangeArrowheads="1"/>
        </xdr:cNvSpPr>
      </xdr:nvSpPr>
      <xdr:spPr>
        <a:xfrm>
          <a:off x="7381875" y="0"/>
          <a:ext cx="0" cy="2781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0</xdr:colOff>
      <xdr:row>1</xdr:row>
      <xdr:rowOff>87631</xdr:rowOff>
    </xdr:to>
    <xdr:sp macro="" textlink="">
      <xdr:nvSpPr>
        <xdr:cNvPr id="4562" name="Text Box 478"/>
        <xdr:cNvSpPr txBox="1">
          <a:spLocks noChangeArrowheads="1"/>
        </xdr:cNvSpPr>
      </xdr:nvSpPr>
      <xdr:spPr>
        <a:xfrm>
          <a:off x="7381875" y="0"/>
          <a:ext cx="0" cy="2781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0</xdr:colOff>
      <xdr:row>1</xdr:row>
      <xdr:rowOff>87631</xdr:rowOff>
    </xdr:to>
    <xdr:sp macro="" textlink="">
      <xdr:nvSpPr>
        <xdr:cNvPr id="4563" name="Text Box 479"/>
        <xdr:cNvSpPr txBox="1">
          <a:spLocks noChangeArrowheads="1"/>
        </xdr:cNvSpPr>
      </xdr:nvSpPr>
      <xdr:spPr>
        <a:xfrm>
          <a:off x="7381875" y="0"/>
          <a:ext cx="0" cy="2781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0</xdr:colOff>
      <xdr:row>1</xdr:row>
      <xdr:rowOff>87631</xdr:rowOff>
    </xdr:to>
    <xdr:sp macro="" textlink="">
      <xdr:nvSpPr>
        <xdr:cNvPr id="4564" name="Text Box 480"/>
        <xdr:cNvSpPr txBox="1">
          <a:spLocks noChangeArrowheads="1"/>
        </xdr:cNvSpPr>
      </xdr:nvSpPr>
      <xdr:spPr>
        <a:xfrm>
          <a:off x="7381875" y="0"/>
          <a:ext cx="0" cy="2781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0</xdr:colOff>
      <xdr:row>1</xdr:row>
      <xdr:rowOff>87631</xdr:rowOff>
    </xdr:to>
    <xdr:sp macro="" textlink="">
      <xdr:nvSpPr>
        <xdr:cNvPr id="4565" name="Text Box 481"/>
        <xdr:cNvSpPr txBox="1">
          <a:spLocks noChangeArrowheads="1"/>
        </xdr:cNvSpPr>
      </xdr:nvSpPr>
      <xdr:spPr>
        <a:xfrm>
          <a:off x="7381875" y="0"/>
          <a:ext cx="0" cy="2781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0</xdr:colOff>
      <xdr:row>1</xdr:row>
      <xdr:rowOff>87631</xdr:rowOff>
    </xdr:to>
    <xdr:sp macro="" textlink="">
      <xdr:nvSpPr>
        <xdr:cNvPr id="4566" name="Text Box 482"/>
        <xdr:cNvSpPr txBox="1">
          <a:spLocks noChangeArrowheads="1"/>
        </xdr:cNvSpPr>
      </xdr:nvSpPr>
      <xdr:spPr>
        <a:xfrm>
          <a:off x="7381875" y="0"/>
          <a:ext cx="0" cy="2781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0</xdr:colOff>
      <xdr:row>1</xdr:row>
      <xdr:rowOff>87631</xdr:rowOff>
    </xdr:to>
    <xdr:sp macro="" textlink="">
      <xdr:nvSpPr>
        <xdr:cNvPr id="4567" name="Text Box 483"/>
        <xdr:cNvSpPr txBox="1">
          <a:spLocks noChangeArrowheads="1"/>
        </xdr:cNvSpPr>
      </xdr:nvSpPr>
      <xdr:spPr>
        <a:xfrm>
          <a:off x="7381875" y="0"/>
          <a:ext cx="0" cy="2781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0</xdr:colOff>
      <xdr:row>1</xdr:row>
      <xdr:rowOff>87631</xdr:rowOff>
    </xdr:to>
    <xdr:sp macro="" textlink="">
      <xdr:nvSpPr>
        <xdr:cNvPr id="4568" name="Text Box 484"/>
        <xdr:cNvSpPr txBox="1">
          <a:spLocks noChangeArrowheads="1"/>
        </xdr:cNvSpPr>
      </xdr:nvSpPr>
      <xdr:spPr>
        <a:xfrm>
          <a:off x="7381875" y="0"/>
          <a:ext cx="0" cy="2781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0</xdr:colOff>
      <xdr:row>1</xdr:row>
      <xdr:rowOff>87631</xdr:rowOff>
    </xdr:to>
    <xdr:sp macro="" textlink="">
      <xdr:nvSpPr>
        <xdr:cNvPr id="4569" name="Text Box 485"/>
        <xdr:cNvSpPr txBox="1">
          <a:spLocks noChangeArrowheads="1"/>
        </xdr:cNvSpPr>
      </xdr:nvSpPr>
      <xdr:spPr>
        <a:xfrm>
          <a:off x="7381875" y="0"/>
          <a:ext cx="0" cy="2781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0</xdr:colOff>
      <xdr:row>1</xdr:row>
      <xdr:rowOff>87631</xdr:rowOff>
    </xdr:to>
    <xdr:sp macro="" textlink="">
      <xdr:nvSpPr>
        <xdr:cNvPr id="4570" name="Text Box 486"/>
        <xdr:cNvSpPr txBox="1">
          <a:spLocks noChangeArrowheads="1"/>
        </xdr:cNvSpPr>
      </xdr:nvSpPr>
      <xdr:spPr>
        <a:xfrm>
          <a:off x="7381875" y="0"/>
          <a:ext cx="0" cy="2781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0</xdr:colOff>
      <xdr:row>1</xdr:row>
      <xdr:rowOff>87631</xdr:rowOff>
    </xdr:to>
    <xdr:sp macro="" textlink="">
      <xdr:nvSpPr>
        <xdr:cNvPr id="4571" name="Text Box 487"/>
        <xdr:cNvSpPr txBox="1">
          <a:spLocks noChangeArrowheads="1"/>
        </xdr:cNvSpPr>
      </xdr:nvSpPr>
      <xdr:spPr>
        <a:xfrm>
          <a:off x="7381875" y="0"/>
          <a:ext cx="0" cy="2781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0</xdr:colOff>
      <xdr:row>1</xdr:row>
      <xdr:rowOff>87631</xdr:rowOff>
    </xdr:to>
    <xdr:sp macro="" textlink="">
      <xdr:nvSpPr>
        <xdr:cNvPr id="4572" name="Text Box 488"/>
        <xdr:cNvSpPr txBox="1">
          <a:spLocks noChangeArrowheads="1"/>
        </xdr:cNvSpPr>
      </xdr:nvSpPr>
      <xdr:spPr>
        <a:xfrm>
          <a:off x="7381875" y="0"/>
          <a:ext cx="0" cy="2781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0</xdr:colOff>
      <xdr:row>1</xdr:row>
      <xdr:rowOff>87631</xdr:rowOff>
    </xdr:to>
    <xdr:sp macro="" textlink="">
      <xdr:nvSpPr>
        <xdr:cNvPr id="4573" name="Text Box 489"/>
        <xdr:cNvSpPr txBox="1">
          <a:spLocks noChangeArrowheads="1"/>
        </xdr:cNvSpPr>
      </xdr:nvSpPr>
      <xdr:spPr>
        <a:xfrm>
          <a:off x="7381875" y="0"/>
          <a:ext cx="0" cy="2781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0</xdr:colOff>
      <xdr:row>1</xdr:row>
      <xdr:rowOff>87631</xdr:rowOff>
    </xdr:to>
    <xdr:sp macro="" textlink="">
      <xdr:nvSpPr>
        <xdr:cNvPr id="4574" name="Text Box 490"/>
        <xdr:cNvSpPr txBox="1">
          <a:spLocks noChangeArrowheads="1"/>
        </xdr:cNvSpPr>
      </xdr:nvSpPr>
      <xdr:spPr>
        <a:xfrm>
          <a:off x="7381875" y="0"/>
          <a:ext cx="0" cy="2781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0</xdr:colOff>
      <xdr:row>1</xdr:row>
      <xdr:rowOff>87631</xdr:rowOff>
    </xdr:to>
    <xdr:sp macro="" textlink="">
      <xdr:nvSpPr>
        <xdr:cNvPr id="4575" name="Text Box 491"/>
        <xdr:cNvSpPr txBox="1">
          <a:spLocks noChangeArrowheads="1"/>
        </xdr:cNvSpPr>
      </xdr:nvSpPr>
      <xdr:spPr>
        <a:xfrm>
          <a:off x="7381875" y="0"/>
          <a:ext cx="0" cy="2781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0</xdr:colOff>
      <xdr:row>1</xdr:row>
      <xdr:rowOff>87631</xdr:rowOff>
    </xdr:to>
    <xdr:sp macro="" textlink="">
      <xdr:nvSpPr>
        <xdr:cNvPr id="4576" name="Text Box 492"/>
        <xdr:cNvSpPr txBox="1">
          <a:spLocks noChangeArrowheads="1"/>
        </xdr:cNvSpPr>
      </xdr:nvSpPr>
      <xdr:spPr>
        <a:xfrm>
          <a:off x="7381875" y="0"/>
          <a:ext cx="0" cy="2781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0</xdr:colOff>
      <xdr:row>1</xdr:row>
      <xdr:rowOff>87631</xdr:rowOff>
    </xdr:to>
    <xdr:sp macro="" textlink="">
      <xdr:nvSpPr>
        <xdr:cNvPr id="4577" name="Text Box 493"/>
        <xdr:cNvSpPr txBox="1">
          <a:spLocks noChangeArrowheads="1"/>
        </xdr:cNvSpPr>
      </xdr:nvSpPr>
      <xdr:spPr>
        <a:xfrm>
          <a:off x="7381875" y="0"/>
          <a:ext cx="0" cy="2781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0</xdr:colOff>
      <xdr:row>1</xdr:row>
      <xdr:rowOff>87631</xdr:rowOff>
    </xdr:to>
    <xdr:sp macro="" textlink="">
      <xdr:nvSpPr>
        <xdr:cNvPr id="4578" name="Text Box 494"/>
        <xdr:cNvSpPr txBox="1">
          <a:spLocks noChangeArrowheads="1"/>
        </xdr:cNvSpPr>
      </xdr:nvSpPr>
      <xdr:spPr>
        <a:xfrm>
          <a:off x="7381875" y="0"/>
          <a:ext cx="0" cy="2781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0</xdr:colOff>
      <xdr:row>1</xdr:row>
      <xdr:rowOff>87631</xdr:rowOff>
    </xdr:to>
    <xdr:sp macro="" textlink="">
      <xdr:nvSpPr>
        <xdr:cNvPr id="4579" name="Text Box 495"/>
        <xdr:cNvSpPr txBox="1">
          <a:spLocks noChangeArrowheads="1"/>
        </xdr:cNvSpPr>
      </xdr:nvSpPr>
      <xdr:spPr>
        <a:xfrm>
          <a:off x="7381875" y="0"/>
          <a:ext cx="0" cy="2781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0</xdr:colOff>
      <xdr:row>1</xdr:row>
      <xdr:rowOff>87631</xdr:rowOff>
    </xdr:to>
    <xdr:sp macro="" textlink="">
      <xdr:nvSpPr>
        <xdr:cNvPr id="4580" name="Text Box 496"/>
        <xdr:cNvSpPr txBox="1">
          <a:spLocks noChangeArrowheads="1"/>
        </xdr:cNvSpPr>
      </xdr:nvSpPr>
      <xdr:spPr>
        <a:xfrm>
          <a:off x="7381875" y="0"/>
          <a:ext cx="0" cy="2781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0</xdr:colOff>
      <xdr:row>1</xdr:row>
      <xdr:rowOff>87631</xdr:rowOff>
    </xdr:to>
    <xdr:sp macro="" textlink="">
      <xdr:nvSpPr>
        <xdr:cNvPr id="4581" name="Text Box 497"/>
        <xdr:cNvSpPr txBox="1">
          <a:spLocks noChangeArrowheads="1"/>
        </xdr:cNvSpPr>
      </xdr:nvSpPr>
      <xdr:spPr>
        <a:xfrm>
          <a:off x="7381875" y="0"/>
          <a:ext cx="0" cy="2781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0</xdr:colOff>
      <xdr:row>1</xdr:row>
      <xdr:rowOff>87631</xdr:rowOff>
    </xdr:to>
    <xdr:sp macro="" textlink="">
      <xdr:nvSpPr>
        <xdr:cNvPr id="4582" name="Text Box 498"/>
        <xdr:cNvSpPr txBox="1">
          <a:spLocks noChangeArrowheads="1"/>
        </xdr:cNvSpPr>
      </xdr:nvSpPr>
      <xdr:spPr>
        <a:xfrm>
          <a:off x="7381875" y="0"/>
          <a:ext cx="0" cy="2781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0</xdr:colOff>
      <xdr:row>1</xdr:row>
      <xdr:rowOff>87631</xdr:rowOff>
    </xdr:to>
    <xdr:sp macro="" textlink="">
      <xdr:nvSpPr>
        <xdr:cNvPr id="4583" name="Text Box 499"/>
        <xdr:cNvSpPr txBox="1">
          <a:spLocks noChangeArrowheads="1"/>
        </xdr:cNvSpPr>
      </xdr:nvSpPr>
      <xdr:spPr>
        <a:xfrm>
          <a:off x="7381875" y="0"/>
          <a:ext cx="0" cy="2781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0</xdr:colOff>
      <xdr:row>1</xdr:row>
      <xdr:rowOff>87631</xdr:rowOff>
    </xdr:to>
    <xdr:sp macro="" textlink="">
      <xdr:nvSpPr>
        <xdr:cNvPr id="4584" name="Text Box 500"/>
        <xdr:cNvSpPr txBox="1">
          <a:spLocks noChangeArrowheads="1"/>
        </xdr:cNvSpPr>
      </xdr:nvSpPr>
      <xdr:spPr>
        <a:xfrm>
          <a:off x="7381875" y="0"/>
          <a:ext cx="0" cy="2781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0</xdr:colOff>
      <xdr:row>1</xdr:row>
      <xdr:rowOff>87631</xdr:rowOff>
    </xdr:to>
    <xdr:sp macro="" textlink="">
      <xdr:nvSpPr>
        <xdr:cNvPr id="4585" name="Text Box 501"/>
        <xdr:cNvSpPr txBox="1">
          <a:spLocks noChangeArrowheads="1"/>
        </xdr:cNvSpPr>
      </xdr:nvSpPr>
      <xdr:spPr>
        <a:xfrm>
          <a:off x="7381875" y="0"/>
          <a:ext cx="0" cy="2781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0</xdr:colOff>
      <xdr:row>1</xdr:row>
      <xdr:rowOff>87631</xdr:rowOff>
    </xdr:to>
    <xdr:sp macro="" textlink="">
      <xdr:nvSpPr>
        <xdr:cNvPr id="4586" name="Text Box 502"/>
        <xdr:cNvSpPr txBox="1">
          <a:spLocks noChangeArrowheads="1"/>
        </xdr:cNvSpPr>
      </xdr:nvSpPr>
      <xdr:spPr>
        <a:xfrm>
          <a:off x="7381875" y="0"/>
          <a:ext cx="0" cy="2781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0</xdr:colOff>
      <xdr:row>1</xdr:row>
      <xdr:rowOff>87631</xdr:rowOff>
    </xdr:to>
    <xdr:sp macro="" textlink="">
      <xdr:nvSpPr>
        <xdr:cNvPr id="4587" name="Text Box 503"/>
        <xdr:cNvSpPr txBox="1">
          <a:spLocks noChangeArrowheads="1"/>
        </xdr:cNvSpPr>
      </xdr:nvSpPr>
      <xdr:spPr>
        <a:xfrm>
          <a:off x="7381875" y="0"/>
          <a:ext cx="0" cy="2781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0</xdr:colOff>
      <xdr:row>1</xdr:row>
      <xdr:rowOff>87631</xdr:rowOff>
    </xdr:to>
    <xdr:sp macro="" textlink="">
      <xdr:nvSpPr>
        <xdr:cNvPr id="4588" name="Text Box 504"/>
        <xdr:cNvSpPr txBox="1">
          <a:spLocks noChangeArrowheads="1"/>
        </xdr:cNvSpPr>
      </xdr:nvSpPr>
      <xdr:spPr>
        <a:xfrm>
          <a:off x="7381875" y="0"/>
          <a:ext cx="0" cy="2781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0</xdr:colOff>
      <xdr:row>1</xdr:row>
      <xdr:rowOff>87631</xdr:rowOff>
    </xdr:to>
    <xdr:sp macro="" textlink="">
      <xdr:nvSpPr>
        <xdr:cNvPr id="4589" name="Text Box 505"/>
        <xdr:cNvSpPr txBox="1">
          <a:spLocks noChangeArrowheads="1"/>
        </xdr:cNvSpPr>
      </xdr:nvSpPr>
      <xdr:spPr>
        <a:xfrm>
          <a:off x="7381875" y="0"/>
          <a:ext cx="0" cy="2781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0</xdr:colOff>
      <xdr:row>1</xdr:row>
      <xdr:rowOff>87631</xdr:rowOff>
    </xdr:to>
    <xdr:sp macro="" textlink="">
      <xdr:nvSpPr>
        <xdr:cNvPr id="4590" name="Text Box 506"/>
        <xdr:cNvSpPr txBox="1">
          <a:spLocks noChangeArrowheads="1"/>
        </xdr:cNvSpPr>
      </xdr:nvSpPr>
      <xdr:spPr>
        <a:xfrm>
          <a:off x="7381875" y="0"/>
          <a:ext cx="0" cy="2781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0</xdr:colOff>
      <xdr:row>1</xdr:row>
      <xdr:rowOff>87631</xdr:rowOff>
    </xdr:to>
    <xdr:sp macro="" textlink="">
      <xdr:nvSpPr>
        <xdr:cNvPr id="4591" name="Text Box 507"/>
        <xdr:cNvSpPr txBox="1">
          <a:spLocks noChangeArrowheads="1"/>
        </xdr:cNvSpPr>
      </xdr:nvSpPr>
      <xdr:spPr>
        <a:xfrm>
          <a:off x="7381875" y="0"/>
          <a:ext cx="0" cy="2781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0</xdr:colOff>
      <xdr:row>1</xdr:row>
      <xdr:rowOff>87631</xdr:rowOff>
    </xdr:to>
    <xdr:sp macro="" textlink="">
      <xdr:nvSpPr>
        <xdr:cNvPr id="4592" name="Text Box 508"/>
        <xdr:cNvSpPr txBox="1">
          <a:spLocks noChangeArrowheads="1"/>
        </xdr:cNvSpPr>
      </xdr:nvSpPr>
      <xdr:spPr>
        <a:xfrm>
          <a:off x="7381875" y="0"/>
          <a:ext cx="0" cy="2781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0</xdr:colOff>
      <xdr:row>1</xdr:row>
      <xdr:rowOff>87631</xdr:rowOff>
    </xdr:to>
    <xdr:sp macro="" textlink="">
      <xdr:nvSpPr>
        <xdr:cNvPr id="4593" name="Text Box 509"/>
        <xdr:cNvSpPr txBox="1">
          <a:spLocks noChangeArrowheads="1"/>
        </xdr:cNvSpPr>
      </xdr:nvSpPr>
      <xdr:spPr>
        <a:xfrm>
          <a:off x="7381875" y="0"/>
          <a:ext cx="0" cy="2781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0</xdr:colOff>
      <xdr:row>1</xdr:row>
      <xdr:rowOff>87631</xdr:rowOff>
    </xdr:to>
    <xdr:sp macro="" textlink="">
      <xdr:nvSpPr>
        <xdr:cNvPr id="4594" name="Text Box 510"/>
        <xdr:cNvSpPr txBox="1">
          <a:spLocks noChangeArrowheads="1"/>
        </xdr:cNvSpPr>
      </xdr:nvSpPr>
      <xdr:spPr>
        <a:xfrm>
          <a:off x="7381875" y="0"/>
          <a:ext cx="0" cy="2781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0</xdr:colOff>
      <xdr:row>1</xdr:row>
      <xdr:rowOff>87631</xdr:rowOff>
    </xdr:to>
    <xdr:sp macro="" textlink="">
      <xdr:nvSpPr>
        <xdr:cNvPr id="4595" name="Text Box 511"/>
        <xdr:cNvSpPr txBox="1">
          <a:spLocks noChangeArrowheads="1"/>
        </xdr:cNvSpPr>
      </xdr:nvSpPr>
      <xdr:spPr>
        <a:xfrm>
          <a:off x="7381875" y="0"/>
          <a:ext cx="0" cy="2781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0</xdr:colOff>
      <xdr:row>1</xdr:row>
      <xdr:rowOff>87631</xdr:rowOff>
    </xdr:to>
    <xdr:sp macro="" textlink="">
      <xdr:nvSpPr>
        <xdr:cNvPr id="4596" name="Text Box 512"/>
        <xdr:cNvSpPr txBox="1">
          <a:spLocks noChangeArrowheads="1"/>
        </xdr:cNvSpPr>
      </xdr:nvSpPr>
      <xdr:spPr>
        <a:xfrm>
          <a:off x="7381875" y="0"/>
          <a:ext cx="0" cy="2781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0</xdr:colOff>
      <xdr:row>1</xdr:row>
      <xdr:rowOff>87631</xdr:rowOff>
    </xdr:to>
    <xdr:sp macro="" textlink="">
      <xdr:nvSpPr>
        <xdr:cNvPr id="4597" name="Text Box 513"/>
        <xdr:cNvSpPr txBox="1">
          <a:spLocks noChangeArrowheads="1"/>
        </xdr:cNvSpPr>
      </xdr:nvSpPr>
      <xdr:spPr>
        <a:xfrm>
          <a:off x="7381875" y="0"/>
          <a:ext cx="0" cy="2781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0</xdr:colOff>
      <xdr:row>1</xdr:row>
      <xdr:rowOff>87631</xdr:rowOff>
    </xdr:to>
    <xdr:sp macro="" textlink="">
      <xdr:nvSpPr>
        <xdr:cNvPr id="4598" name="Text Box 514"/>
        <xdr:cNvSpPr txBox="1">
          <a:spLocks noChangeArrowheads="1"/>
        </xdr:cNvSpPr>
      </xdr:nvSpPr>
      <xdr:spPr>
        <a:xfrm>
          <a:off x="7381875" y="0"/>
          <a:ext cx="0" cy="2781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0</xdr:colOff>
      <xdr:row>1</xdr:row>
      <xdr:rowOff>87631</xdr:rowOff>
    </xdr:to>
    <xdr:sp macro="" textlink="">
      <xdr:nvSpPr>
        <xdr:cNvPr id="4599" name="Text Box 515"/>
        <xdr:cNvSpPr txBox="1">
          <a:spLocks noChangeArrowheads="1"/>
        </xdr:cNvSpPr>
      </xdr:nvSpPr>
      <xdr:spPr>
        <a:xfrm>
          <a:off x="7381875" y="0"/>
          <a:ext cx="0" cy="2781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0</xdr:colOff>
      <xdr:row>1</xdr:row>
      <xdr:rowOff>87631</xdr:rowOff>
    </xdr:to>
    <xdr:sp macro="" textlink="">
      <xdr:nvSpPr>
        <xdr:cNvPr id="4600" name="Text Box 516"/>
        <xdr:cNvSpPr txBox="1">
          <a:spLocks noChangeArrowheads="1"/>
        </xdr:cNvSpPr>
      </xdr:nvSpPr>
      <xdr:spPr>
        <a:xfrm>
          <a:off x="7381875" y="0"/>
          <a:ext cx="0" cy="2781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0</xdr:colOff>
      <xdr:row>1</xdr:row>
      <xdr:rowOff>87631</xdr:rowOff>
    </xdr:to>
    <xdr:sp macro="" textlink="">
      <xdr:nvSpPr>
        <xdr:cNvPr id="4601" name="Text Box 517"/>
        <xdr:cNvSpPr txBox="1">
          <a:spLocks noChangeArrowheads="1"/>
        </xdr:cNvSpPr>
      </xdr:nvSpPr>
      <xdr:spPr>
        <a:xfrm>
          <a:off x="7381875" y="0"/>
          <a:ext cx="0" cy="2781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0</xdr:colOff>
      <xdr:row>1</xdr:row>
      <xdr:rowOff>87631</xdr:rowOff>
    </xdr:to>
    <xdr:sp macro="" textlink="">
      <xdr:nvSpPr>
        <xdr:cNvPr id="4602" name="Text Box 518"/>
        <xdr:cNvSpPr txBox="1">
          <a:spLocks noChangeArrowheads="1"/>
        </xdr:cNvSpPr>
      </xdr:nvSpPr>
      <xdr:spPr>
        <a:xfrm>
          <a:off x="7381875" y="0"/>
          <a:ext cx="0" cy="2781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0</xdr:colOff>
      <xdr:row>1</xdr:row>
      <xdr:rowOff>87631</xdr:rowOff>
    </xdr:to>
    <xdr:sp macro="" textlink="">
      <xdr:nvSpPr>
        <xdr:cNvPr id="4603" name="Text Box 519"/>
        <xdr:cNvSpPr txBox="1">
          <a:spLocks noChangeArrowheads="1"/>
        </xdr:cNvSpPr>
      </xdr:nvSpPr>
      <xdr:spPr>
        <a:xfrm>
          <a:off x="7381875" y="0"/>
          <a:ext cx="0" cy="2781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0</xdr:colOff>
      <xdr:row>1</xdr:row>
      <xdr:rowOff>87631</xdr:rowOff>
    </xdr:to>
    <xdr:sp macro="" textlink="">
      <xdr:nvSpPr>
        <xdr:cNvPr id="4604" name="Text Box 520"/>
        <xdr:cNvSpPr txBox="1">
          <a:spLocks noChangeArrowheads="1"/>
        </xdr:cNvSpPr>
      </xdr:nvSpPr>
      <xdr:spPr>
        <a:xfrm>
          <a:off x="7381875" y="0"/>
          <a:ext cx="0" cy="2781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0</xdr:colOff>
      <xdr:row>1</xdr:row>
      <xdr:rowOff>87631</xdr:rowOff>
    </xdr:to>
    <xdr:sp macro="" textlink="">
      <xdr:nvSpPr>
        <xdr:cNvPr id="4605" name="Text Box 521"/>
        <xdr:cNvSpPr txBox="1">
          <a:spLocks noChangeArrowheads="1"/>
        </xdr:cNvSpPr>
      </xdr:nvSpPr>
      <xdr:spPr>
        <a:xfrm>
          <a:off x="7381875" y="0"/>
          <a:ext cx="0" cy="2781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0</xdr:colOff>
      <xdr:row>1</xdr:row>
      <xdr:rowOff>87631</xdr:rowOff>
    </xdr:to>
    <xdr:sp macro="" textlink="">
      <xdr:nvSpPr>
        <xdr:cNvPr id="4606" name="Text Box 522"/>
        <xdr:cNvSpPr txBox="1">
          <a:spLocks noChangeArrowheads="1"/>
        </xdr:cNvSpPr>
      </xdr:nvSpPr>
      <xdr:spPr>
        <a:xfrm>
          <a:off x="7381875" y="0"/>
          <a:ext cx="0" cy="2781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0</xdr:colOff>
      <xdr:row>1</xdr:row>
      <xdr:rowOff>87631</xdr:rowOff>
    </xdr:to>
    <xdr:sp macro="" textlink="">
      <xdr:nvSpPr>
        <xdr:cNvPr id="4607" name="Text Box 523"/>
        <xdr:cNvSpPr txBox="1">
          <a:spLocks noChangeArrowheads="1"/>
        </xdr:cNvSpPr>
      </xdr:nvSpPr>
      <xdr:spPr>
        <a:xfrm>
          <a:off x="7381875" y="0"/>
          <a:ext cx="0" cy="2781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0</xdr:colOff>
      <xdr:row>1</xdr:row>
      <xdr:rowOff>87631</xdr:rowOff>
    </xdr:to>
    <xdr:sp macro="" textlink="">
      <xdr:nvSpPr>
        <xdr:cNvPr id="4608" name="Text Box 524"/>
        <xdr:cNvSpPr txBox="1">
          <a:spLocks noChangeArrowheads="1"/>
        </xdr:cNvSpPr>
      </xdr:nvSpPr>
      <xdr:spPr>
        <a:xfrm>
          <a:off x="7381875" y="0"/>
          <a:ext cx="0" cy="2781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0</xdr:colOff>
      <xdr:row>1</xdr:row>
      <xdr:rowOff>87631</xdr:rowOff>
    </xdr:to>
    <xdr:sp macro="" textlink="">
      <xdr:nvSpPr>
        <xdr:cNvPr id="4609" name="Text Box 525"/>
        <xdr:cNvSpPr txBox="1">
          <a:spLocks noChangeArrowheads="1"/>
        </xdr:cNvSpPr>
      </xdr:nvSpPr>
      <xdr:spPr>
        <a:xfrm>
          <a:off x="7381875" y="0"/>
          <a:ext cx="0" cy="2781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0</xdr:colOff>
      <xdr:row>1</xdr:row>
      <xdr:rowOff>87631</xdr:rowOff>
    </xdr:to>
    <xdr:sp macro="" textlink="">
      <xdr:nvSpPr>
        <xdr:cNvPr id="4610" name="Text Box 526"/>
        <xdr:cNvSpPr txBox="1">
          <a:spLocks noChangeArrowheads="1"/>
        </xdr:cNvSpPr>
      </xdr:nvSpPr>
      <xdr:spPr>
        <a:xfrm>
          <a:off x="7381875" y="0"/>
          <a:ext cx="0" cy="2781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0</xdr:colOff>
      <xdr:row>1</xdr:row>
      <xdr:rowOff>87631</xdr:rowOff>
    </xdr:to>
    <xdr:sp macro="" textlink="">
      <xdr:nvSpPr>
        <xdr:cNvPr id="4611" name="Text Box 527"/>
        <xdr:cNvSpPr txBox="1">
          <a:spLocks noChangeArrowheads="1"/>
        </xdr:cNvSpPr>
      </xdr:nvSpPr>
      <xdr:spPr>
        <a:xfrm>
          <a:off x="7381875" y="0"/>
          <a:ext cx="0" cy="2781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0</xdr:colOff>
      <xdr:row>1</xdr:row>
      <xdr:rowOff>87631</xdr:rowOff>
    </xdr:to>
    <xdr:sp macro="" textlink="">
      <xdr:nvSpPr>
        <xdr:cNvPr id="4612" name="Text Box 528"/>
        <xdr:cNvSpPr txBox="1">
          <a:spLocks noChangeArrowheads="1"/>
        </xdr:cNvSpPr>
      </xdr:nvSpPr>
      <xdr:spPr>
        <a:xfrm>
          <a:off x="7381875" y="0"/>
          <a:ext cx="0" cy="2781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0</xdr:colOff>
      <xdr:row>1</xdr:row>
      <xdr:rowOff>87631</xdr:rowOff>
    </xdr:to>
    <xdr:sp macro="" textlink="">
      <xdr:nvSpPr>
        <xdr:cNvPr id="4613" name="Text Box 529"/>
        <xdr:cNvSpPr txBox="1">
          <a:spLocks noChangeArrowheads="1"/>
        </xdr:cNvSpPr>
      </xdr:nvSpPr>
      <xdr:spPr>
        <a:xfrm>
          <a:off x="7381875" y="0"/>
          <a:ext cx="0" cy="2781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0</xdr:colOff>
      <xdr:row>1</xdr:row>
      <xdr:rowOff>87631</xdr:rowOff>
    </xdr:to>
    <xdr:sp macro="" textlink="">
      <xdr:nvSpPr>
        <xdr:cNvPr id="4614" name="Text Box 530"/>
        <xdr:cNvSpPr txBox="1">
          <a:spLocks noChangeArrowheads="1"/>
        </xdr:cNvSpPr>
      </xdr:nvSpPr>
      <xdr:spPr>
        <a:xfrm>
          <a:off x="7381875" y="0"/>
          <a:ext cx="0" cy="2781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0</xdr:colOff>
      <xdr:row>1</xdr:row>
      <xdr:rowOff>87631</xdr:rowOff>
    </xdr:to>
    <xdr:sp macro="" textlink="">
      <xdr:nvSpPr>
        <xdr:cNvPr id="4615" name="Text Box 531"/>
        <xdr:cNvSpPr txBox="1">
          <a:spLocks noChangeArrowheads="1"/>
        </xdr:cNvSpPr>
      </xdr:nvSpPr>
      <xdr:spPr>
        <a:xfrm>
          <a:off x="7381875" y="0"/>
          <a:ext cx="0" cy="2781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0</xdr:colOff>
      <xdr:row>1</xdr:row>
      <xdr:rowOff>87631</xdr:rowOff>
    </xdr:to>
    <xdr:sp macro="" textlink="">
      <xdr:nvSpPr>
        <xdr:cNvPr id="4616" name="Text Box 532"/>
        <xdr:cNvSpPr txBox="1">
          <a:spLocks noChangeArrowheads="1"/>
        </xdr:cNvSpPr>
      </xdr:nvSpPr>
      <xdr:spPr>
        <a:xfrm>
          <a:off x="7381875" y="0"/>
          <a:ext cx="0" cy="2781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0</xdr:colOff>
      <xdr:row>1</xdr:row>
      <xdr:rowOff>87631</xdr:rowOff>
    </xdr:to>
    <xdr:sp macro="" textlink="">
      <xdr:nvSpPr>
        <xdr:cNvPr id="4617" name="Text Box 533"/>
        <xdr:cNvSpPr txBox="1">
          <a:spLocks noChangeArrowheads="1"/>
        </xdr:cNvSpPr>
      </xdr:nvSpPr>
      <xdr:spPr>
        <a:xfrm>
          <a:off x="7381875" y="0"/>
          <a:ext cx="0" cy="2781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0</xdr:colOff>
      <xdr:row>1</xdr:row>
      <xdr:rowOff>87631</xdr:rowOff>
    </xdr:to>
    <xdr:sp macro="" textlink="">
      <xdr:nvSpPr>
        <xdr:cNvPr id="4618" name="Text Box 534"/>
        <xdr:cNvSpPr txBox="1">
          <a:spLocks noChangeArrowheads="1"/>
        </xdr:cNvSpPr>
      </xdr:nvSpPr>
      <xdr:spPr>
        <a:xfrm>
          <a:off x="7381875" y="0"/>
          <a:ext cx="0" cy="2781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0</xdr:colOff>
      <xdr:row>1</xdr:row>
      <xdr:rowOff>87631</xdr:rowOff>
    </xdr:to>
    <xdr:sp macro="" textlink="">
      <xdr:nvSpPr>
        <xdr:cNvPr id="4619" name="Text Box 535"/>
        <xdr:cNvSpPr txBox="1">
          <a:spLocks noChangeArrowheads="1"/>
        </xdr:cNvSpPr>
      </xdr:nvSpPr>
      <xdr:spPr>
        <a:xfrm>
          <a:off x="7381875" y="0"/>
          <a:ext cx="0" cy="2781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0</xdr:colOff>
      <xdr:row>1</xdr:row>
      <xdr:rowOff>87631</xdr:rowOff>
    </xdr:to>
    <xdr:sp macro="" textlink="">
      <xdr:nvSpPr>
        <xdr:cNvPr id="4620" name="Text Box 536"/>
        <xdr:cNvSpPr txBox="1">
          <a:spLocks noChangeArrowheads="1"/>
        </xdr:cNvSpPr>
      </xdr:nvSpPr>
      <xdr:spPr>
        <a:xfrm>
          <a:off x="7381875" y="0"/>
          <a:ext cx="0" cy="2781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0</xdr:colOff>
      <xdr:row>1</xdr:row>
      <xdr:rowOff>87631</xdr:rowOff>
    </xdr:to>
    <xdr:sp macro="" textlink="">
      <xdr:nvSpPr>
        <xdr:cNvPr id="4621" name="Text Box 537"/>
        <xdr:cNvSpPr txBox="1">
          <a:spLocks noChangeArrowheads="1"/>
        </xdr:cNvSpPr>
      </xdr:nvSpPr>
      <xdr:spPr>
        <a:xfrm>
          <a:off x="7381875" y="0"/>
          <a:ext cx="0" cy="2781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0</xdr:colOff>
      <xdr:row>1</xdr:row>
      <xdr:rowOff>87631</xdr:rowOff>
    </xdr:to>
    <xdr:sp macro="" textlink="">
      <xdr:nvSpPr>
        <xdr:cNvPr id="4622" name="Text Box 538"/>
        <xdr:cNvSpPr txBox="1">
          <a:spLocks noChangeArrowheads="1"/>
        </xdr:cNvSpPr>
      </xdr:nvSpPr>
      <xdr:spPr>
        <a:xfrm>
          <a:off x="7381875" y="0"/>
          <a:ext cx="0" cy="2781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0</xdr:colOff>
      <xdr:row>1</xdr:row>
      <xdr:rowOff>87631</xdr:rowOff>
    </xdr:to>
    <xdr:sp macro="" textlink="">
      <xdr:nvSpPr>
        <xdr:cNvPr id="4623" name="Text Box 539"/>
        <xdr:cNvSpPr txBox="1">
          <a:spLocks noChangeArrowheads="1"/>
        </xdr:cNvSpPr>
      </xdr:nvSpPr>
      <xdr:spPr>
        <a:xfrm>
          <a:off x="7381875" y="0"/>
          <a:ext cx="0" cy="2781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0</xdr:colOff>
      <xdr:row>1</xdr:row>
      <xdr:rowOff>87631</xdr:rowOff>
    </xdr:to>
    <xdr:sp macro="" textlink="">
      <xdr:nvSpPr>
        <xdr:cNvPr id="4624" name="Text Box 540"/>
        <xdr:cNvSpPr txBox="1">
          <a:spLocks noChangeArrowheads="1"/>
        </xdr:cNvSpPr>
      </xdr:nvSpPr>
      <xdr:spPr>
        <a:xfrm>
          <a:off x="7381875" y="0"/>
          <a:ext cx="0" cy="2781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0</xdr:colOff>
      <xdr:row>1</xdr:row>
      <xdr:rowOff>87631</xdr:rowOff>
    </xdr:to>
    <xdr:sp macro="" textlink="">
      <xdr:nvSpPr>
        <xdr:cNvPr id="4625" name="Text Box 541"/>
        <xdr:cNvSpPr txBox="1">
          <a:spLocks noChangeArrowheads="1"/>
        </xdr:cNvSpPr>
      </xdr:nvSpPr>
      <xdr:spPr>
        <a:xfrm>
          <a:off x="7381875" y="0"/>
          <a:ext cx="0" cy="2781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0</xdr:colOff>
      <xdr:row>1</xdr:row>
      <xdr:rowOff>87631</xdr:rowOff>
    </xdr:to>
    <xdr:sp macro="" textlink="">
      <xdr:nvSpPr>
        <xdr:cNvPr id="4626" name="Text Box 542"/>
        <xdr:cNvSpPr txBox="1">
          <a:spLocks noChangeArrowheads="1"/>
        </xdr:cNvSpPr>
      </xdr:nvSpPr>
      <xdr:spPr>
        <a:xfrm>
          <a:off x="7381875" y="0"/>
          <a:ext cx="0" cy="2781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0</xdr:colOff>
      <xdr:row>1</xdr:row>
      <xdr:rowOff>87631</xdr:rowOff>
    </xdr:to>
    <xdr:sp macro="" textlink="">
      <xdr:nvSpPr>
        <xdr:cNvPr id="4627" name="Text Box 543"/>
        <xdr:cNvSpPr txBox="1">
          <a:spLocks noChangeArrowheads="1"/>
        </xdr:cNvSpPr>
      </xdr:nvSpPr>
      <xdr:spPr>
        <a:xfrm>
          <a:off x="7381875" y="0"/>
          <a:ext cx="0" cy="2781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0</xdr:colOff>
      <xdr:row>1</xdr:row>
      <xdr:rowOff>87631</xdr:rowOff>
    </xdr:to>
    <xdr:sp macro="" textlink="">
      <xdr:nvSpPr>
        <xdr:cNvPr id="4628" name="Text Box 544"/>
        <xdr:cNvSpPr txBox="1">
          <a:spLocks noChangeArrowheads="1"/>
        </xdr:cNvSpPr>
      </xdr:nvSpPr>
      <xdr:spPr>
        <a:xfrm>
          <a:off x="7381875" y="0"/>
          <a:ext cx="0" cy="2781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0</xdr:colOff>
      <xdr:row>1</xdr:row>
      <xdr:rowOff>87631</xdr:rowOff>
    </xdr:to>
    <xdr:sp macro="" textlink="">
      <xdr:nvSpPr>
        <xdr:cNvPr id="4629" name="Text Box 545"/>
        <xdr:cNvSpPr txBox="1">
          <a:spLocks noChangeArrowheads="1"/>
        </xdr:cNvSpPr>
      </xdr:nvSpPr>
      <xdr:spPr>
        <a:xfrm>
          <a:off x="7381875" y="0"/>
          <a:ext cx="0" cy="2781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0</xdr:colOff>
      <xdr:row>1</xdr:row>
      <xdr:rowOff>87631</xdr:rowOff>
    </xdr:to>
    <xdr:sp macro="" textlink="">
      <xdr:nvSpPr>
        <xdr:cNvPr id="4630" name="Text Box 546"/>
        <xdr:cNvSpPr txBox="1">
          <a:spLocks noChangeArrowheads="1"/>
        </xdr:cNvSpPr>
      </xdr:nvSpPr>
      <xdr:spPr>
        <a:xfrm>
          <a:off x="7381875" y="0"/>
          <a:ext cx="0" cy="2781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0</xdr:colOff>
      <xdr:row>1</xdr:row>
      <xdr:rowOff>87631</xdr:rowOff>
    </xdr:to>
    <xdr:sp macro="" textlink="">
      <xdr:nvSpPr>
        <xdr:cNvPr id="4631" name="Text Box 547"/>
        <xdr:cNvSpPr txBox="1">
          <a:spLocks noChangeArrowheads="1"/>
        </xdr:cNvSpPr>
      </xdr:nvSpPr>
      <xdr:spPr>
        <a:xfrm>
          <a:off x="7381875" y="0"/>
          <a:ext cx="0" cy="2781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0</xdr:colOff>
      <xdr:row>1</xdr:row>
      <xdr:rowOff>87631</xdr:rowOff>
    </xdr:to>
    <xdr:sp macro="" textlink="">
      <xdr:nvSpPr>
        <xdr:cNvPr id="4632" name="Text Box 548"/>
        <xdr:cNvSpPr txBox="1">
          <a:spLocks noChangeArrowheads="1"/>
        </xdr:cNvSpPr>
      </xdr:nvSpPr>
      <xdr:spPr>
        <a:xfrm>
          <a:off x="7381875" y="0"/>
          <a:ext cx="0" cy="2781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0</xdr:colOff>
      <xdr:row>1</xdr:row>
      <xdr:rowOff>87631</xdr:rowOff>
    </xdr:to>
    <xdr:sp macro="" textlink="">
      <xdr:nvSpPr>
        <xdr:cNvPr id="4633" name="Text Box 549"/>
        <xdr:cNvSpPr txBox="1">
          <a:spLocks noChangeArrowheads="1"/>
        </xdr:cNvSpPr>
      </xdr:nvSpPr>
      <xdr:spPr>
        <a:xfrm>
          <a:off x="7381875" y="0"/>
          <a:ext cx="0" cy="2781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0</xdr:colOff>
      <xdr:row>1</xdr:row>
      <xdr:rowOff>87631</xdr:rowOff>
    </xdr:to>
    <xdr:sp macro="" textlink="">
      <xdr:nvSpPr>
        <xdr:cNvPr id="4634" name="Text Box 550"/>
        <xdr:cNvSpPr txBox="1">
          <a:spLocks noChangeArrowheads="1"/>
        </xdr:cNvSpPr>
      </xdr:nvSpPr>
      <xdr:spPr>
        <a:xfrm>
          <a:off x="7381875" y="0"/>
          <a:ext cx="0" cy="2781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0</xdr:colOff>
      <xdr:row>1</xdr:row>
      <xdr:rowOff>87631</xdr:rowOff>
    </xdr:to>
    <xdr:sp macro="" textlink="">
      <xdr:nvSpPr>
        <xdr:cNvPr id="4635" name="Text Box 551"/>
        <xdr:cNvSpPr txBox="1">
          <a:spLocks noChangeArrowheads="1"/>
        </xdr:cNvSpPr>
      </xdr:nvSpPr>
      <xdr:spPr>
        <a:xfrm>
          <a:off x="7381875" y="0"/>
          <a:ext cx="0" cy="2781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0</xdr:colOff>
      <xdr:row>1</xdr:row>
      <xdr:rowOff>87631</xdr:rowOff>
    </xdr:to>
    <xdr:sp macro="" textlink="">
      <xdr:nvSpPr>
        <xdr:cNvPr id="4636" name="Text Box 552"/>
        <xdr:cNvSpPr txBox="1">
          <a:spLocks noChangeArrowheads="1"/>
        </xdr:cNvSpPr>
      </xdr:nvSpPr>
      <xdr:spPr>
        <a:xfrm>
          <a:off x="7381875" y="0"/>
          <a:ext cx="0" cy="2781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0</xdr:colOff>
      <xdr:row>1</xdr:row>
      <xdr:rowOff>87631</xdr:rowOff>
    </xdr:to>
    <xdr:sp macro="" textlink="">
      <xdr:nvSpPr>
        <xdr:cNvPr id="4637" name="Text Box 553"/>
        <xdr:cNvSpPr txBox="1">
          <a:spLocks noChangeArrowheads="1"/>
        </xdr:cNvSpPr>
      </xdr:nvSpPr>
      <xdr:spPr>
        <a:xfrm>
          <a:off x="7381875" y="0"/>
          <a:ext cx="0" cy="2781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0</xdr:colOff>
      <xdr:row>1</xdr:row>
      <xdr:rowOff>87631</xdr:rowOff>
    </xdr:to>
    <xdr:sp macro="" textlink="">
      <xdr:nvSpPr>
        <xdr:cNvPr id="4638" name="Text Box 554"/>
        <xdr:cNvSpPr txBox="1">
          <a:spLocks noChangeArrowheads="1"/>
        </xdr:cNvSpPr>
      </xdr:nvSpPr>
      <xdr:spPr>
        <a:xfrm>
          <a:off x="7381875" y="0"/>
          <a:ext cx="0" cy="2781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0</xdr:colOff>
      <xdr:row>1</xdr:row>
      <xdr:rowOff>87631</xdr:rowOff>
    </xdr:to>
    <xdr:sp macro="" textlink="">
      <xdr:nvSpPr>
        <xdr:cNvPr id="4639" name="Text Box 555"/>
        <xdr:cNvSpPr txBox="1">
          <a:spLocks noChangeArrowheads="1"/>
        </xdr:cNvSpPr>
      </xdr:nvSpPr>
      <xdr:spPr>
        <a:xfrm>
          <a:off x="7381875" y="0"/>
          <a:ext cx="0" cy="2781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0</xdr:colOff>
      <xdr:row>1</xdr:row>
      <xdr:rowOff>87631</xdr:rowOff>
    </xdr:to>
    <xdr:sp macro="" textlink="">
      <xdr:nvSpPr>
        <xdr:cNvPr id="4640" name="Text Box 556"/>
        <xdr:cNvSpPr txBox="1">
          <a:spLocks noChangeArrowheads="1"/>
        </xdr:cNvSpPr>
      </xdr:nvSpPr>
      <xdr:spPr>
        <a:xfrm>
          <a:off x="7381875" y="0"/>
          <a:ext cx="0" cy="2781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0</xdr:colOff>
      <xdr:row>1</xdr:row>
      <xdr:rowOff>87631</xdr:rowOff>
    </xdr:to>
    <xdr:sp macro="" textlink="">
      <xdr:nvSpPr>
        <xdr:cNvPr id="4641" name="Text Box 557"/>
        <xdr:cNvSpPr txBox="1">
          <a:spLocks noChangeArrowheads="1"/>
        </xdr:cNvSpPr>
      </xdr:nvSpPr>
      <xdr:spPr>
        <a:xfrm>
          <a:off x="7381875" y="0"/>
          <a:ext cx="0" cy="2781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0</xdr:colOff>
      <xdr:row>1</xdr:row>
      <xdr:rowOff>87631</xdr:rowOff>
    </xdr:to>
    <xdr:sp macro="" textlink="">
      <xdr:nvSpPr>
        <xdr:cNvPr id="4642" name="Text Box 558"/>
        <xdr:cNvSpPr txBox="1">
          <a:spLocks noChangeArrowheads="1"/>
        </xdr:cNvSpPr>
      </xdr:nvSpPr>
      <xdr:spPr>
        <a:xfrm>
          <a:off x="7381875" y="0"/>
          <a:ext cx="0" cy="2781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0</xdr:colOff>
      <xdr:row>1</xdr:row>
      <xdr:rowOff>87631</xdr:rowOff>
    </xdr:to>
    <xdr:sp macro="" textlink="">
      <xdr:nvSpPr>
        <xdr:cNvPr id="4643" name="Text Box 559"/>
        <xdr:cNvSpPr txBox="1">
          <a:spLocks noChangeArrowheads="1"/>
        </xdr:cNvSpPr>
      </xdr:nvSpPr>
      <xdr:spPr>
        <a:xfrm>
          <a:off x="7381875" y="0"/>
          <a:ext cx="0" cy="2781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0</xdr:colOff>
      <xdr:row>1</xdr:row>
      <xdr:rowOff>87631</xdr:rowOff>
    </xdr:to>
    <xdr:sp macro="" textlink="">
      <xdr:nvSpPr>
        <xdr:cNvPr id="4644" name="Text Box 560"/>
        <xdr:cNvSpPr txBox="1">
          <a:spLocks noChangeArrowheads="1"/>
        </xdr:cNvSpPr>
      </xdr:nvSpPr>
      <xdr:spPr>
        <a:xfrm>
          <a:off x="7381875" y="0"/>
          <a:ext cx="0" cy="2781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0</xdr:colOff>
      <xdr:row>1</xdr:row>
      <xdr:rowOff>87631</xdr:rowOff>
    </xdr:to>
    <xdr:sp macro="" textlink="">
      <xdr:nvSpPr>
        <xdr:cNvPr id="4645" name="Text Box 561"/>
        <xdr:cNvSpPr txBox="1">
          <a:spLocks noChangeArrowheads="1"/>
        </xdr:cNvSpPr>
      </xdr:nvSpPr>
      <xdr:spPr>
        <a:xfrm>
          <a:off x="7381875" y="0"/>
          <a:ext cx="0" cy="2781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0</xdr:colOff>
      <xdr:row>1</xdr:row>
      <xdr:rowOff>87631</xdr:rowOff>
    </xdr:to>
    <xdr:sp macro="" textlink="">
      <xdr:nvSpPr>
        <xdr:cNvPr id="4646" name="Text Box 562"/>
        <xdr:cNvSpPr txBox="1">
          <a:spLocks noChangeArrowheads="1"/>
        </xdr:cNvSpPr>
      </xdr:nvSpPr>
      <xdr:spPr>
        <a:xfrm>
          <a:off x="7381875" y="0"/>
          <a:ext cx="0" cy="2781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0</xdr:colOff>
      <xdr:row>1</xdr:row>
      <xdr:rowOff>87631</xdr:rowOff>
    </xdr:to>
    <xdr:sp macro="" textlink="">
      <xdr:nvSpPr>
        <xdr:cNvPr id="4647" name="Text Box 563"/>
        <xdr:cNvSpPr txBox="1">
          <a:spLocks noChangeArrowheads="1"/>
        </xdr:cNvSpPr>
      </xdr:nvSpPr>
      <xdr:spPr>
        <a:xfrm>
          <a:off x="7381875" y="0"/>
          <a:ext cx="0" cy="2781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0</xdr:colOff>
      <xdr:row>1</xdr:row>
      <xdr:rowOff>87631</xdr:rowOff>
    </xdr:to>
    <xdr:sp macro="" textlink="">
      <xdr:nvSpPr>
        <xdr:cNvPr id="4648" name="Text Box 564"/>
        <xdr:cNvSpPr txBox="1">
          <a:spLocks noChangeArrowheads="1"/>
        </xdr:cNvSpPr>
      </xdr:nvSpPr>
      <xdr:spPr>
        <a:xfrm>
          <a:off x="7381875" y="0"/>
          <a:ext cx="0" cy="2781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0</xdr:colOff>
      <xdr:row>1</xdr:row>
      <xdr:rowOff>87631</xdr:rowOff>
    </xdr:to>
    <xdr:sp macro="" textlink="">
      <xdr:nvSpPr>
        <xdr:cNvPr id="4649" name="Text Box 565"/>
        <xdr:cNvSpPr txBox="1">
          <a:spLocks noChangeArrowheads="1"/>
        </xdr:cNvSpPr>
      </xdr:nvSpPr>
      <xdr:spPr>
        <a:xfrm>
          <a:off x="7381875" y="0"/>
          <a:ext cx="0" cy="2781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0</xdr:colOff>
      <xdr:row>1</xdr:row>
      <xdr:rowOff>87631</xdr:rowOff>
    </xdr:to>
    <xdr:sp macro="" textlink="">
      <xdr:nvSpPr>
        <xdr:cNvPr id="4650" name="Text Box 566"/>
        <xdr:cNvSpPr txBox="1">
          <a:spLocks noChangeArrowheads="1"/>
        </xdr:cNvSpPr>
      </xdr:nvSpPr>
      <xdr:spPr>
        <a:xfrm>
          <a:off x="7381875" y="0"/>
          <a:ext cx="0" cy="2781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0</xdr:colOff>
      <xdr:row>1</xdr:row>
      <xdr:rowOff>87631</xdr:rowOff>
    </xdr:to>
    <xdr:sp macro="" textlink="">
      <xdr:nvSpPr>
        <xdr:cNvPr id="4651" name="Text Box 567"/>
        <xdr:cNvSpPr txBox="1">
          <a:spLocks noChangeArrowheads="1"/>
        </xdr:cNvSpPr>
      </xdr:nvSpPr>
      <xdr:spPr>
        <a:xfrm>
          <a:off x="7381875" y="0"/>
          <a:ext cx="0" cy="2781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0</xdr:colOff>
      <xdr:row>1</xdr:row>
      <xdr:rowOff>87631</xdr:rowOff>
    </xdr:to>
    <xdr:sp macro="" textlink="">
      <xdr:nvSpPr>
        <xdr:cNvPr id="4652" name="Text Box 568"/>
        <xdr:cNvSpPr txBox="1">
          <a:spLocks noChangeArrowheads="1"/>
        </xdr:cNvSpPr>
      </xdr:nvSpPr>
      <xdr:spPr>
        <a:xfrm>
          <a:off x="7381875" y="0"/>
          <a:ext cx="0" cy="2781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0</xdr:colOff>
      <xdr:row>1</xdr:row>
      <xdr:rowOff>87631</xdr:rowOff>
    </xdr:to>
    <xdr:sp macro="" textlink="">
      <xdr:nvSpPr>
        <xdr:cNvPr id="4653" name="Text Box 569"/>
        <xdr:cNvSpPr txBox="1">
          <a:spLocks noChangeArrowheads="1"/>
        </xdr:cNvSpPr>
      </xdr:nvSpPr>
      <xdr:spPr>
        <a:xfrm>
          <a:off x="7381875" y="0"/>
          <a:ext cx="0" cy="2781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0</xdr:colOff>
      <xdr:row>1</xdr:row>
      <xdr:rowOff>87631</xdr:rowOff>
    </xdr:to>
    <xdr:sp macro="" textlink="">
      <xdr:nvSpPr>
        <xdr:cNvPr id="4654" name="Text Box 570"/>
        <xdr:cNvSpPr txBox="1">
          <a:spLocks noChangeArrowheads="1"/>
        </xdr:cNvSpPr>
      </xdr:nvSpPr>
      <xdr:spPr>
        <a:xfrm>
          <a:off x="7381875" y="0"/>
          <a:ext cx="0" cy="2781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0</xdr:colOff>
      <xdr:row>1</xdr:row>
      <xdr:rowOff>87631</xdr:rowOff>
    </xdr:to>
    <xdr:sp macro="" textlink="">
      <xdr:nvSpPr>
        <xdr:cNvPr id="4655" name="Text Box 571"/>
        <xdr:cNvSpPr txBox="1">
          <a:spLocks noChangeArrowheads="1"/>
        </xdr:cNvSpPr>
      </xdr:nvSpPr>
      <xdr:spPr>
        <a:xfrm>
          <a:off x="7381875" y="0"/>
          <a:ext cx="0" cy="2781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0</xdr:colOff>
      <xdr:row>1</xdr:row>
      <xdr:rowOff>87631</xdr:rowOff>
    </xdr:to>
    <xdr:sp macro="" textlink="">
      <xdr:nvSpPr>
        <xdr:cNvPr id="4656" name="Text Box 572"/>
        <xdr:cNvSpPr txBox="1">
          <a:spLocks noChangeArrowheads="1"/>
        </xdr:cNvSpPr>
      </xdr:nvSpPr>
      <xdr:spPr>
        <a:xfrm>
          <a:off x="7381875" y="0"/>
          <a:ext cx="0" cy="2781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0</xdr:colOff>
      <xdr:row>1</xdr:row>
      <xdr:rowOff>87631</xdr:rowOff>
    </xdr:to>
    <xdr:sp macro="" textlink="">
      <xdr:nvSpPr>
        <xdr:cNvPr id="4657" name="Text Box 573"/>
        <xdr:cNvSpPr txBox="1">
          <a:spLocks noChangeArrowheads="1"/>
        </xdr:cNvSpPr>
      </xdr:nvSpPr>
      <xdr:spPr>
        <a:xfrm>
          <a:off x="7381875" y="0"/>
          <a:ext cx="0" cy="2781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0</xdr:colOff>
      <xdr:row>1</xdr:row>
      <xdr:rowOff>87631</xdr:rowOff>
    </xdr:to>
    <xdr:sp macro="" textlink="">
      <xdr:nvSpPr>
        <xdr:cNvPr id="4658" name="Text Box 574"/>
        <xdr:cNvSpPr txBox="1">
          <a:spLocks noChangeArrowheads="1"/>
        </xdr:cNvSpPr>
      </xdr:nvSpPr>
      <xdr:spPr>
        <a:xfrm>
          <a:off x="7381875" y="0"/>
          <a:ext cx="0" cy="2781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0</xdr:colOff>
      <xdr:row>1</xdr:row>
      <xdr:rowOff>87631</xdr:rowOff>
    </xdr:to>
    <xdr:sp macro="" textlink="">
      <xdr:nvSpPr>
        <xdr:cNvPr id="4659" name="Text Box 575"/>
        <xdr:cNvSpPr txBox="1">
          <a:spLocks noChangeArrowheads="1"/>
        </xdr:cNvSpPr>
      </xdr:nvSpPr>
      <xdr:spPr>
        <a:xfrm>
          <a:off x="7381875" y="0"/>
          <a:ext cx="0" cy="2781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0</xdr:colOff>
      <xdr:row>1</xdr:row>
      <xdr:rowOff>87631</xdr:rowOff>
    </xdr:to>
    <xdr:sp macro="" textlink="">
      <xdr:nvSpPr>
        <xdr:cNvPr id="4660" name="Text Box 576"/>
        <xdr:cNvSpPr txBox="1">
          <a:spLocks noChangeArrowheads="1"/>
        </xdr:cNvSpPr>
      </xdr:nvSpPr>
      <xdr:spPr>
        <a:xfrm>
          <a:off x="7381875" y="0"/>
          <a:ext cx="0" cy="2781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0</xdr:colOff>
      <xdr:row>1</xdr:row>
      <xdr:rowOff>87631</xdr:rowOff>
    </xdr:to>
    <xdr:sp macro="" textlink="">
      <xdr:nvSpPr>
        <xdr:cNvPr id="4661" name="Text Box 577"/>
        <xdr:cNvSpPr txBox="1">
          <a:spLocks noChangeArrowheads="1"/>
        </xdr:cNvSpPr>
      </xdr:nvSpPr>
      <xdr:spPr>
        <a:xfrm>
          <a:off x="7381875" y="0"/>
          <a:ext cx="0" cy="2781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0</xdr:colOff>
      <xdr:row>1</xdr:row>
      <xdr:rowOff>87631</xdr:rowOff>
    </xdr:to>
    <xdr:sp macro="" textlink="">
      <xdr:nvSpPr>
        <xdr:cNvPr id="4662" name="Text Box 578"/>
        <xdr:cNvSpPr txBox="1">
          <a:spLocks noChangeArrowheads="1"/>
        </xdr:cNvSpPr>
      </xdr:nvSpPr>
      <xdr:spPr>
        <a:xfrm>
          <a:off x="7381875" y="0"/>
          <a:ext cx="0" cy="2781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0</xdr:colOff>
      <xdr:row>1</xdr:row>
      <xdr:rowOff>87631</xdr:rowOff>
    </xdr:to>
    <xdr:sp macro="" textlink="">
      <xdr:nvSpPr>
        <xdr:cNvPr id="4663" name="Text Box 579"/>
        <xdr:cNvSpPr txBox="1">
          <a:spLocks noChangeArrowheads="1"/>
        </xdr:cNvSpPr>
      </xdr:nvSpPr>
      <xdr:spPr>
        <a:xfrm>
          <a:off x="7381875" y="0"/>
          <a:ext cx="0" cy="2781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0</xdr:colOff>
      <xdr:row>1</xdr:row>
      <xdr:rowOff>87631</xdr:rowOff>
    </xdr:to>
    <xdr:sp macro="" textlink="">
      <xdr:nvSpPr>
        <xdr:cNvPr id="4664" name="Text Box 580"/>
        <xdr:cNvSpPr txBox="1">
          <a:spLocks noChangeArrowheads="1"/>
        </xdr:cNvSpPr>
      </xdr:nvSpPr>
      <xdr:spPr>
        <a:xfrm>
          <a:off x="7381875" y="0"/>
          <a:ext cx="0" cy="2781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0</xdr:colOff>
      <xdr:row>1</xdr:row>
      <xdr:rowOff>87631</xdr:rowOff>
    </xdr:to>
    <xdr:sp macro="" textlink="">
      <xdr:nvSpPr>
        <xdr:cNvPr id="4665" name="Text Box 581"/>
        <xdr:cNvSpPr txBox="1">
          <a:spLocks noChangeArrowheads="1"/>
        </xdr:cNvSpPr>
      </xdr:nvSpPr>
      <xdr:spPr>
        <a:xfrm>
          <a:off x="7381875" y="0"/>
          <a:ext cx="0" cy="2781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0</xdr:colOff>
      <xdr:row>1</xdr:row>
      <xdr:rowOff>87631</xdr:rowOff>
    </xdr:to>
    <xdr:sp macro="" textlink="">
      <xdr:nvSpPr>
        <xdr:cNvPr id="4666" name="Text Box 582"/>
        <xdr:cNvSpPr txBox="1">
          <a:spLocks noChangeArrowheads="1"/>
        </xdr:cNvSpPr>
      </xdr:nvSpPr>
      <xdr:spPr>
        <a:xfrm>
          <a:off x="7381875" y="0"/>
          <a:ext cx="0" cy="2781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0</xdr:colOff>
      <xdr:row>1</xdr:row>
      <xdr:rowOff>87631</xdr:rowOff>
    </xdr:to>
    <xdr:sp macro="" textlink="">
      <xdr:nvSpPr>
        <xdr:cNvPr id="4667" name="Text Box 583"/>
        <xdr:cNvSpPr txBox="1">
          <a:spLocks noChangeArrowheads="1"/>
        </xdr:cNvSpPr>
      </xdr:nvSpPr>
      <xdr:spPr>
        <a:xfrm>
          <a:off x="7381875" y="0"/>
          <a:ext cx="0" cy="2781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0</xdr:colOff>
      <xdr:row>1</xdr:row>
      <xdr:rowOff>87631</xdr:rowOff>
    </xdr:to>
    <xdr:sp macro="" textlink="">
      <xdr:nvSpPr>
        <xdr:cNvPr id="4668" name="Text Box 584"/>
        <xdr:cNvSpPr txBox="1">
          <a:spLocks noChangeArrowheads="1"/>
        </xdr:cNvSpPr>
      </xdr:nvSpPr>
      <xdr:spPr>
        <a:xfrm>
          <a:off x="7381875" y="0"/>
          <a:ext cx="0" cy="2781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0</xdr:colOff>
      <xdr:row>1</xdr:row>
      <xdr:rowOff>87631</xdr:rowOff>
    </xdr:to>
    <xdr:sp macro="" textlink="">
      <xdr:nvSpPr>
        <xdr:cNvPr id="4669" name="Text Box 585"/>
        <xdr:cNvSpPr txBox="1">
          <a:spLocks noChangeArrowheads="1"/>
        </xdr:cNvSpPr>
      </xdr:nvSpPr>
      <xdr:spPr>
        <a:xfrm>
          <a:off x="7381875" y="0"/>
          <a:ext cx="0" cy="2781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0</xdr:colOff>
      <xdr:row>1</xdr:row>
      <xdr:rowOff>87631</xdr:rowOff>
    </xdr:to>
    <xdr:sp macro="" textlink="">
      <xdr:nvSpPr>
        <xdr:cNvPr id="4670" name="Text Box 586"/>
        <xdr:cNvSpPr txBox="1">
          <a:spLocks noChangeArrowheads="1"/>
        </xdr:cNvSpPr>
      </xdr:nvSpPr>
      <xdr:spPr>
        <a:xfrm>
          <a:off x="7381875" y="0"/>
          <a:ext cx="0" cy="2781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0</xdr:colOff>
      <xdr:row>1</xdr:row>
      <xdr:rowOff>87631</xdr:rowOff>
    </xdr:to>
    <xdr:sp macro="" textlink="">
      <xdr:nvSpPr>
        <xdr:cNvPr id="4671" name="Text Box 587"/>
        <xdr:cNvSpPr txBox="1">
          <a:spLocks noChangeArrowheads="1"/>
        </xdr:cNvSpPr>
      </xdr:nvSpPr>
      <xdr:spPr>
        <a:xfrm>
          <a:off x="7381875" y="0"/>
          <a:ext cx="0" cy="2781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0</xdr:colOff>
      <xdr:row>1</xdr:row>
      <xdr:rowOff>87631</xdr:rowOff>
    </xdr:to>
    <xdr:sp macro="" textlink="">
      <xdr:nvSpPr>
        <xdr:cNvPr id="4672" name="Text Box 588"/>
        <xdr:cNvSpPr txBox="1">
          <a:spLocks noChangeArrowheads="1"/>
        </xdr:cNvSpPr>
      </xdr:nvSpPr>
      <xdr:spPr>
        <a:xfrm>
          <a:off x="7381875" y="0"/>
          <a:ext cx="0" cy="2781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0</xdr:colOff>
      <xdr:row>1</xdr:row>
      <xdr:rowOff>87631</xdr:rowOff>
    </xdr:to>
    <xdr:sp macro="" textlink="">
      <xdr:nvSpPr>
        <xdr:cNvPr id="4673" name="Text Box 589"/>
        <xdr:cNvSpPr txBox="1">
          <a:spLocks noChangeArrowheads="1"/>
        </xdr:cNvSpPr>
      </xdr:nvSpPr>
      <xdr:spPr>
        <a:xfrm>
          <a:off x="7381875" y="0"/>
          <a:ext cx="0" cy="2781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0</xdr:colOff>
      <xdr:row>1</xdr:row>
      <xdr:rowOff>87631</xdr:rowOff>
    </xdr:to>
    <xdr:sp macro="" textlink="">
      <xdr:nvSpPr>
        <xdr:cNvPr id="4674" name="Text Box 590"/>
        <xdr:cNvSpPr txBox="1">
          <a:spLocks noChangeArrowheads="1"/>
        </xdr:cNvSpPr>
      </xdr:nvSpPr>
      <xdr:spPr>
        <a:xfrm>
          <a:off x="7381875" y="0"/>
          <a:ext cx="0" cy="2781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0</xdr:colOff>
      <xdr:row>1</xdr:row>
      <xdr:rowOff>87631</xdr:rowOff>
    </xdr:to>
    <xdr:sp macro="" textlink="">
      <xdr:nvSpPr>
        <xdr:cNvPr id="4675" name="Text Box 591"/>
        <xdr:cNvSpPr txBox="1">
          <a:spLocks noChangeArrowheads="1"/>
        </xdr:cNvSpPr>
      </xdr:nvSpPr>
      <xdr:spPr>
        <a:xfrm>
          <a:off x="7381875" y="0"/>
          <a:ext cx="0" cy="2781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0</xdr:colOff>
      <xdr:row>1</xdr:row>
      <xdr:rowOff>87631</xdr:rowOff>
    </xdr:to>
    <xdr:sp macro="" textlink="">
      <xdr:nvSpPr>
        <xdr:cNvPr id="4676" name="Text Box 592"/>
        <xdr:cNvSpPr txBox="1">
          <a:spLocks noChangeArrowheads="1"/>
        </xdr:cNvSpPr>
      </xdr:nvSpPr>
      <xdr:spPr>
        <a:xfrm>
          <a:off x="7381875" y="0"/>
          <a:ext cx="0" cy="2781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0</xdr:colOff>
      <xdr:row>1</xdr:row>
      <xdr:rowOff>87631</xdr:rowOff>
    </xdr:to>
    <xdr:sp macro="" textlink="">
      <xdr:nvSpPr>
        <xdr:cNvPr id="4677" name="Text Box 593"/>
        <xdr:cNvSpPr txBox="1">
          <a:spLocks noChangeArrowheads="1"/>
        </xdr:cNvSpPr>
      </xdr:nvSpPr>
      <xdr:spPr>
        <a:xfrm>
          <a:off x="7381875" y="0"/>
          <a:ext cx="0" cy="2781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0</xdr:colOff>
      <xdr:row>1</xdr:row>
      <xdr:rowOff>87631</xdr:rowOff>
    </xdr:to>
    <xdr:sp macro="" textlink="">
      <xdr:nvSpPr>
        <xdr:cNvPr id="4678" name="Text Box 594"/>
        <xdr:cNvSpPr txBox="1">
          <a:spLocks noChangeArrowheads="1"/>
        </xdr:cNvSpPr>
      </xdr:nvSpPr>
      <xdr:spPr>
        <a:xfrm>
          <a:off x="7381875" y="0"/>
          <a:ext cx="0" cy="2781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0</xdr:colOff>
      <xdr:row>1</xdr:row>
      <xdr:rowOff>87631</xdr:rowOff>
    </xdr:to>
    <xdr:sp macro="" textlink="">
      <xdr:nvSpPr>
        <xdr:cNvPr id="4679" name="Text Box 595"/>
        <xdr:cNvSpPr txBox="1">
          <a:spLocks noChangeArrowheads="1"/>
        </xdr:cNvSpPr>
      </xdr:nvSpPr>
      <xdr:spPr>
        <a:xfrm>
          <a:off x="7381875" y="0"/>
          <a:ext cx="0" cy="2781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0</xdr:colOff>
      <xdr:row>1</xdr:row>
      <xdr:rowOff>87631</xdr:rowOff>
    </xdr:to>
    <xdr:sp macro="" textlink="">
      <xdr:nvSpPr>
        <xdr:cNvPr id="4680" name="Text Box 596"/>
        <xdr:cNvSpPr txBox="1">
          <a:spLocks noChangeArrowheads="1"/>
        </xdr:cNvSpPr>
      </xdr:nvSpPr>
      <xdr:spPr>
        <a:xfrm>
          <a:off x="7381875" y="0"/>
          <a:ext cx="0" cy="2781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0</xdr:colOff>
      <xdr:row>1</xdr:row>
      <xdr:rowOff>87631</xdr:rowOff>
    </xdr:to>
    <xdr:sp macro="" textlink="">
      <xdr:nvSpPr>
        <xdr:cNvPr id="4681" name="Text Box 597"/>
        <xdr:cNvSpPr txBox="1">
          <a:spLocks noChangeArrowheads="1"/>
        </xdr:cNvSpPr>
      </xdr:nvSpPr>
      <xdr:spPr>
        <a:xfrm>
          <a:off x="7381875" y="0"/>
          <a:ext cx="0" cy="2781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0</xdr:colOff>
      <xdr:row>1</xdr:row>
      <xdr:rowOff>87631</xdr:rowOff>
    </xdr:to>
    <xdr:sp macro="" textlink="">
      <xdr:nvSpPr>
        <xdr:cNvPr id="4682" name="Text Box 598"/>
        <xdr:cNvSpPr txBox="1">
          <a:spLocks noChangeArrowheads="1"/>
        </xdr:cNvSpPr>
      </xdr:nvSpPr>
      <xdr:spPr>
        <a:xfrm>
          <a:off x="7381875" y="0"/>
          <a:ext cx="0" cy="2781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0</xdr:colOff>
      <xdr:row>1</xdr:row>
      <xdr:rowOff>87631</xdr:rowOff>
    </xdr:to>
    <xdr:sp macro="" textlink="">
      <xdr:nvSpPr>
        <xdr:cNvPr id="4683" name="Text Box 599"/>
        <xdr:cNvSpPr txBox="1">
          <a:spLocks noChangeArrowheads="1"/>
        </xdr:cNvSpPr>
      </xdr:nvSpPr>
      <xdr:spPr>
        <a:xfrm>
          <a:off x="7381875" y="0"/>
          <a:ext cx="0" cy="2781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0</xdr:colOff>
      <xdr:row>1</xdr:row>
      <xdr:rowOff>87631</xdr:rowOff>
    </xdr:to>
    <xdr:sp macro="" textlink="">
      <xdr:nvSpPr>
        <xdr:cNvPr id="4684" name="Text Box 600"/>
        <xdr:cNvSpPr txBox="1">
          <a:spLocks noChangeArrowheads="1"/>
        </xdr:cNvSpPr>
      </xdr:nvSpPr>
      <xdr:spPr>
        <a:xfrm>
          <a:off x="7381875" y="0"/>
          <a:ext cx="0" cy="2781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0</xdr:colOff>
      <xdr:row>1</xdr:row>
      <xdr:rowOff>87631</xdr:rowOff>
    </xdr:to>
    <xdr:sp macro="" textlink="">
      <xdr:nvSpPr>
        <xdr:cNvPr id="4685" name="Text Box 601"/>
        <xdr:cNvSpPr txBox="1">
          <a:spLocks noChangeArrowheads="1"/>
        </xdr:cNvSpPr>
      </xdr:nvSpPr>
      <xdr:spPr>
        <a:xfrm>
          <a:off x="7381875" y="0"/>
          <a:ext cx="0" cy="2781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0</xdr:colOff>
      <xdr:row>1</xdr:row>
      <xdr:rowOff>87631</xdr:rowOff>
    </xdr:to>
    <xdr:sp macro="" textlink="">
      <xdr:nvSpPr>
        <xdr:cNvPr id="4686" name="Text Box 602"/>
        <xdr:cNvSpPr txBox="1">
          <a:spLocks noChangeArrowheads="1"/>
        </xdr:cNvSpPr>
      </xdr:nvSpPr>
      <xdr:spPr>
        <a:xfrm>
          <a:off x="7381875" y="0"/>
          <a:ext cx="0" cy="2781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0</xdr:colOff>
      <xdr:row>1</xdr:row>
      <xdr:rowOff>87631</xdr:rowOff>
    </xdr:to>
    <xdr:sp macro="" textlink="">
      <xdr:nvSpPr>
        <xdr:cNvPr id="4687" name="Text Box 603"/>
        <xdr:cNvSpPr txBox="1">
          <a:spLocks noChangeArrowheads="1"/>
        </xdr:cNvSpPr>
      </xdr:nvSpPr>
      <xdr:spPr>
        <a:xfrm>
          <a:off x="7381875" y="0"/>
          <a:ext cx="0" cy="2781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0</xdr:colOff>
      <xdr:row>1</xdr:row>
      <xdr:rowOff>87631</xdr:rowOff>
    </xdr:to>
    <xdr:sp macro="" textlink="">
      <xdr:nvSpPr>
        <xdr:cNvPr id="4688" name="Text Box 604"/>
        <xdr:cNvSpPr txBox="1">
          <a:spLocks noChangeArrowheads="1"/>
        </xdr:cNvSpPr>
      </xdr:nvSpPr>
      <xdr:spPr>
        <a:xfrm>
          <a:off x="7381875" y="0"/>
          <a:ext cx="0" cy="2781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0</xdr:colOff>
      <xdr:row>1</xdr:row>
      <xdr:rowOff>87631</xdr:rowOff>
    </xdr:to>
    <xdr:sp macro="" textlink="">
      <xdr:nvSpPr>
        <xdr:cNvPr id="4689" name="Text Box 605"/>
        <xdr:cNvSpPr txBox="1">
          <a:spLocks noChangeArrowheads="1"/>
        </xdr:cNvSpPr>
      </xdr:nvSpPr>
      <xdr:spPr>
        <a:xfrm>
          <a:off x="7381875" y="0"/>
          <a:ext cx="0" cy="2781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0</xdr:colOff>
      <xdr:row>1</xdr:row>
      <xdr:rowOff>87631</xdr:rowOff>
    </xdr:to>
    <xdr:sp macro="" textlink="">
      <xdr:nvSpPr>
        <xdr:cNvPr id="4690" name="Text Box 31"/>
        <xdr:cNvSpPr txBox="1">
          <a:spLocks noChangeArrowheads="1"/>
        </xdr:cNvSpPr>
      </xdr:nvSpPr>
      <xdr:spPr>
        <a:xfrm>
          <a:off x="7381875" y="0"/>
          <a:ext cx="0" cy="2781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0</xdr:colOff>
      <xdr:row>1</xdr:row>
      <xdr:rowOff>87631</xdr:rowOff>
    </xdr:to>
    <xdr:sp macro="" textlink="">
      <xdr:nvSpPr>
        <xdr:cNvPr id="4691" name="Text Box 32"/>
        <xdr:cNvSpPr txBox="1">
          <a:spLocks noChangeArrowheads="1"/>
        </xdr:cNvSpPr>
      </xdr:nvSpPr>
      <xdr:spPr>
        <a:xfrm>
          <a:off x="7381875" y="0"/>
          <a:ext cx="0" cy="2781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0</xdr:colOff>
      <xdr:row>1</xdr:row>
      <xdr:rowOff>87631</xdr:rowOff>
    </xdr:to>
    <xdr:sp macro="" textlink="">
      <xdr:nvSpPr>
        <xdr:cNvPr id="4692" name="Text Box 33"/>
        <xdr:cNvSpPr txBox="1">
          <a:spLocks noChangeArrowheads="1"/>
        </xdr:cNvSpPr>
      </xdr:nvSpPr>
      <xdr:spPr>
        <a:xfrm>
          <a:off x="7381875" y="0"/>
          <a:ext cx="0" cy="2781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0</xdr:colOff>
      <xdr:row>1</xdr:row>
      <xdr:rowOff>87631</xdr:rowOff>
    </xdr:to>
    <xdr:sp macro="" textlink="">
      <xdr:nvSpPr>
        <xdr:cNvPr id="4693" name="Text Box 34"/>
        <xdr:cNvSpPr txBox="1">
          <a:spLocks noChangeArrowheads="1"/>
        </xdr:cNvSpPr>
      </xdr:nvSpPr>
      <xdr:spPr>
        <a:xfrm>
          <a:off x="7381875" y="0"/>
          <a:ext cx="0" cy="2781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0</xdr:colOff>
      <xdr:row>1</xdr:row>
      <xdr:rowOff>87631</xdr:rowOff>
    </xdr:to>
    <xdr:sp macro="" textlink="">
      <xdr:nvSpPr>
        <xdr:cNvPr id="4694" name="Text Box 35"/>
        <xdr:cNvSpPr txBox="1">
          <a:spLocks noChangeArrowheads="1"/>
        </xdr:cNvSpPr>
      </xdr:nvSpPr>
      <xdr:spPr>
        <a:xfrm>
          <a:off x="7381875" y="0"/>
          <a:ext cx="0" cy="2781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0</xdr:colOff>
      <xdr:row>1</xdr:row>
      <xdr:rowOff>87631</xdr:rowOff>
    </xdr:to>
    <xdr:sp macro="" textlink="">
      <xdr:nvSpPr>
        <xdr:cNvPr id="4695" name="Text Box 36"/>
        <xdr:cNvSpPr txBox="1">
          <a:spLocks noChangeArrowheads="1"/>
        </xdr:cNvSpPr>
      </xdr:nvSpPr>
      <xdr:spPr>
        <a:xfrm>
          <a:off x="7381875" y="0"/>
          <a:ext cx="0" cy="2781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0</xdr:colOff>
      <xdr:row>1</xdr:row>
      <xdr:rowOff>87631</xdr:rowOff>
    </xdr:to>
    <xdr:sp macro="" textlink="">
      <xdr:nvSpPr>
        <xdr:cNvPr id="4696" name="Text Box 37"/>
        <xdr:cNvSpPr txBox="1">
          <a:spLocks noChangeArrowheads="1"/>
        </xdr:cNvSpPr>
      </xdr:nvSpPr>
      <xdr:spPr>
        <a:xfrm>
          <a:off x="7381875" y="0"/>
          <a:ext cx="0" cy="2781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0</xdr:colOff>
      <xdr:row>1</xdr:row>
      <xdr:rowOff>87631</xdr:rowOff>
    </xdr:to>
    <xdr:sp macro="" textlink="">
      <xdr:nvSpPr>
        <xdr:cNvPr id="4697" name="Text Box 38"/>
        <xdr:cNvSpPr txBox="1">
          <a:spLocks noChangeArrowheads="1"/>
        </xdr:cNvSpPr>
      </xdr:nvSpPr>
      <xdr:spPr>
        <a:xfrm>
          <a:off x="7381875" y="0"/>
          <a:ext cx="0" cy="2781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0</xdr:colOff>
      <xdr:row>1</xdr:row>
      <xdr:rowOff>87631</xdr:rowOff>
    </xdr:to>
    <xdr:sp macro="" textlink="">
      <xdr:nvSpPr>
        <xdr:cNvPr id="4698" name="Text Box 39"/>
        <xdr:cNvSpPr txBox="1">
          <a:spLocks noChangeArrowheads="1"/>
        </xdr:cNvSpPr>
      </xdr:nvSpPr>
      <xdr:spPr>
        <a:xfrm>
          <a:off x="7381875" y="0"/>
          <a:ext cx="0" cy="2781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0</xdr:colOff>
      <xdr:row>1</xdr:row>
      <xdr:rowOff>87631</xdr:rowOff>
    </xdr:to>
    <xdr:sp macro="" textlink="">
      <xdr:nvSpPr>
        <xdr:cNvPr id="4699" name="Text Box 40"/>
        <xdr:cNvSpPr txBox="1">
          <a:spLocks noChangeArrowheads="1"/>
        </xdr:cNvSpPr>
      </xdr:nvSpPr>
      <xdr:spPr>
        <a:xfrm>
          <a:off x="7381875" y="0"/>
          <a:ext cx="0" cy="2781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0</xdr:colOff>
      <xdr:row>1</xdr:row>
      <xdr:rowOff>87631</xdr:rowOff>
    </xdr:to>
    <xdr:sp macro="" textlink="">
      <xdr:nvSpPr>
        <xdr:cNvPr id="4700" name="Text Box 41"/>
        <xdr:cNvSpPr txBox="1">
          <a:spLocks noChangeArrowheads="1"/>
        </xdr:cNvSpPr>
      </xdr:nvSpPr>
      <xdr:spPr>
        <a:xfrm>
          <a:off x="7381875" y="0"/>
          <a:ext cx="0" cy="2781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0</xdr:colOff>
      <xdr:row>1</xdr:row>
      <xdr:rowOff>87631</xdr:rowOff>
    </xdr:to>
    <xdr:sp macro="" textlink="">
      <xdr:nvSpPr>
        <xdr:cNvPr id="4701" name="Text Box 42"/>
        <xdr:cNvSpPr txBox="1">
          <a:spLocks noChangeArrowheads="1"/>
        </xdr:cNvSpPr>
      </xdr:nvSpPr>
      <xdr:spPr>
        <a:xfrm>
          <a:off x="7381875" y="0"/>
          <a:ext cx="0" cy="2781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0</xdr:colOff>
      <xdr:row>1</xdr:row>
      <xdr:rowOff>87631</xdr:rowOff>
    </xdr:to>
    <xdr:sp macro="" textlink="">
      <xdr:nvSpPr>
        <xdr:cNvPr id="4702" name="Text Box 43"/>
        <xdr:cNvSpPr txBox="1">
          <a:spLocks noChangeArrowheads="1"/>
        </xdr:cNvSpPr>
      </xdr:nvSpPr>
      <xdr:spPr>
        <a:xfrm>
          <a:off x="7381875" y="0"/>
          <a:ext cx="0" cy="2781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0</xdr:colOff>
      <xdr:row>1</xdr:row>
      <xdr:rowOff>87631</xdr:rowOff>
    </xdr:to>
    <xdr:sp macro="" textlink="">
      <xdr:nvSpPr>
        <xdr:cNvPr id="4703" name="Text Box 44"/>
        <xdr:cNvSpPr txBox="1">
          <a:spLocks noChangeArrowheads="1"/>
        </xdr:cNvSpPr>
      </xdr:nvSpPr>
      <xdr:spPr>
        <a:xfrm>
          <a:off x="7381875" y="0"/>
          <a:ext cx="0" cy="2781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0</xdr:colOff>
      <xdr:row>1</xdr:row>
      <xdr:rowOff>87631</xdr:rowOff>
    </xdr:to>
    <xdr:sp macro="" textlink="">
      <xdr:nvSpPr>
        <xdr:cNvPr id="4704" name="Text Box 45"/>
        <xdr:cNvSpPr txBox="1">
          <a:spLocks noChangeArrowheads="1"/>
        </xdr:cNvSpPr>
      </xdr:nvSpPr>
      <xdr:spPr>
        <a:xfrm>
          <a:off x="7381875" y="0"/>
          <a:ext cx="0" cy="2781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0</xdr:colOff>
      <xdr:row>1</xdr:row>
      <xdr:rowOff>87631</xdr:rowOff>
    </xdr:to>
    <xdr:sp macro="" textlink="">
      <xdr:nvSpPr>
        <xdr:cNvPr id="4705" name="Text Box 46"/>
        <xdr:cNvSpPr txBox="1">
          <a:spLocks noChangeArrowheads="1"/>
        </xdr:cNvSpPr>
      </xdr:nvSpPr>
      <xdr:spPr>
        <a:xfrm>
          <a:off x="7381875" y="0"/>
          <a:ext cx="0" cy="2781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0</xdr:colOff>
      <xdr:row>1</xdr:row>
      <xdr:rowOff>87631</xdr:rowOff>
    </xdr:to>
    <xdr:sp macro="" textlink="">
      <xdr:nvSpPr>
        <xdr:cNvPr id="4706" name="Text Box 47"/>
        <xdr:cNvSpPr txBox="1">
          <a:spLocks noChangeArrowheads="1"/>
        </xdr:cNvSpPr>
      </xdr:nvSpPr>
      <xdr:spPr>
        <a:xfrm>
          <a:off x="7381875" y="0"/>
          <a:ext cx="0" cy="2781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0</xdr:colOff>
      <xdr:row>1</xdr:row>
      <xdr:rowOff>87631</xdr:rowOff>
    </xdr:to>
    <xdr:sp macro="" textlink="">
      <xdr:nvSpPr>
        <xdr:cNvPr id="4707" name="Text Box 48"/>
        <xdr:cNvSpPr txBox="1">
          <a:spLocks noChangeArrowheads="1"/>
        </xdr:cNvSpPr>
      </xdr:nvSpPr>
      <xdr:spPr>
        <a:xfrm>
          <a:off x="7381875" y="0"/>
          <a:ext cx="0" cy="2781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0</xdr:colOff>
      <xdr:row>1</xdr:row>
      <xdr:rowOff>87631</xdr:rowOff>
    </xdr:to>
    <xdr:sp macro="" textlink="">
      <xdr:nvSpPr>
        <xdr:cNvPr id="4708" name="Text Box 49"/>
        <xdr:cNvSpPr txBox="1">
          <a:spLocks noChangeArrowheads="1"/>
        </xdr:cNvSpPr>
      </xdr:nvSpPr>
      <xdr:spPr>
        <a:xfrm>
          <a:off x="7381875" y="0"/>
          <a:ext cx="0" cy="2781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0</xdr:colOff>
      <xdr:row>1</xdr:row>
      <xdr:rowOff>87631</xdr:rowOff>
    </xdr:to>
    <xdr:sp macro="" textlink="">
      <xdr:nvSpPr>
        <xdr:cNvPr id="4709" name="Text Box 50"/>
        <xdr:cNvSpPr txBox="1">
          <a:spLocks noChangeArrowheads="1"/>
        </xdr:cNvSpPr>
      </xdr:nvSpPr>
      <xdr:spPr>
        <a:xfrm>
          <a:off x="7381875" y="0"/>
          <a:ext cx="0" cy="2781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0</xdr:colOff>
      <xdr:row>1</xdr:row>
      <xdr:rowOff>87631</xdr:rowOff>
    </xdr:to>
    <xdr:sp macro="" textlink="">
      <xdr:nvSpPr>
        <xdr:cNvPr id="4710" name="Text Box 51"/>
        <xdr:cNvSpPr txBox="1">
          <a:spLocks noChangeArrowheads="1"/>
        </xdr:cNvSpPr>
      </xdr:nvSpPr>
      <xdr:spPr>
        <a:xfrm>
          <a:off x="7381875" y="0"/>
          <a:ext cx="0" cy="2781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0</xdr:colOff>
      <xdr:row>1</xdr:row>
      <xdr:rowOff>87631</xdr:rowOff>
    </xdr:to>
    <xdr:sp macro="" textlink="">
      <xdr:nvSpPr>
        <xdr:cNvPr id="4711" name="Text Box 52"/>
        <xdr:cNvSpPr txBox="1">
          <a:spLocks noChangeArrowheads="1"/>
        </xdr:cNvSpPr>
      </xdr:nvSpPr>
      <xdr:spPr>
        <a:xfrm>
          <a:off x="7381875" y="0"/>
          <a:ext cx="0" cy="2781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0</xdr:colOff>
      <xdr:row>1</xdr:row>
      <xdr:rowOff>87631</xdr:rowOff>
    </xdr:to>
    <xdr:sp macro="" textlink="">
      <xdr:nvSpPr>
        <xdr:cNvPr id="4712" name="Text Box 53"/>
        <xdr:cNvSpPr txBox="1">
          <a:spLocks noChangeArrowheads="1"/>
        </xdr:cNvSpPr>
      </xdr:nvSpPr>
      <xdr:spPr>
        <a:xfrm>
          <a:off x="7381875" y="0"/>
          <a:ext cx="0" cy="2781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0</xdr:colOff>
      <xdr:row>1</xdr:row>
      <xdr:rowOff>87631</xdr:rowOff>
    </xdr:to>
    <xdr:sp macro="" textlink="">
      <xdr:nvSpPr>
        <xdr:cNvPr id="4713" name="Text Box 54"/>
        <xdr:cNvSpPr txBox="1">
          <a:spLocks noChangeArrowheads="1"/>
        </xdr:cNvSpPr>
      </xdr:nvSpPr>
      <xdr:spPr>
        <a:xfrm>
          <a:off x="7381875" y="0"/>
          <a:ext cx="0" cy="2781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0</xdr:colOff>
      <xdr:row>1</xdr:row>
      <xdr:rowOff>87631</xdr:rowOff>
    </xdr:to>
    <xdr:sp macro="" textlink="">
      <xdr:nvSpPr>
        <xdr:cNvPr id="4714" name="Text Box 55"/>
        <xdr:cNvSpPr txBox="1">
          <a:spLocks noChangeArrowheads="1"/>
        </xdr:cNvSpPr>
      </xdr:nvSpPr>
      <xdr:spPr>
        <a:xfrm>
          <a:off x="7381875" y="0"/>
          <a:ext cx="0" cy="2781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0</xdr:colOff>
      <xdr:row>1</xdr:row>
      <xdr:rowOff>87631</xdr:rowOff>
    </xdr:to>
    <xdr:sp macro="" textlink="">
      <xdr:nvSpPr>
        <xdr:cNvPr id="4715" name="Text Box 56"/>
        <xdr:cNvSpPr txBox="1">
          <a:spLocks noChangeArrowheads="1"/>
        </xdr:cNvSpPr>
      </xdr:nvSpPr>
      <xdr:spPr>
        <a:xfrm>
          <a:off x="7381875" y="0"/>
          <a:ext cx="0" cy="2781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0</xdr:colOff>
      <xdr:row>1</xdr:row>
      <xdr:rowOff>87631</xdr:rowOff>
    </xdr:to>
    <xdr:sp macro="" textlink="">
      <xdr:nvSpPr>
        <xdr:cNvPr id="4716" name="Text Box 57"/>
        <xdr:cNvSpPr txBox="1">
          <a:spLocks noChangeArrowheads="1"/>
        </xdr:cNvSpPr>
      </xdr:nvSpPr>
      <xdr:spPr>
        <a:xfrm>
          <a:off x="7381875" y="0"/>
          <a:ext cx="0" cy="2781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0</xdr:colOff>
      <xdr:row>1</xdr:row>
      <xdr:rowOff>87631</xdr:rowOff>
    </xdr:to>
    <xdr:sp macro="" textlink="">
      <xdr:nvSpPr>
        <xdr:cNvPr id="4717" name="Text Box 58"/>
        <xdr:cNvSpPr txBox="1">
          <a:spLocks noChangeArrowheads="1"/>
        </xdr:cNvSpPr>
      </xdr:nvSpPr>
      <xdr:spPr>
        <a:xfrm>
          <a:off x="7381875" y="0"/>
          <a:ext cx="0" cy="2781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0</xdr:colOff>
      <xdr:row>1</xdr:row>
      <xdr:rowOff>87631</xdr:rowOff>
    </xdr:to>
    <xdr:sp macro="" textlink="">
      <xdr:nvSpPr>
        <xdr:cNvPr id="4718" name="Text Box 59"/>
        <xdr:cNvSpPr txBox="1">
          <a:spLocks noChangeArrowheads="1"/>
        </xdr:cNvSpPr>
      </xdr:nvSpPr>
      <xdr:spPr>
        <a:xfrm>
          <a:off x="7381875" y="0"/>
          <a:ext cx="0" cy="2781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0</xdr:colOff>
      <xdr:row>1</xdr:row>
      <xdr:rowOff>87631</xdr:rowOff>
    </xdr:to>
    <xdr:sp macro="" textlink="">
      <xdr:nvSpPr>
        <xdr:cNvPr id="4719" name="Text Box 60"/>
        <xdr:cNvSpPr txBox="1">
          <a:spLocks noChangeArrowheads="1"/>
        </xdr:cNvSpPr>
      </xdr:nvSpPr>
      <xdr:spPr>
        <a:xfrm>
          <a:off x="7381875" y="0"/>
          <a:ext cx="0" cy="2781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0</xdr:colOff>
      <xdr:row>1</xdr:row>
      <xdr:rowOff>87631</xdr:rowOff>
    </xdr:to>
    <xdr:sp macro="" textlink="">
      <xdr:nvSpPr>
        <xdr:cNvPr id="4720" name="Text Box 61"/>
        <xdr:cNvSpPr txBox="1">
          <a:spLocks noChangeArrowheads="1"/>
        </xdr:cNvSpPr>
      </xdr:nvSpPr>
      <xdr:spPr>
        <a:xfrm>
          <a:off x="7381875" y="0"/>
          <a:ext cx="0" cy="2781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0</xdr:colOff>
      <xdr:row>1</xdr:row>
      <xdr:rowOff>87631</xdr:rowOff>
    </xdr:to>
    <xdr:sp macro="" textlink="">
      <xdr:nvSpPr>
        <xdr:cNvPr id="4721" name="Text Box 62"/>
        <xdr:cNvSpPr txBox="1">
          <a:spLocks noChangeArrowheads="1"/>
        </xdr:cNvSpPr>
      </xdr:nvSpPr>
      <xdr:spPr>
        <a:xfrm>
          <a:off x="7381875" y="0"/>
          <a:ext cx="0" cy="2781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0</xdr:colOff>
      <xdr:row>1</xdr:row>
      <xdr:rowOff>87631</xdr:rowOff>
    </xdr:to>
    <xdr:sp macro="" textlink="">
      <xdr:nvSpPr>
        <xdr:cNvPr id="4722" name="Text Box 63"/>
        <xdr:cNvSpPr txBox="1">
          <a:spLocks noChangeArrowheads="1"/>
        </xdr:cNvSpPr>
      </xdr:nvSpPr>
      <xdr:spPr>
        <a:xfrm>
          <a:off x="7381875" y="0"/>
          <a:ext cx="0" cy="2781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0</xdr:colOff>
      <xdr:row>1</xdr:row>
      <xdr:rowOff>87631</xdr:rowOff>
    </xdr:to>
    <xdr:sp macro="" textlink="">
      <xdr:nvSpPr>
        <xdr:cNvPr id="4723" name="Text Box 64"/>
        <xdr:cNvSpPr txBox="1">
          <a:spLocks noChangeArrowheads="1"/>
        </xdr:cNvSpPr>
      </xdr:nvSpPr>
      <xdr:spPr>
        <a:xfrm>
          <a:off x="7381875" y="0"/>
          <a:ext cx="0" cy="2781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0</xdr:colOff>
      <xdr:row>1</xdr:row>
      <xdr:rowOff>87631</xdr:rowOff>
    </xdr:to>
    <xdr:sp macro="" textlink="">
      <xdr:nvSpPr>
        <xdr:cNvPr id="4724" name="Text Box 65"/>
        <xdr:cNvSpPr txBox="1">
          <a:spLocks noChangeArrowheads="1"/>
        </xdr:cNvSpPr>
      </xdr:nvSpPr>
      <xdr:spPr>
        <a:xfrm>
          <a:off x="7381875" y="0"/>
          <a:ext cx="0" cy="2781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0</xdr:colOff>
      <xdr:row>1</xdr:row>
      <xdr:rowOff>87631</xdr:rowOff>
    </xdr:to>
    <xdr:sp macro="" textlink="">
      <xdr:nvSpPr>
        <xdr:cNvPr id="4725" name="Text Box 66"/>
        <xdr:cNvSpPr txBox="1">
          <a:spLocks noChangeArrowheads="1"/>
        </xdr:cNvSpPr>
      </xdr:nvSpPr>
      <xdr:spPr>
        <a:xfrm>
          <a:off x="7381875" y="0"/>
          <a:ext cx="0" cy="2781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0</xdr:colOff>
      <xdr:row>1</xdr:row>
      <xdr:rowOff>87631</xdr:rowOff>
    </xdr:to>
    <xdr:sp macro="" textlink="">
      <xdr:nvSpPr>
        <xdr:cNvPr id="4726" name="Text Box 67"/>
        <xdr:cNvSpPr txBox="1">
          <a:spLocks noChangeArrowheads="1"/>
        </xdr:cNvSpPr>
      </xdr:nvSpPr>
      <xdr:spPr>
        <a:xfrm>
          <a:off x="7381875" y="0"/>
          <a:ext cx="0" cy="2781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0</xdr:colOff>
      <xdr:row>1</xdr:row>
      <xdr:rowOff>87631</xdr:rowOff>
    </xdr:to>
    <xdr:sp macro="" textlink="">
      <xdr:nvSpPr>
        <xdr:cNvPr id="4727" name="Text Box 68"/>
        <xdr:cNvSpPr txBox="1">
          <a:spLocks noChangeArrowheads="1"/>
        </xdr:cNvSpPr>
      </xdr:nvSpPr>
      <xdr:spPr>
        <a:xfrm>
          <a:off x="7381875" y="0"/>
          <a:ext cx="0" cy="2781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0</xdr:colOff>
      <xdr:row>1</xdr:row>
      <xdr:rowOff>87631</xdr:rowOff>
    </xdr:to>
    <xdr:sp macro="" textlink="">
      <xdr:nvSpPr>
        <xdr:cNvPr id="4728" name="Text Box 69"/>
        <xdr:cNvSpPr txBox="1">
          <a:spLocks noChangeArrowheads="1"/>
        </xdr:cNvSpPr>
      </xdr:nvSpPr>
      <xdr:spPr>
        <a:xfrm>
          <a:off x="7381875" y="0"/>
          <a:ext cx="0" cy="2781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0</xdr:colOff>
      <xdr:row>1</xdr:row>
      <xdr:rowOff>87631</xdr:rowOff>
    </xdr:to>
    <xdr:sp macro="" textlink="">
      <xdr:nvSpPr>
        <xdr:cNvPr id="4729" name="Text Box 70"/>
        <xdr:cNvSpPr txBox="1">
          <a:spLocks noChangeArrowheads="1"/>
        </xdr:cNvSpPr>
      </xdr:nvSpPr>
      <xdr:spPr>
        <a:xfrm>
          <a:off x="7381875" y="0"/>
          <a:ext cx="0" cy="2781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0</xdr:colOff>
      <xdr:row>1</xdr:row>
      <xdr:rowOff>87631</xdr:rowOff>
    </xdr:to>
    <xdr:sp macro="" textlink="">
      <xdr:nvSpPr>
        <xdr:cNvPr id="4730" name="Text Box 71"/>
        <xdr:cNvSpPr txBox="1">
          <a:spLocks noChangeArrowheads="1"/>
        </xdr:cNvSpPr>
      </xdr:nvSpPr>
      <xdr:spPr>
        <a:xfrm>
          <a:off x="7381875" y="0"/>
          <a:ext cx="0" cy="2781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0</xdr:colOff>
      <xdr:row>1</xdr:row>
      <xdr:rowOff>87631</xdr:rowOff>
    </xdr:to>
    <xdr:sp macro="" textlink="">
      <xdr:nvSpPr>
        <xdr:cNvPr id="4731" name="Text Box 72"/>
        <xdr:cNvSpPr txBox="1">
          <a:spLocks noChangeArrowheads="1"/>
        </xdr:cNvSpPr>
      </xdr:nvSpPr>
      <xdr:spPr>
        <a:xfrm>
          <a:off x="7381875" y="0"/>
          <a:ext cx="0" cy="2781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0</xdr:colOff>
      <xdr:row>1</xdr:row>
      <xdr:rowOff>87631</xdr:rowOff>
    </xdr:to>
    <xdr:sp macro="" textlink="">
      <xdr:nvSpPr>
        <xdr:cNvPr id="4732" name="Text Box 73"/>
        <xdr:cNvSpPr txBox="1">
          <a:spLocks noChangeArrowheads="1"/>
        </xdr:cNvSpPr>
      </xdr:nvSpPr>
      <xdr:spPr>
        <a:xfrm>
          <a:off x="7381875" y="0"/>
          <a:ext cx="0" cy="2781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0</xdr:colOff>
      <xdr:row>1</xdr:row>
      <xdr:rowOff>87631</xdr:rowOff>
    </xdr:to>
    <xdr:sp macro="" textlink="">
      <xdr:nvSpPr>
        <xdr:cNvPr id="4733" name="Text Box 74"/>
        <xdr:cNvSpPr txBox="1">
          <a:spLocks noChangeArrowheads="1"/>
        </xdr:cNvSpPr>
      </xdr:nvSpPr>
      <xdr:spPr>
        <a:xfrm>
          <a:off x="7381875" y="0"/>
          <a:ext cx="0" cy="2781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0</xdr:colOff>
      <xdr:row>1</xdr:row>
      <xdr:rowOff>87631</xdr:rowOff>
    </xdr:to>
    <xdr:sp macro="" textlink="">
      <xdr:nvSpPr>
        <xdr:cNvPr id="4734" name="Text Box 75"/>
        <xdr:cNvSpPr txBox="1">
          <a:spLocks noChangeArrowheads="1"/>
        </xdr:cNvSpPr>
      </xdr:nvSpPr>
      <xdr:spPr>
        <a:xfrm>
          <a:off x="7381875" y="0"/>
          <a:ext cx="0" cy="2781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0</xdr:colOff>
      <xdr:row>1</xdr:row>
      <xdr:rowOff>87631</xdr:rowOff>
    </xdr:to>
    <xdr:sp macro="" textlink="">
      <xdr:nvSpPr>
        <xdr:cNvPr id="4735" name="Text Box 76"/>
        <xdr:cNvSpPr txBox="1">
          <a:spLocks noChangeArrowheads="1"/>
        </xdr:cNvSpPr>
      </xdr:nvSpPr>
      <xdr:spPr>
        <a:xfrm>
          <a:off x="7381875" y="0"/>
          <a:ext cx="0" cy="2781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0</xdr:colOff>
      <xdr:row>1</xdr:row>
      <xdr:rowOff>87631</xdr:rowOff>
    </xdr:to>
    <xdr:sp macro="" textlink="">
      <xdr:nvSpPr>
        <xdr:cNvPr id="4736" name="Text Box 77"/>
        <xdr:cNvSpPr txBox="1">
          <a:spLocks noChangeArrowheads="1"/>
        </xdr:cNvSpPr>
      </xdr:nvSpPr>
      <xdr:spPr>
        <a:xfrm>
          <a:off x="7381875" y="0"/>
          <a:ext cx="0" cy="2781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0</xdr:colOff>
      <xdr:row>1</xdr:row>
      <xdr:rowOff>87631</xdr:rowOff>
    </xdr:to>
    <xdr:sp macro="" textlink="">
      <xdr:nvSpPr>
        <xdr:cNvPr id="4737" name="Text Box 78"/>
        <xdr:cNvSpPr txBox="1">
          <a:spLocks noChangeArrowheads="1"/>
        </xdr:cNvSpPr>
      </xdr:nvSpPr>
      <xdr:spPr>
        <a:xfrm>
          <a:off x="7381875" y="0"/>
          <a:ext cx="0" cy="2781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0</xdr:colOff>
      <xdr:row>1</xdr:row>
      <xdr:rowOff>87631</xdr:rowOff>
    </xdr:to>
    <xdr:sp macro="" textlink="">
      <xdr:nvSpPr>
        <xdr:cNvPr id="4738" name="Text Box 79"/>
        <xdr:cNvSpPr txBox="1">
          <a:spLocks noChangeArrowheads="1"/>
        </xdr:cNvSpPr>
      </xdr:nvSpPr>
      <xdr:spPr>
        <a:xfrm>
          <a:off x="7381875" y="0"/>
          <a:ext cx="0" cy="2781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0</xdr:colOff>
      <xdr:row>1</xdr:row>
      <xdr:rowOff>87631</xdr:rowOff>
    </xdr:to>
    <xdr:sp macro="" textlink="">
      <xdr:nvSpPr>
        <xdr:cNvPr id="4739" name="Text Box 80"/>
        <xdr:cNvSpPr txBox="1">
          <a:spLocks noChangeArrowheads="1"/>
        </xdr:cNvSpPr>
      </xdr:nvSpPr>
      <xdr:spPr>
        <a:xfrm>
          <a:off x="7381875" y="0"/>
          <a:ext cx="0" cy="2781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0</xdr:colOff>
      <xdr:row>1</xdr:row>
      <xdr:rowOff>87631</xdr:rowOff>
    </xdr:to>
    <xdr:sp macro="" textlink="">
      <xdr:nvSpPr>
        <xdr:cNvPr id="4740" name="Text Box 81"/>
        <xdr:cNvSpPr txBox="1">
          <a:spLocks noChangeArrowheads="1"/>
        </xdr:cNvSpPr>
      </xdr:nvSpPr>
      <xdr:spPr>
        <a:xfrm>
          <a:off x="7381875" y="0"/>
          <a:ext cx="0" cy="2781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0</xdr:colOff>
      <xdr:row>1</xdr:row>
      <xdr:rowOff>87631</xdr:rowOff>
    </xdr:to>
    <xdr:sp macro="" textlink="">
      <xdr:nvSpPr>
        <xdr:cNvPr id="4741" name="Text Box 82"/>
        <xdr:cNvSpPr txBox="1">
          <a:spLocks noChangeArrowheads="1"/>
        </xdr:cNvSpPr>
      </xdr:nvSpPr>
      <xdr:spPr>
        <a:xfrm>
          <a:off x="7381875" y="0"/>
          <a:ext cx="0" cy="2781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0</xdr:colOff>
      <xdr:row>1</xdr:row>
      <xdr:rowOff>87631</xdr:rowOff>
    </xdr:to>
    <xdr:sp macro="" textlink="">
      <xdr:nvSpPr>
        <xdr:cNvPr id="4742" name="Text Box 83"/>
        <xdr:cNvSpPr txBox="1">
          <a:spLocks noChangeArrowheads="1"/>
        </xdr:cNvSpPr>
      </xdr:nvSpPr>
      <xdr:spPr>
        <a:xfrm>
          <a:off x="7381875" y="0"/>
          <a:ext cx="0" cy="2781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0</xdr:colOff>
      <xdr:row>1</xdr:row>
      <xdr:rowOff>87631</xdr:rowOff>
    </xdr:to>
    <xdr:sp macro="" textlink="">
      <xdr:nvSpPr>
        <xdr:cNvPr id="4743" name="Text Box 84"/>
        <xdr:cNvSpPr txBox="1">
          <a:spLocks noChangeArrowheads="1"/>
        </xdr:cNvSpPr>
      </xdr:nvSpPr>
      <xdr:spPr>
        <a:xfrm>
          <a:off x="7381875" y="0"/>
          <a:ext cx="0" cy="2781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0</xdr:colOff>
      <xdr:row>1</xdr:row>
      <xdr:rowOff>87631</xdr:rowOff>
    </xdr:to>
    <xdr:sp macro="" textlink="">
      <xdr:nvSpPr>
        <xdr:cNvPr id="4744" name="Text Box 85"/>
        <xdr:cNvSpPr txBox="1">
          <a:spLocks noChangeArrowheads="1"/>
        </xdr:cNvSpPr>
      </xdr:nvSpPr>
      <xdr:spPr>
        <a:xfrm>
          <a:off x="7381875" y="0"/>
          <a:ext cx="0" cy="2781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0</xdr:colOff>
      <xdr:row>1</xdr:row>
      <xdr:rowOff>87631</xdr:rowOff>
    </xdr:to>
    <xdr:sp macro="" textlink="">
      <xdr:nvSpPr>
        <xdr:cNvPr id="4745" name="Text Box 86"/>
        <xdr:cNvSpPr txBox="1">
          <a:spLocks noChangeArrowheads="1"/>
        </xdr:cNvSpPr>
      </xdr:nvSpPr>
      <xdr:spPr>
        <a:xfrm>
          <a:off x="7381875" y="0"/>
          <a:ext cx="0" cy="2781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0</xdr:colOff>
      <xdr:row>1</xdr:row>
      <xdr:rowOff>87631</xdr:rowOff>
    </xdr:to>
    <xdr:sp macro="" textlink="">
      <xdr:nvSpPr>
        <xdr:cNvPr id="4746" name="Text Box 87"/>
        <xdr:cNvSpPr txBox="1">
          <a:spLocks noChangeArrowheads="1"/>
        </xdr:cNvSpPr>
      </xdr:nvSpPr>
      <xdr:spPr>
        <a:xfrm>
          <a:off x="7381875" y="0"/>
          <a:ext cx="0" cy="2781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0</xdr:colOff>
      <xdr:row>1</xdr:row>
      <xdr:rowOff>87631</xdr:rowOff>
    </xdr:to>
    <xdr:sp macro="" textlink="">
      <xdr:nvSpPr>
        <xdr:cNvPr id="4747" name="Text Box 88"/>
        <xdr:cNvSpPr txBox="1">
          <a:spLocks noChangeArrowheads="1"/>
        </xdr:cNvSpPr>
      </xdr:nvSpPr>
      <xdr:spPr>
        <a:xfrm>
          <a:off x="7381875" y="0"/>
          <a:ext cx="0" cy="2781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0</xdr:colOff>
      <xdr:row>1</xdr:row>
      <xdr:rowOff>87631</xdr:rowOff>
    </xdr:to>
    <xdr:sp macro="" textlink="">
      <xdr:nvSpPr>
        <xdr:cNvPr id="4748" name="Text Box 89"/>
        <xdr:cNvSpPr txBox="1">
          <a:spLocks noChangeArrowheads="1"/>
        </xdr:cNvSpPr>
      </xdr:nvSpPr>
      <xdr:spPr>
        <a:xfrm>
          <a:off x="7381875" y="0"/>
          <a:ext cx="0" cy="2781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0</xdr:colOff>
      <xdr:row>1</xdr:row>
      <xdr:rowOff>87631</xdr:rowOff>
    </xdr:to>
    <xdr:sp macro="" textlink="">
      <xdr:nvSpPr>
        <xdr:cNvPr id="4749" name="Text Box 90"/>
        <xdr:cNvSpPr txBox="1">
          <a:spLocks noChangeArrowheads="1"/>
        </xdr:cNvSpPr>
      </xdr:nvSpPr>
      <xdr:spPr>
        <a:xfrm>
          <a:off x="7381875" y="0"/>
          <a:ext cx="0" cy="2781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0</xdr:colOff>
      <xdr:row>1</xdr:row>
      <xdr:rowOff>87631</xdr:rowOff>
    </xdr:to>
    <xdr:sp macro="" textlink="">
      <xdr:nvSpPr>
        <xdr:cNvPr id="4750" name="Text Box 91"/>
        <xdr:cNvSpPr txBox="1">
          <a:spLocks noChangeArrowheads="1"/>
        </xdr:cNvSpPr>
      </xdr:nvSpPr>
      <xdr:spPr>
        <a:xfrm>
          <a:off x="7381875" y="0"/>
          <a:ext cx="0" cy="2781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0</xdr:colOff>
      <xdr:row>1</xdr:row>
      <xdr:rowOff>87631</xdr:rowOff>
    </xdr:to>
    <xdr:sp macro="" textlink="">
      <xdr:nvSpPr>
        <xdr:cNvPr id="4751" name="Text Box 92"/>
        <xdr:cNvSpPr txBox="1">
          <a:spLocks noChangeArrowheads="1"/>
        </xdr:cNvSpPr>
      </xdr:nvSpPr>
      <xdr:spPr>
        <a:xfrm>
          <a:off x="7381875" y="0"/>
          <a:ext cx="0" cy="2781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0</xdr:colOff>
      <xdr:row>1</xdr:row>
      <xdr:rowOff>87631</xdr:rowOff>
    </xdr:to>
    <xdr:sp macro="" textlink="">
      <xdr:nvSpPr>
        <xdr:cNvPr id="4752" name="Text Box 93"/>
        <xdr:cNvSpPr txBox="1">
          <a:spLocks noChangeArrowheads="1"/>
        </xdr:cNvSpPr>
      </xdr:nvSpPr>
      <xdr:spPr>
        <a:xfrm>
          <a:off x="7381875" y="0"/>
          <a:ext cx="0" cy="2781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0</xdr:colOff>
      <xdr:row>1</xdr:row>
      <xdr:rowOff>87631</xdr:rowOff>
    </xdr:to>
    <xdr:sp macro="" textlink="">
      <xdr:nvSpPr>
        <xdr:cNvPr id="4753" name="Text Box 94"/>
        <xdr:cNvSpPr txBox="1">
          <a:spLocks noChangeArrowheads="1"/>
        </xdr:cNvSpPr>
      </xdr:nvSpPr>
      <xdr:spPr>
        <a:xfrm>
          <a:off x="7381875" y="0"/>
          <a:ext cx="0" cy="2781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0</xdr:colOff>
      <xdr:row>1</xdr:row>
      <xdr:rowOff>87631</xdr:rowOff>
    </xdr:to>
    <xdr:sp macro="" textlink="">
      <xdr:nvSpPr>
        <xdr:cNvPr id="4754" name="Text Box 95"/>
        <xdr:cNvSpPr txBox="1">
          <a:spLocks noChangeArrowheads="1"/>
        </xdr:cNvSpPr>
      </xdr:nvSpPr>
      <xdr:spPr>
        <a:xfrm>
          <a:off x="7381875" y="0"/>
          <a:ext cx="0" cy="2781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0</xdr:colOff>
      <xdr:row>1</xdr:row>
      <xdr:rowOff>87631</xdr:rowOff>
    </xdr:to>
    <xdr:sp macro="" textlink="">
      <xdr:nvSpPr>
        <xdr:cNvPr id="4755" name="Text Box 96"/>
        <xdr:cNvSpPr txBox="1">
          <a:spLocks noChangeArrowheads="1"/>
        </xdr:cNvSpPr>
      </xdr:nvSpPr>
      <xdr:spPr>
        <a:xfrm>
          <a:off x="7381875" y="0"/>
          <a:ext cx="0" cy="2781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0</xdr:colOff>
      <xdr:row>1</xdr:row>
      <xdr:rowOff>87631</xdr:rowOff>
    </xdr:to>
    <xdr:sp macro="" textlink="">
      <xdr:nvSpPr>
        <xdr:cNvPr id="4756" name="Text Box 97"/>
        <xdr:cNvSpPr txBox="1">
          <a:spLocks noChangeArrowheads="1"/>
        </xdr:cNvSpPr>
      </xdr:nvSpPr>
      <xdr:spPr>
        <a:xfrm>
          <a:off x="7381875" y="0"/>
          <a:ext cx="0" cy="2781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0</xdr:colOff>
      <xdr:row>1</xdr:row>
      <xdr:rowOff>87631</xdr:rowOff>
    </xdr:to>
    <xdr:sp macro="" textlink="">
      <xdr:nvSpPr>
        <xdr:cNvPr id="4757" name="Text Box 98"/>
        <xdr:cNvSpPr txBox="1">
          <a:spLocks noChangeArrowheads="1"/>
        </xdr:cNvSpPr>
      </xdr:nvSpPr>
      <xdr:spPr>
        <a:xfrm>
          <a:off x="7381875" y="0"/>
          <a:ext cx="0" cy="2781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0</xdr:colOff>
      <xdr:row>1</xdr:row>
      <xdr:rowOff>87631</xdr:rowOff>
    </xdr:to>
    <xdr:sp macro="" textlink="">
      <xdr:nvSpPr>
        <xdr:cNvPr id="4758" name="Text Box 99"/>
        <xdr:cNvSpPr txBox="1">
          <a:spLocks noChangeArrowheads="1"/>
        </xdr:cNvSpPr>
      </xdr:nvSpPr>
      <xdr:spPr>
        <a:xfrm>
          <a:off x="7381875" y="0"/>
          <a:ext cx="0" cy="2781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0</xdr:colOff>
      <xdr:row>1</xdr:row>
      <xdr:rowOff>87631</xdr:rowOff>
    </xdr:to>
    <xdr:sp macro="" textlink="">
      <xdr:nvSpPr>
        <xdr:cNvPr id="4759" name="Text Box 100"/>
        <xdr:cNvSpPr txBox="1">
          <a:spLocks noChangeArrowheads="1"/>
        </xdr:cNvSpPr>
      </xdr:nvSpPr>
      <xdr:spPr>
        <a:xfrm>
          <a:off x="7381875" y="0"/>
          <a:ext cx="0" cy="2781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0</xdr:colOff>
      <xdr:row>1</xdr:row>
      <xdr:rowOff>87631</xdr:rowOff>
    </xdr:to>
    <xdr:sp macro="" textlink="">
      <xdr:nvSpPr>
        <xdr:cNvPr id="4760" name="Text Box 101"/>
        <xdr:cNvSpPr txBox="1">
          <a:spLocks noChangeArrowheads="1"/>
        </xdr:cNvSpPr>
      </xdr:nvSpPr>
      <xdr:spPr>
        <a:xfrm>
          <a:off x="7381875" y="0"/>
          <a:ext cx="0" cy="2781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0</xdr:colOff>
      <xdr:row>1</xdr:row>
      <xdr:rowOff>87631</xdr:rowOff>
    </xdr:to>
    <xdr:sp macro="" textlink="">
      <xdr:nvSpPr>
        <xdr:cNvPr id="4761" name="Text Box 102"/>
        <xdr:cNvSpPr txBox="1">
          <a:spLocks noChangeArrowheads="1"/>
        </xdr:cNvSpPr>
      </xdr:nvSpPr>
      <xdr:spPr>
        <a:xfrm>
          <a:off x="7381875" y="0"/>
          <a:ext cx="0" cy="2781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0</xdr:colOff>
      <xdr:row>1</xdr:row>
      <xdr:rowOff>87631</xdr:rowOff>
    </xdr:to>
    <xdr:sp macro="" textlink="">
      <xdr:nvSpPr>
        <xdr:cNvPr id="4762" name="Text Box 103"/>
        <xdr:cNvSpPr txBox="1">
          <a:spLocks noChangeArrowheads="1"/>
        </xdr:cNvSpPr>
      </xdr:nvSpPr>
      <xdr:spPr>
        <a:xfrm>
          <a:off x="7381875" y="0"/>
          <a:ext cx="0" cy="2781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0</xdr:colOff>
      <xdr:row>1</xdr:row>
      <xdr:rowOff>87631</xdr:rowOff>
    </xdr:to>
    <xdr:sp macro="" textlink="">
      <xdr:nvSpPr>
        <xdr:cNvPr id="4763" name="Text Box 104"/>
        <xdr:cNvSpPr txBox="1">
          <a:spLocks noChangeArrowheads="1"/>
        </xdr:cNvSpPr>
      </xdr:nvSpPr>
      <xdr:spPr>
        <a:xfrm>
          <a:off x="7381875" y="0"/>
          <a:ext cx="0" cy="2781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0</xdr:colOff>
      <xdr:row>1</xdr:row>
      <xdr:rowOff>87631</xdr:rowOff>
    </xdr:to>
    <xdr:sp macro="" textlink="">
      <xdr:nvSpPr>
        <xdr:cNvPr id="4764" name="Text Box 105"/>
        <xdr:cNvSpPr txBox="1">
          <a:spLocks noChangeArrowheads="1"/>
        </xdr:cNvSpPr>
      </xdr:nvSpPr>
      <xdr:spPr>
        <a:xfrm>
          <a:off x="7381875" y="0"/>
          <a:ext cx="0" cy="2781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0</xdr:colOff>
      <xdr:row>1</xdr:row>
      <xdr:rowOff>87631</xdr:rowOff>
    </xdr:to>
    <xdr:sp macro="" textlink="">
      <xdr:nvSpPr>
        <xdr:cNvPr id="4765" name="Text Box 106"/>
        <xdr:cNvSpPr txBox="1">
          <a:spLocks noChangeArrowheads="1"/>
        </xdr:cNvSpPr>
      </xdr:nvSpPr>
      <xdr:spPr>
        <a:xfrm>
          <a:off x="7381875" y="0"/>
          <a:ext cx="0" cy="2781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0</xdr:colOff>
      <xdr:row>1</xdr:row>
      <xdr:rowOff>87631</xdr:rowOff>
    </xdr:to>
    <xdr:sp macro="" textlink="">
      <xdr:nvSpPr>
        <xdr:cNvPr id="4766" name="Text Box 107"/>
        <xdr:cNvSpPr txBox="1">
          <a:spLocks noChangeArrowheads="1"/>
        </xdr:cNvSpPr>
      </xdr:nvSpPr>
      <xdr:spPr>
        <a:xfrm>
          <a:off x="7381875" y="0"/>
          <a:ext cx="0" cy="2781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0</xdr:colOff>
      <xdr:row>1</xdr:row>
      <xdr:rowOff>87631</xdr:rowOff>
    </xdr:to>
    <xdr:sp macro="" textlink="">
      <xdr:nvSpPr>
        <xdr:cNvPr id="4767" name="Text Box 108"/>
        <xdr:cNvSpPr txBox="1">
          <a:spLocks noChangeArrowheads="1"/>
        </xdr:cNvSpPr>
      </xdr:nvSpPr>
      <xdr:spPr>
        <a:xfrm>
          <a:off x="7381875" y="0"/>
          <a:ext cx="0" cy="2781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0</xdr:colOff>
      <xdr:row>1</xdr:row>
      <xdr:rowOff>87631</xdr:rowOff>
    </xdr:to>
    <xdr:sp macro="" textlink="">
      <xdr:nvSpPr>
        <xdr:cNvPr id="4768" name="Text Box 109"/>
        <xdr:cNvSpPr txBox="1">
          <a:spLocks noChangeArrowheads="1"/>
        </xdr:cNvSpPr>
      </xdr:nvSpPr>
      <xdr:spPr>
        <a:xfrm>
          <a:off x="7381875" y="0"/>
          <a:ext cx="0" cy="2781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0</xdr:colOff>
      <xdr:row>1</xdr:row>
      <xdr:rowOff>87631</xdr:rowOff>
    </xdr:to>
    <xdr:sp macro="" textlink="">
      <xdr:nvSpPr>
        <xdr:cNvPr id="4769" name="Text Box 110"/>
        <xdr:cNvSpPr txBox="1">
          <a:spLocks noChangeArrowheads="1"/>
        </xdr:cNvSpPr>
      </xdr:nvSpPr>
      <xdr:spPr>
        <a:xfrm>
          <a:off x="7381875" y="0"/>
          <a:ext cx="0" cy="2781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0</xdr:colOff>
      <xdr:row>1</xdr:row>
      <xdr:rowOff>87631</xdr:rowOff>
    </xdr:to>
    <xdr:sp macro="" textlink="">
      <xdr:nvSpPr>
        <xdr:cNvPr id="4770" name="Text Box 111"/>
        <xdr:cNvSpPr txBox="1">
          <a:spLocks noChangeArrowheads="1"/>
        </xdr:cNvSpPr>
      </xdr:nvSpPr>
      <xdr:spPr>
        <a:xfrm>
          <a:off x="7381875" y="0"/>
          <a:ext cx="0" cy="2781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0</xdr:colOff>
      <xdr:row>1</xdr:row>
      <xdr:rowOff>87631</xdr:rowOff>
    </xdr:to>
    <xdr:sp macro="" textlink="">
      <xdr:nvSpPr>
        <xdr:cNvPr id="4771" name="Text Box 112"/>
        <xdr:cNvSpPr txBox="1">
          <a:spLocks noChangeArrowheads="1"/>
        </xdr:cNvSpPr>
      </xdr:nvSpPr>
      <xdr:spPr>
        <a:xfrm>
          <a:off x="7381875" y="0"/>
          <a:ext cx="0" cy="2781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0</xdr:colOff>
      <xdr:row>1</xdr:row>
      <xdr:rowOff>87631</xdr:rowOff>
    </xdr:to>
    <xdr:sp macro="" textlink="">
      <xdr:nvSpPr>
        <xdr:cNvPr id="4772" name="Text Box 113"/>
        <xdr:cNvSpPr txBox="1">
          <a:spLocks noChangeArrowheads="1"/>
        </xdr:cNvSpPr>
      </xdr:nvSpPr>
      <xdr:spPr>
        <a:xfrm>
          <a:off x="7381875" y="0"/>
          <a:ext cx="0" cy="2781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0</xdr:colOff>
      <xdr:row>1</xdr:row>
      <xdr:rowOff>87631</xdr:rowOff>
    </xdr:to>
    <xdr:sp macro="" textlink="">
      <xdr:nvSpPr>
        <xdr:cNvPr id="4773" name="Text Box 114"/>
        <xdr:cNvSpPr txBox="1">
          <a:spLocks noChangeArrowheads="1"/>
        </xdr:cNvSpPr>
      </xdr:nvSpPr>
      <xdr:spPr>
        <a:xfrm>
          <a:off x="7381875" y="0"/>
          <a:ext cx="0" cy="2781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0</xdr:colOff>
      <xdr:row>1</xdr:row>
      <xdr:rowOff>87631</xdr:rowOff>
    </xdr:to>
    <xdr:sp macro="" textlink="">
      <xdr:nvSpPr>
        <xdr:cNvPr id="4774" name="Text Box 115"/>
        <xdr:cNvSpPr txBox="1">
          <a:spLocks noChangeArrowheads="1"/>
        </xdr:cNvSpPr>
      </xdr:nvSpPr>
      <xdr:spPr>
        <a:xfrm>
          <a:off x="7381875" y="0"/>
          <a:ext cx="0" cy="2781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0</xdr:colOff>
      <xdr:row>1</xdr:row>
      <xdr:rowOff>87631</xdr:rowOff>
    </xdr:to>
    <xdr:sp macro="" textlink="">
      <xdr:nvSpPr>
        <xdr:cNvPr id="4775" name="Text Box 116"/>
        <xdr:cNvSpPr txBox="1">
          <a:spLocks noChangeArrowheads="1"/>
        </xdr:cNvSpPr>
      </xdr:nvSpPr>
      <xdr:spPr>
        <a:xfrm>
          <a:off x="7381875" y="0"/>
          <a:ext cx="0" cy="2781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0</xdr:colOff>
      <xdr:row>1</xdr:row>
      <xdr:rowOff>87631</xdr:rowOff>
    </xdr:to>
    <xdr:sp macro="" textlink="">
      <xdr:nvSpPr>
        <xdr:cNvPr id="4776" name="Text Box 117"/>
        <xdr:cNvSpPr txBox="1">
          <a:spLocks noChangeArrowheads="1"/>
        </xdr:cNvSpPr>
      </xdr:nvSpPr>
      <xdr:spPr>
        <a:xfrm>
          <a:off x="7381875" y="0"/>
          <a:ext cx="0" cy="2781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0</xdr:colOff>
      <xdr:row>1</xdr:row>
      <xdr:rowOff>87631</xdr:rowOff>
    </xdr:to>
    <xdr:sp macro="" textlink="">
      <xdr:nvSpPr>
        <xdr:cNvPr id="4777" name="Text Box 118"/>
        <xdr:cNvSpPr txBox="1">
          <a:spLocks noChangeArrowheads="1"/>
        </xdr:cNvSpPr>
      </xdr:nvSpPr>
      <xdr:spPr>
        <a:xfrm>
          <a:off x="7381875" y="0"/>
          <a:ext cx="0" cy="2781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0</xdr:colOff>
      <xdr:row>1</xdr:row>
      <xdr:rowOff>87631</xdr:rowOff>
    </xdr:to>
    <xdr:sp macro="" textlink="">
      <xdr:nvSpPr>
        <xdr:cNvPr id="4778" name="Text Box 119"/>
        <xdr:cNvSpPr txBox="1">
          <a:spLocks noChangeArrowheads="1"/>
        </xdr:cNvSpPr>
      </xdr:nvSpPr>
      <xdr:spPr>
        <a:xfrm>
          <a:off x="7381875" y="0"/>
          <a:ext cx="0" cy="2781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0</xdr:colOff>
      <xdr:row>1</xdr:row>
      <xdr:rowOff>87631</xdr:rowOff>
    </xdr:to>
    <xdr:sp macro="" textlink="">
      <xdr:nvSpPr>
        <xdr:cNvPr id="4779" name="Text Box 120"/>
        <xdr:cNvSpPr txBox="1">
          <a:spLocks noChangeArrowheads="1"/>
        </xdr:cNvSpPr>
      </xdr:nvSpPr>
      <xdr:spPr>
        <a:xfrm>
          <a:off x="7381875" y="0"/>
          <a:ext cx="0" cy="2781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0</xdr:colOff>
      <xdr:row>1</xdr:row>
      <xdr:rowOff>87631</xdr:rowOff>
    </xdr:to>
    <xdr:sp macro="" textlink="">
      <xdr:nvSpPr>
        <xdr:cNvPr id="4780" name="Text Box 121"/>
        <xdr:cNvSpPr txBox="1">
          <a:spLocks noChangeArrowheads="1"/>
        </xdr:cNvSpPr>
      </xdr:nvSpPr>
      <xdr:spPr>
        <a:xfrm>
          <a:off x="7381875" y="0"/>
          <a:ext cx="0" cy="2781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0</xdr:colOff>
      <xdr:row>1</xdr:row>
      <xdr:rowOff>87631</xdr:rowOff>
    </xdr:to>
    <xdr:sp macro="" textlink="">
      <xdr:nvSpPr>
        <xdr:cNvPr id="4781" name="Text Box 122"/>
        <xdr:cNvSpPr txBox="1">
          <a:spLocks noChangeArrowheads="1"/>
        </xdr:cNvSpPr>
      </xdr:nvSpPr>
      <xdr:spPr>
        <a:xfrm>
          <a:off x="7381875" y="0"/>
          <a:ext cx="0" cy="2781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0</xdr:colOff>
      <xdr:row>1</xdr:row>
      <xdr:rowOff>87631</xdr:rowOff>
    </xdr:to>
    <xdr:sp macro="" textlink="">
      <xdr:nvSpPr>
        <xdr:cNvPr id="4782" name="Text Box 123"/>
        <xdr:cNvSpPr txBox="1">
          <a:spLocks noChangeArrowheads="1"/>
        </xdr:cNvSpPr>
      </xdr:nvSpPr>
      <xdr:spPr>
        <a:xfrm>
          <a:off x="7381875" y="0"/>
          <a:ext cx="0" cy="2781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0</xdr:colOff>
      <xdr:row>1</xdr:row>
      <xdr:rowOff>87631</xdr:rowOff>
    </xdr:to>
    <xdr:sp macro="" textlink="">
      <xdr:nvSpPr>
        <xdr:cNvPr id="4783" name="Text Box 124"/>
        <xdr:cNvSpPr txBox="1">
          <a:spLocks noChangeArrowheads="1"/>
        </xdr:cNvSpPr>
      </xdr:nvSpPr>
      <xdr:spPr>
        <a:xfrm>
          <a:off x="7381875" y="0"/>
          <a:ext cx="0" cy="2781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0</xdr:colOff>
      <xdr:row>1</xdr:row>
      <xdr:rowOff>87631</xdr:rowOff>
    </xdr:to>
    <xdr:sp macro="" textlink="">
      <xdr:nvSpPr>
        <xdr:cNvPr id="4784" name="Text Box 125"/>
        <xdr:cNvSpPr txBox="1">
          <a:spLocks noChangeArrowheads="1"/>
        </xdr:cNvSpPr>
      </xdr:nvSpPr>
      <xdr:spPr>
        <a:xfrm>
          <a:off x="7381875" y="0"/>
          <a:ext cx="0" cy="2781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0</xdr:colOff>
      <xdr:row>1</xdr:row>
      <xdr:rowOff>87631</xdr:rowOff>
    </xdr:to>
    <xdr:sp macro="" textlink="">
      <xdr:nvSpPr>
        <xdr:cNvPr id="4785" name="Text Box 126"/>
        <xdr:cNvSpPr txBox="1">
          <a:spLocks noChangeArrowheads="1"/>
        </xdr:cNvSpPr>
      </xdr:nvSpPr>
      <xdr:spPr>
        <a:xfrm>
          <a:off x="7381875" y="0"/>
          <a:ext cx="0" cy="2781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0</xdr:colOff>
      <xdr:row>1</xdr:row>
      <xdr:rowOff>87631</xdr:rowOff>
    </xdr:to>
    <xdr:sp macro="" textlink="">
      <xdr:nvSpPr>
        <xdr:cNvPr id="4786" name="Text Box 127"/>
        <xdr:cNvSpPr txBox="1">
          <a:spLocks noChangeArrowheads="1"/>
        </xdr:cNvSpPr>
      </xdr:nvSpPr>
      <xdr:spPr>
        <a:xfrm>
          <a:off x="7381875" y="0"/>
          <a:ext cx="0" cy="2781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0</xdr:colOff>
      <xdr:row>1</xdr:row>
      <xdr:rowOff>87631</xdr:rowOff>
    </xdr:to>
    <xdr:sp macro="" textlink="">
      <xdr:nvSpPr>
        <xdr:cNvPr id="4787" name="Text Box 128"/>
        <xdr:cNvSpPr txBox="1">
          <a:spLocks noChangeArrowheads="1"/>
        </xdr:cNvSpPr>
      </xdr:nvSpPr>
      <xdr:spPr>
        <a:xfrm>
          <a:off x="7381875" y="0"/>
          <a:ext cx="0" cy="2781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0</xdr:colOff>
      <xdr:row>1</xdr:row>
      <xdr:rowOff>87631</xdr:rowOff>
    </xdr:to>
    <xdr:sp macro="" textlink="">
      <xdr:nvSpPr>
        <xdr:cNvPr id="4788" name="Text Box 129"/>
        <xdr:cNvSpPr txBox="1">
          <a:spLocks noChangeArrowheads="1"/>
        </xdr:cNvSpPr>
      </xdr:nvSpPr>
      <xdr:spPr>
        <a:xfrm>
          <a:off x="7381875" y="0"/>
          <a:ext cx="0" cy="2781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0</xdr:colOff>
      <xdr:row>1</xdr:row>
      <xdr:rowOff>87631</xdr:rowOff>
    </xdr:to>
    <xdr:sp macro="" textlink="">
      <xdr:nvSpPr>
        <xdr:cNvPr id="4789" name="Text Box 130"/>
        <xdr:cNvSpPr txBox="1">
          <a:spLocks noChangeArrowheads="1"/>
        </xdr:cNvSpPr>
      </xdr:nvSpPr>
      <xdr:spPr>
        <a:xfrm>
          <a:off x="7381875" y="0"/>
          <a:ext cx="0" cy="2781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0</xdr:colOff>
      <xdr:row>1</xdr:row>
      <xdr:rowOff>87631</xdr:rowOff>
    </xdr:to>
    <xdr:sp macro="" textlink="">
      <xdr:nvSpPr>
        <xdr:cNvPr id="4790" name="Text Box 131"/>
        <xdr:cNvSpPr txBox="1">
          <a:spLocks noChangeArrowheads="1"/>
        </xdr:cNvSpPr>
      </xdr:nvSpPr>
      <xdr:spPr>
        <a:xfrm>
          <a:off x="7381875" y="0"/>
          <a:ext cx="0" cy="2781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0</xdr:colOff>
      <xdr:row>1</xdr:row>
      <xdr:rowOff>87631</xdr:rowOff>
    </xdr:to>
    <xdr:sp macro="" textlink="">
      <xdr:nvSpPr>
        <xdr:cNvPr id="4791" name="Text Box 132"/>
        <xdr:cNvSpPr txBox="1">
          <a:spLocks noChangeArrowheads="1"/>
        </xdr:cNvSpPr>
      </xdr:nvSpPr>
      <xdr:spPr>
        <a:xfrm>
          <a:off x="7381875" y="0"/>
          <a:ext cx="0" cy="2781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0</xdr:colOff>
      <xdr:row>1</xdr:row>
      <xdr:rowOff>87631</xdr:rowOff>
    </xdr:to>
    <xdr:sp macro="" textlink="">
      <xdr:nvSpPr>
        <xdr:cNvPr id="4792" name="Text Box 133"/>
        <xdr:cNvSpPr txBox="1">
          <a:spLocks noChangeArrowheads="1"/>
        </xdr:cNvSpPr>
      </xdr:nvSpPr>
      <xdr:spPr>
        <a:xfrm>
          <a:off x="7381875" y="0"/>
          <a:ext cx="0" cy="2781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0</xdr:colOff>
      <xdr:row>1</xdr:row>
      <xdr:rowOff>87631</xdr:rowOff>
    </xdr:to>
    <xdr:sp macro="" textlink="">
      <xdr:nvSpPr>
        <xdr:cNvPr id="4793" name="Text Box 134"/>
        <xdr:cNvSpPr txBox="1">
          <a:spLocks noChangeArrowheads="1"/>
        </xdr:cNvSpPr>
      </xdr:nvSpPr>
      <xdr:spPr>
        <a:xfrm>
          <a:off x="7381875" y="0"/>
          <a:ext cx="0" cy="2781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0</xdr:colOff>
      <xdr:row>1</xdr:row>
      <xdr:rowOff>87631</xdr:rowOff>
    </xdr:to>
    <xdr:sp macro="" textlink="">
      <xdr:nvSpPr>
        <xdr:cNvPr id="4794" name="Text Box 135"/>
        <xdr:cNvSpPr txBox="1">
          <a:spLocks noChangeArrowheads="1"/>
        </xdr:cNvSpPr>
      </xdr:nvSpPr>
      <xdr:spPr>
        <a:xfrm>
          <a:off x="7381875" y="0"/>
          <a:ext cx="0" cy="2781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0</xdr:colOff>
      <xdr:row>1</xdr:row>
      <xdr:rowOff>87631</xdr:rowOff>
    </xdr:to>
    <xdr:sp macro="" textlink="">
      <xdr:nvSpPr>
        <xdr:cNvPr id="4795" name="Text Box 136"/>
        <xdr:cNvSpPr txBox="1">
          <a:spLocks noChangeArrowheads="1"/>
        </xdr:cNvSpPr>
      </xdr:nvSpPr>
      <xdr:spPr>
        <a:xfrm>
          <a:off x="7381875" y="0"/>
          <a:ext cx="0" cy="2781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0</xdr:colOff>
      <xdr:row>1</xdr:row>
      <xdr:rowOff>87631</xdr:rowOff>
    </xdr:to>
    <xdr:sp macro="" textlink="">
      <xdr:nvSpPr>
        <xdr:cNvPr id="4796" name="Text Box 137"/>
        <xdr:cNvSpPr txBox="1">
          <a:spLocks noChangeArrowheads="1"/>
        </xdr:cNvSpPr>
      </xdr:nvSpPr>
      <xdr:spPr>
        <a:xfrm>
          <a:off x="7381875" y="0"/>
          <a:ext cx="0" cy="2781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0</xdr:colOff>
      <xdr:row>1</xdr:row>
      <xdr:rowOff>87631</xdr:rowOff>
    </xdr:to>
    <xdr:sp macro="" textlink="">
      <xdr:nvSpPr>
        <xdr:cNvPr id="4797" name="Text Box 138"/>
        <xdr:cNvSpPr txBox="1">
          <a:spLocks noChangeArrowheads="1"/>
        </xdr:cNvSpPr>
      </xdr:nvSpPr>
      <xdr:spPr>
        <a:xfrm>
          <a:off x="7381875" y="0"/>
          <a:ext cx="0" cy="2781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0</xdr:colOff>
      <xdr:row>1</xdr:row>
      <xdr:rowOff>87631</xdr:rowOff>
    </xdr:to>
    <xdr:sp macro="" textlink="">
      <xdr:nvSpPr>
        <xdr:cNvPr id="4798" name="Text Box 139"/>
        <xdr:cNvSpPr txBox="1">
          <a:spLocks noChangeArrowheads="1"/>
        </xdr:cNvSpPr>
      </xdr:nvSpPr>
      <xdr:spPr>
        <a:xfrm>
          <a:off x="7381875" y="0"/>
          <a:ext cx="0" cy="2781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0</xdr:colOff>
      <xdr:row>1</xdr:row>
      <xdr:rowOff>87631</xdr:rowOff>
    </xdr:to>
    <xdr:sp macro="" textlink="">
      <xdr:nvSpPr>
        <xdr:cNvPr id="4799" name="Text Box 140"/>
        <xdr:cNvSpPr txBox="1">
          <a:spLocks noChangeArrowheads="1"/>
        </xdr:cNvSpPr>
      </xdr:nvSpPr>
      <xdr:spPr>
        <a:xfrm>
          <a:off x="7381875" y="0"/>
          <a:ext cx="0" cy="2781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0</xdr:colOff>
      <xdr:row>1</xdr:row>
      <xdr:rowOff>87631</xdr:rowOff>
    </xdr:to>
    <xdr:sp macro="" textlink="">
      <xdr:nvSpPr>
        <xdr:cNvPr id="4800" name="Text Box 141"/>
        <xdr:cNvSpPr txBox="1">
          <a:spLocks noChangeArrowheads="1"/>
        </xdr:cNvSpPr>
      </xdr:nvSpPr>
      <xdr:spPr>
        <a:xfrm>
          <a:off x="7381875" y="0"/>
          <a:ext cx="0" cy="2781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0</xdr:colOff>
      <xdr:row>1</xdr:row>
      <xdr:rowOff>87631</xdr:rowOff>
    </xdr:to>
    <xdr:sp macro="" textlink="">
      <xdr:nvSpPr>
        <xdr:cNvPr id="4801" name="Text Box 142"/>
        <xdr:cNvSpPr txBox="1">
          <a:spLocks noChangeArrowheads="1"/>
        </xdr:cNvSpPr>
      </xdr:nvSpPr>
      <xdr:spPr>
        <a:xfrm>
          <a:off x="7381875" y="0"/>
          <a:ext cx="0" cy="2781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0</xdr:colOff>
      <xdr:row>1</xdr:row>
      <xdr:rowOff>87631</xdr:rowOff>
    </xdr:to>
    <xdr:sp macro="" textlink="">
      <xdr:nvSpPr>
        <xdr:cNvPr id="4802" name="Text Box 143"/>
        <xdr:cNvSpPr txBox="1">
          <a:spLocks noChangeArrowheads="1"/>
        </xdr:cNvSpPr>
      </xdr:nvSpPr>
      <xdr:spPr>
        <a:xfrm>
          <a:off x="7381875" y="0"/>
          <a:ext cx="0" cy="2781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0</xdr:colOff>
      <xdr:row>1</xdr:row>
      <xdr:rowOff>87631</xdr:rowOff>
    </xdr:to>
    <xdr:sp macro="" textlink="">
      <xdr:nvSpPr>
        <xdr:cNvPr id="4803" name="Text Box 144"/>
        <xdr:cNvSpPr txBox="1">
          <a:spLocks noChangeArrowheads="1"/>
        </xdr:cNvSpPr>
      </xdr:nvSpPr>
      <xdr:spPr>
        <a:xfrm>
          <a:off x="7381875" y="0"/>
          <a:ext cx="0" cy="2781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0</xdr:colOff>
      <xdr:row>1</xdr:row>
      <xdr:rowOff>87631</xdr:rowOff>
    </xdr:to>
    <xdr:sp macro="" textlink="">
      <xdr:nvSpPr>
        <xdr:cNvPr id="4804" name="Text Box 145"/>
        <xdr:cNvSpPr txBox="1">
          <a:spLocks noChangeArrowheads="1"/>
        </xdr:cNvSpPr>
      </xdr:nvSpPr>
      <xdr:spPr>
        <a:xfrm>
          <a:off x="7381875" y="0"/>
          <a:ext cx="0" cy="2781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0</xdr:colOff>
      <xdr:row>1</xdr:row>
      <xdr:rowOff>87631</xdr:rowOff>
    </xdr:to>
    <xdr:sp macro="" textlink="">
      <xdr:nvSpPr>
        <xdr:cNvPr id="4805" name="Text Box 146"/>
        <xdr:cNvSpPr txBox="1">
          <a:spLocks noChangeArrowheads="1"/>
        </xdr:cNvSpPr>
      </xdr:nvSpPr>
      <xdr:spPr>
        <a:xfrm>
          <a:off x="7381875" y="0"/>
          <a:ext cx="0" cy="2781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0</xdr:colOff>
      <xdr:row>1</xdr:row>
      <xdr:rowOff>87631</xdr:rowOff>
    </xdr:to>
    <xdr:sp macro="" textlink="">
      <xdr:nvSpPr>
        <xdr:cNvPr id="4806" name="Text Box 147"/>
        <xdr:cNvSpPr txBox="1">
          <a:spLocks noChangeArrowheads="1"/>
        </xdr:cNvSpPr>
      </xdr:nvSpPr>
      <xdr:spPr>
        <a:xfrm>
          <a:off x="7381875" y="0"/>
          <a:ext cx="0" cy="2781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0</xdr:colOff>
      <xdr:row>1</xdr:row>
      <xdr:rowOff>87631</xdr:rowOff>
    </xdr:to>
    <xdr:sp macro="" textlink="">
      <xdr:nvSpPr>
        <xdr:cNvPr id="4807" name="Text Box 148"/>
        <xdr:cNvSpPr txBox="1">
          <a:spLocks noChangeArrowheads="1"/>
        </xdr:cNvSpPr>
      </xdr:nvSpPr>
      <xdr:spPr>
        <a:xfrm>
          <a:off x="7381875" y="0"/>
          <a:ext cx="0" cy="2781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0</xdr:colOff>
      <xdr:row>1</xdr:row>
      <xdr:rowOff>87631</xdr:rowOff>
    </xdr:to>
    <xdr:sp macro="" textlink="">
      <xdr:nvSpPr>
        <xdr:cNvPr id="4808" name="Text Box 149"/>
        <xdr:cNvSpPr txBox="1">
          <a:spLocks noChangeArrowheads="1"/>
        </xdr:cNvSpPr>
      </xdr:nvSpPr>
      <xdr:spPr>
        <a:xfrm>
          <a:off x="7381875" y="0"/>
          <a:ext cx="0" cy="2781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0</xdr:colOff>
      <xdr:row>1</xdr:row>
      <xdr:rowOff>87631</xdr:rowOff>
    </xdr:to>
    <xdr:sp macro="" textlink="">
      <xdr:nvSpPr>
        <xdr:cNvPr id="4809" name="Text Box 150"/>
        <xdr:cNvSpPr txBox="1">
          <a:spLocks noChangeArrowheads="1"/>
        </xdr:cNvSpPr>
      </xdr:nvSpPr>
      <xdr:spPr>
        <a:xfrm>
          <a:off x="7381875" y="0"/>
          <a:ext cx="0" cy="2781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0</xdr:colOff>
      <xdr:row>1</xdr:row>
      <xdr:rowOff>87631</xdr:rowOff>
    </xdr:to>
    <xdr:sp macro="" textlink="">
      <xdr:nvSpPr>
        <xdr:cNvPr id="4810" name="Text Box 151"/>
        <xdr:cNvSpPr txBox="1">
          <a:spLocks noChangeArrowheads="1"/>
        </xdr:cNvSpPr>
      </xdr:nvSpPr>
      <xdr:spPr>
        <a:xfrm>
          <a:off x="7381875" y="0"/>
          <a:ext cx="0" cy="2781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0</xdr:colOff>
      <xdr:row>1</xdr:row>
      <xdr:rowOff>87631</xdr:rowOff>
    </xdr:to>
    <xdr:sp macro="" textlink="">
      <xdr:nvSpPr>
        <xdr:cNvPr id="4811" name="Text Box 152"/>
        <xdr:cNvSpPr txBox="1">
          <a:spLocks noChangeArrowheads="1"/>
        </xdr:cNvSpPr>
      </xdr:nvSpPr>
      <xdr:spPr>
        <a:xfrm>
          <a:off x="7381875" y="0"/>
          <a:ext cx="0" cy="2781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0</xdr:colOff>
      <xdr:row>1</xdr:row>
      <xdr:rowOff>87631</xdr:rowOff>
    </xdr:to>
    <xdr:sp macro="" textlink="">
      <xdr:nvSpPr>
        <xdr:cNvPr id="4812" name="Text Box 153"/>
        <xdr:cNvSpPr txBox="1">
          <a:spLocks noChangeArrowheads="1"/>
        </xdr:cNvSpPr>
      </xdr:nvSpPr>
      <xdr:spPr>
        <a:xfrm>
          <a:off x="7381875" y="0"/>
          <a:ext cx="0" cy="2781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0</xdr:colOff>
      <xdr:row>1</xdr:row>
      <xdr:rowOff>87631</xdr:rowOff>
    </xdr:to>
    <xdr:sp macro="" textlink="">
      <xdr:nvSpPr>
        <xdr:cNvPr id="4813" name="Text Box 154"/>
        <xdr:cNvSpPr txBox="1">
          <a:spLocks noChangeArrowheads="1"/>
        </xdr:cNvSpPr>
      </xdr:nvSpPr>
      <xdr:spPr>
        <a:xfrm>
          <a:off x="7381875" y="0"/>
          <a:ext cx="0" cy="2781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0</xdr:colOff>
      <xdr:row>1</xdr:row>
      <xdr:rowOff>87631</xdr:rowOff>
    </xdr:to>
    <xdr:sp macro="" textlink="">
      <xdr:nvSpPr>
        <xdr:cNvPr id="4814" name="Text Box 155"/>
        <xdr:cNvSpPr txBox="1">
          <a:spLocks noChangeArrowheads="1"/>
        </xdr:cNvSpPr>
      </xdr:nvSpPr>
      <xdr:spPr>
        <a:xfrm>
          <a:off x="7381875" y="0"/>
          <a:ext cx="0" cy="2781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0</xdr:colOff>
      <xdr:row>1</xdr:row>
      <xdr:rowOff>87631</xdr:rowOff>
    </xdr:to>
    <xdr:sp macro="" textlink="">
      <xdr:nvSpPr>
        <xdr:cNvPr id="4815" name="Text Box 156"/>
        <xdr:cNvSpPr txBox="1">
          <a:spLocks noChangeArrowheads="1"/>
        </xdr:cNvSpPr>
      </xdr:nvSpPr>
      <xdr:spPr>
        <a:xfrm>
          <a:off x="7381875" y="0"/>
          <a:ext cx="0" cy="2781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0</xdr:colOff>
      <xdr:row>1</xdr:row>
      <xdr:rowOff>87631</xdr:rowOff>
    </xdr:to>
    <xdr:sp macro="" textlink="">
      <xdr:nvSpPr>
        <xdr:cNvPr id="4816" name="Text Box 157"/>
        <xdr:cNvSpPr txBox="1">
          <a:spLocks noChangeArrowheads="1"/>
        </xdr:cNvSpPr>
      </xdr:nvSpPr>
      <xdr:spPr>
        <a:xfrm>
          <a:off x="7381875" y="0"/>
          <a:ext cx="0" cy="2781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0</xdr:colOff>
      <xdr:row>1</xdr:row>
      <xdr:rowOff>87631</xdr:rowOff>
    </xdr:to>
    <xdr:sp macro="" textlink="">
      <xdr:nvSpPr>
        <xdr:cNvPr id="4817" name="Text Box 158"/>
        <xdr:cNvSpPr txBox="1">
          <a:spLocks noChangeArrowheads="1"/>
        </xdr:cNvSpPr>
      </xdr:nvSpPr>
      <xdr:spPr>
        <a:xfrm>
          <a:off x="7381875" y="0"/>
          <a:ext cx="0" cy="2781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0</xdr:colOff>
      <xdr:row>1</xdr:row>
      <xdr:rowOff>87631</xdr:rowOff>
    </xdr:to>
    <xdr:sp macro="" textlink="">
      <xdr:nvSpPr>
        <xdr:cNvPr id="4818" name="Text Box 159"/>
        <xdr:cNvSpPr txBox="1">
          <a:spLocks noChangeArrowheads="1"/>
        </xdr:cNvSpPr>
      </xdr:nvSpPr>
      <xdr:spPr>
        <a:xfrm>
          <a:off x="7381875" y="0"/>
          <a:ext cx="0" cy="2781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0</xdr:colOff>
      <xdr:row>1</xdr:row>
      <xdr:rowOff>87631</xdr:rowOff>
    </xdr:to>
    <xdr:sp macro="" textlink="">
      <xdr:nvSpPr>
        <xdr:cNvPr id="4819" name="Text Box 160"/>
        <xdr:cNvSpPr txBox="1">
          <a:spLocks noChangeArrowheads="1"/>
        </xdr:cNvSpPr>
      </xdr:nvSpPr>
      <xdr:spPr>
        <a:xfrm>
          <a:off x="7381875" y="0"/>
          <a:ext cx="0" cy="2781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0</xdr:colOff>
      <xdr:row>1</xdr:row>
      <xdr:rowOff>87631</xdr:rowOff>
    </xdr:to>
    <xdr:sp macro="" textlink="">
      <xdr:nvSpPr>
        <xdr:cNvPr id="4820" name="Text Box 161"/>
        <xdr:cNvSpPr txBox="1">
          <a:spLocks noChangeArrowheads="1"/>
        </xdr:cNvSpPr>
      </xdr:nvSpPr>
      <xdr:spPr>
        <a:xfrm>
          <a:off x="7381875" y="0"/>
          <a:ext cx="0" cy="2781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0</xdr:colOff>
      <xdr:row>1</xdr:row>
      <xdr:rowOff>87631</xdr:rowOff>
    </xdr:to>
    <xdr:sp macro="" textlink="">
      <xdr:nvSpPr>
        <xdr:cNvPr id="4821" name="Text Box 162"/>
        <xdr:cNvSpPr txBox="1">
          <a:spLocks noChangeArrowheads="1"/>
        </xdr:cNvSpPr>
      </xdr:nvSpPr>
      <xdr:spPr>
        <a:xfrm>
          <a:off x="7381875" y="0"/>
          <a:ext cx="0" cy="2781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0</xdr:colOff>
      <xdr:row>1</xdr:row>
      <xdr:rowOff>87631</xdr:rowOff>
    </xdr:to>
    <xdr:sp macro="" textlink="">
      <xdr:nvSpPr>
        <xdr:cNvPr id="4822" name="Text Box 163"/>
        <xdr:cNvSpPr txBox="1">
          <a:spLocks noChangeArrowheads="1"/>
        </xdr:cNvSpPr>
      </xdr:nvSpPr>
      <xdr:spPr>
        <a:xfrm>
          <a:off x="7381875" y="0"/>
          <a:ext cx="0" cy="2781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0</xdr:colOff>
      <xdr:row>1</xdr:row>
      <xdr:rowOff>87631</xdr:rowOff>
    </xdr:to>
    <xdr:sp macro="" textlink="">
      <xdr:nvSpPr>
        <xdr:cNvPr id="4823" name="Text Box 164"/>
        <xdr:cNvSpPr txBox="1">
          <a:spLocks noChangeArrowheads="1"/>
        </xdr:cNvSpPr>
      </xdr:nvSpPr>
      <xdr:spPr>
        <a:xfrm>
          <a:off x="7381875" y="0"/>
          <a:ext cx="0" cy="2781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0</xdr:colOff>
      <xdr:row>1</xdr:row>
      <xdr:rowOff>87631</xdr:rowOff>
    </xdr:to>
    <xdr:sp macro="" textlink="">
      <xdr:nvSpPr>
        <xdr:cNvPr id="4824" name="Text Box 165"/>
        <xdr:cNvSpPr txBox="1">
          <a:spLocks noChangeArrowheads="1"/>
        </xdr:cNvSpPr>
      </xdr:nvSpPr>
      <xdr:spPr>
        <a:xfrm>
          <a:off x="7381875" y="0"/>
          <a:ext cx="0" cy="2781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0</xdr:colOff>
      <xdr:row>1</xdr:row>
      <xdr:rowOff>87631</xdr:rowOff>
    </xdr:to>
    <xdr:sp macro="" textlink="">
      <xdr:nvSpPr>
        <xdr:cNvPr id="4825" name="Text Box 166"/>
        <xdr:cNvSpPr txBox="1">
          <a:spLocks noChangeArrowheads="1"/>
        </xdr:cNvSpPr>
      </xdr:nvSpPr>
      <xdr:spPr>
        <a:xfrm>
          <a:off x="7381875" y="0"/>
          <a:ext cx="0" cy="2781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0</xdr:colOff>
      <xdr:row>1</xdr:row>
      <xdr:rowOff>87631</xdr:rowOff>
    </xdr:to>
    <xdr:sp macro="" textlink="">
      <xdr:nvSpPr>
        <xdr:cNvPr id="4826" name="Text Box 167"/>
        <xdr:cNvSpPr txBox="1">
          <a:spLocks noChangeArrowheads="1"/>
        </xdr:cNvSpPr>
      </xdr:nvSpPr>
      <xdr:spPr>
        <a:xfrm>
          <a:off x="7381875" y="0"/>
          <a:ext cx="0" cy="2781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0</xdr:colOff>
      <xdr:row>1</xdr:row>
      <xdr:rowOff>87631</xdr:rowOff>
    </xdr:to>
    <xdr:sp macro="" textlink="">
      <xdr:nvSpPr>
        <xdr:cNvPr id="4827" name="Text Box 168"/>
        <xdr:cNvSpPr txBox="1">
          <a:spLocks noChangeArrowheads="1"/>
        </xdr:cNvSpPr>
      </xdr:nvSpPr>
      <xdr:spPr>
        <a:xfrm>
          <a:off x="7381875" y="0"/>
          <a:ext cx="0" cy="2781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0</xdr:colOff>
      <xdr:row>1</xdr:row>
      <xdr:rowOff>87631</xdr:rowOff>
    </xdr:to>
    <xdr:sp macro="" textlink="">
      <xdr:nvSpPr>
        <xdr:cNvPr id="4828" name="Text Box 169"/>
        <xdr:cNvSpPr txBox="1">
          <a:spLocks noChangeArrowheads="1"/>
        </xdr:cNvSpPr>
      </xdr:nvSpPr>
      <xdr:spPr>
        <a:xfrm>
          <a:off x="7381875" y="0"/>
          <a:ext cx="0" cy="2781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0</xdr:colOff>
      <xdr:row>1</xdr:row>
      <xdr:rowOff>87631</xdr:rowOff>
    </xdr:to>
    <xdr:sp macro="" textlink="">
      <xdr:nvSpPr>
        <xdr:cNvPr id="4829" name="Text Box 170"/>
        <xdr:cNvSpPr txBox="1">
          <a:spLocks noChangeArrowheads="1"/>
        </xdr:cNvSpPr>
      </xdr:nvSpPr>
      <xdr:spPr>
        <a:xfrm>
          <a:off x="7381875" y="0"/>
          <a:ext cx="0" cy="2781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0</xdr:colOff>
      <xdr:row>1</xdr:row>
      <xdr:rowOff>87631</xdr:rowOff>
    </xdr:to>
    <xdr:sp macro="" textlink="">
      <xdr:nvSpPr>
        <xdr:cNvPr id="4830" name="Text Box 171"/>
        <xdr:cNvSpPr txBox="1">
          <a:spLocks noChangeArrowheads="1"/>
        </xdr:cNvSpPr>
      </xdr:nvSpPr>
      <xdr:spPr>
        <a:xfrm>
          <a:off x="7381875" y="0"/>
          <a:ext cx="0" cy="2781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0</xdr:colOff>
      <xdr:row>1</xdr:row>
      <xdr:rowOff>87631</xdr:rowOff>
    </xdr:to>
    <xdr:sp macro="" textlink="">
      <xdr:nvSpPr>
        <xdr:cNvPr id="4831" name="Text Box 172"/>
        <xdr:cNvSpPr txBox="1">
          <a:spLocks noChangeArrowheads="1"/>
        </xdr:cNvSpPr>
      </xdr:nvSpPr>
      <xdr:spPr>
        <a:xfrm>
          <a:off x="7381875" y="0"/>
          <a:ext cx="0" cy="2781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0</xdr:colOff>
      <xdr:row>1</xdr:row>
      <xdr:rowOff>87631</xdr:rowOff>
    </xdr:to>
    <xdr:sp macro="" textlink="">
      <xdr:nvSpPr>
        <xdr:cNvPr id="4832" name="Text Box 173"/>
        <xdr:cNvSpPr txBox="1">
          <a:spLocks noChangeArrowheads="1"/>
        </xdr:cNvSpPr>
      </xdr:nvSpPr>
      <xdr:spPr>
        <a:xfrm>
          <a:off x="7381875" y="0"/>
          <a:ext cx="0" cy="2781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0</xdr:colOff>
      <xdr:row>1</xdr:row>
      <xdr:rowOff>87631</xdr:rowOff>
    </xdr:to>
    <xdr:sp macro="" textlink="">
      <xdr:nvSpPr>
        <xdr:cNvPr id="4833" name="Text Box 174"/>
        <xdr:cNvSpPr txBox="1">
          <a:spLocks noChangeArrowheads="1"/>
        </xdr:cNvSpPr>
      </xdr:nvSpPr>
      <xdr:spPr>
        <a:xfrm>
          <a:off x="7381875" y="0"/>
          <a:ext cx="0" cy="2781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0</xdr:colOff>
      <xdr:row>1</xdr:row>
      <xdr:rowOff>87631</xdr:rowOff>
    </xdr:to>
    <xdr:sp macro="" textlink="">
      <xdr:nvSpPr>
        <xdr:cNvPr id="4834" name="Text Box 175"/>
        <xdr:cNvSpPr txBox="1">
          <a:spLocks noChangeArrowheads="1"/>
        </xdr:cNvSpPr>
      </xdr:nvSpPr>
      <xdr:spPr>
        <a:xfrm>
          <a:off x="7381875" y="0"/>
          <a:ext cx="0" cy="2781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0</xdr:colOff>
      <xdr:row>1</xdr:row>
      <xdr:rowOff>87631</xdr:rowOff>
    </xdr:to>
    <xdr:sp macro="" textlink="">
      <xdr:nvSpPr>
        <xdr:cNvPr id="4835" name="Text Box 176"/>
        <xdr:cNvSpPr txBox="1">
          <a:spLocks noChangeArrowheads="1"/>
        </xdr:cNvSpPr>
      </xdr:nvSpPr>
      <xdr:spPr>
        <a:xfrm>
          <a:off x="7381875" y="0"/>
          <a:ext cx="0" cy="2781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0</xdr:colOff>
      <xdr:row>1</xdr:row>
      <xdr:rowOff>87631</xdr:rowOff>
    </xdr:to>
    <xdr:sp macro="" textlink="">
      <xdr:nvSpPr>
        <xdr:cNvPr id="4836" name="Text Box 177"/>
        <xdr:cNvSpPr txBox="1">
          <a:spLocks noChangeArrowheads="1"/>
        </xdr:cNvSpPr>
      </xdr:nvSpPr>
      <xdr:spPr>
        <a:xfrm>
          <a:off x="7381875" y="0"/>
          <a:ext cx="0" cy="2781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0</xdr:colOff>
      <xdr:row>1</xdr:row>
      <xdr:rowOff>87631</xdr:rowOff>
    </xdr:to>
    <xdr:sp macro="" textlink="">
      <xdr:nvSpPr>
        <xdr:cNvPr id="4837" name="Text Box 178"/>
        <xdr:cNvSpPr txBox="1">
          <a:spLocks noChangeArrowheads="1"/>
        </xdr:cNvSpPr>
      </xdr:nvSpPr>
      <xdr:spPr>
        <a:xfrm>
          <a:off x="7381875" y="0"/>
          <a:ext cx="0" cy="2781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0</xdr:colOff>
      <xdr:row>1</xdr:row>
      <xdr:rowOff>87631</xdr:rowOff>
    </xdr:to>
    <xdr:sp macro="" textlink="">
      <xdr:nvSpPr>
        <xdr:cNvPr id="4838" name="Text Box 179"/>
        <xdr:cNvSpPr txBox="1">
          <a:spLocks noChangeArrowheads="1"/>
        </xdr:cNvSpPr>
      </xdr:nvSpPr>
      <xdr:spPr>
        <a:xfrm>
          <a:off x="7381875" y="0"/>
          <a:ext cx="0" cy="2781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0</xdr:colOff>
      <xdr:row>1</xdr:row>
      <xdr:rowOff>87631</xdr:rowOff>
    </xdr:to>
    <xdr:sp macro="" textlink="">
      <xdr:nvSpPr>
        <xdr:cNvPr id="4839" name="Text Box 180"/>
        <xdr:cNvSpPr txBox="1">
          <a:spLocks noChangeArrowheads="1"/>
        </xdr:cNvSpPr>
      </xdr:nvSpPr>
      <xdr:spPr>
        <a:xfrm>
          <a:off x="7381875" y="0"/>
          <a:ext cx="0" cy="2781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0</xdr:colOff>
      <xdr:row>1</xdr:row>
      <xdr:rowOff>87631</xdr:rowOff>
    </xdr:to>
    <xdr:sp macro="" textlink="">
      <xdr:nvSpPr>
        <xdr:cNvPr id="4840" name="Text Box 181"/>
        <xdr:cNvSpPr txBox="1">
          <a:spLocks noChangeArrowheads="1"/>
        </xdr:cNvSpPr>
      </xdr:nvSpPr>
      <xdr:spPr>
        <a:xfrm>
          <a:off x="7381875" y="0"/>
          <a:ext cx="0" cy="2781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0</xdr:colOff>
      <xdr:row>1</xdr:row>
      <xdr:rowOff>87631</xdr:rowOff>
    </xdr:to>
    <xdr:sp macro="" textlink="">
      <xdr:nvSpPr>
        <xdr:cNvPr id="4841" name="Text Box 182"/>
        <xdr:cNvSpPr txBox="1">
          <a:spLocks noChangeArrowheads="1"/>
        </xdr:cNvSpPr>
      </xdr:nvSpPr>
      <xdr:spPr>
        <a:xfrm>
          <a:off x="7381875" y="0"/>
          <a:ext cx="0" cy="2781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0</xdr:colOff>
      <xdr:row>1</xdr:row>
      <xdr:rowOff>87631</xdr:rowOff>
    </xdr:to>
    <xdr:sp macro="" textlink="">
      <xdr:nvSpPr>
        <xdr:cNvPr id="4842" name="Text Box 183"/>
        <xdr:cNvSpPr txBox="1">
          <a:spLocks noChangeArrowheads="1"/>
        </xdr:cNvSpPr>
      </xdr:nvSpPr>
      <xdr:spPr>
        <a:xfrm>
          <a:off x="7381875" y="0"/>
          <a:ext cx="0" cy="2781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0</xdr:colOff>
      <xdr:row>1</xdr:row>
      <xdr:rowOff>87631</xdr:rowOff>
    </xdr:to>
    <xdr:sp macro="" textlink="">
      <xdr:nvSpPr>
        <xdr:cNvPr id="4843" name="Text Box 184"/>
        <xdr:cNvSpPr txBox="1">
          <a:spLocks noChangeArrowheads="1"/>
        </xdr:cNvSpPr>
      </xdr:nvSpPr>
      <xdr:spPr>
        <a:xfrm>
          <a:off x="7381875" y="0"/>
          <a:ext cx="0" cy="2781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0</xdr:colOff>
      <xdr:row>1</xdr:row>
      <xdr:rowOff>87631</xdr:rowOff>
    </xdr:to>
    <xdr:sp macro="" textlink="">
      <xdr:nvSpPr>
        <xdr:cNvPr id="4844" name="Text Box 185"/>
        <xdr:cNvSpPr txBox="1">
          <a:spLocks noChangeArrowheads="1"/>
        </xdr:cNvSpPr>
      </xdr:nvSpPr>
      <xdr:spPr>
        <a:xfrm>
          <a:off x="7381875" y="0"/>
          <a:ext cx="0" cy="2781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0</xdr:colOff>
      <xdr:row>1</xdr:row>
      <xdr:rowOff>87631</xdr:rowOff>
    </xdr:to>
    <xdr:sp macro="" textlink="">
      <xdr:nvSpPr>
        <xdr:cNvPr id="4845" name="Text Box 186"/>
        <xdr:cNvSpPr txBox="1">
          <a:spLocks noChangeArrowheads="1"/>
        </xdr:cNvSpPr>
      </xdr:nvSpPr>
      <xdr:spPr>
        <a:xfrm>
          <a:off x="7381875" y="0"/>
          <a:ext cx="0" cy="2781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0</xdr:colOff>
      <xdr:row>1</xdr:row>
      <xdr:rowOff>87631</xdr:rowOff>
    </xdr:to>
    <xdr:sp macro="" textlink="">
      <xdr:nvSpPr>
        <xdr:cNvPr id="4846" name="Text Box 187"/>
        <xdr:cNvSpPr txBox="1">
          <a:spLocks noChangeArrowheads="1"/>
        </xdr:cNvSpPr>
      </xdr:nvSpPr>
      <xdr:spPr>
        <a:xfrm>
          <a:off x="7381875" y="0"/>
          <a:ext cx="0" cy="2781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0</xdr:colOff>
      <xdr:row>1</xdr:row>
      <xdr:rowOff>87631</xdr:rowOff>
    </xdr:to>
    <xdr:sp macro="" textlink="">
      <xdr:nvSpPr>
        <xdr:cNvPr id="4847" name="Text Box 188"/>
        <xdr:cNvSpPr txBox="1">
          <a:spLocks noChangeArrowheads="1"/>
        </xdr:cNvSpPr>
      </xdr:nvSpPr>
      <xdr:spPr>
        <a:xfrm>
          <a:off x="7381875" y="0"/>
          <a:ext cx="0" cy="2781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0</xdr:colOff>
      <xdr:row>1</xdr:row>
      <xdr:rowOff>87631</xdr:rowOff>
    </xdr:to>
    <xdr:sp macro="" textlink="">
      <xdr:nvSpPr>
        <xdr:cNvPr id="4848" name="Text Box 189"/>
        <xdr:cNvSpPr txBox="1">
          <a:spLocks noChangeArrowheads="1"/>
        </xdr:cNvSpPr>
      </xdr:nvSpPr>
      <xdr:spPr>
        <a:xfrm>
          <a:off x="7381875" y="0"/>
          <a:ext cx="0" cy="2781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0</xdr:colOff>
      <xdr:row>1</xdr:row>
      <xdr:rowOff>87631</xdr:rowOff>
    </xdr:to>
    <xdr:sp macro="" textlink="">
      <xdr:nvSpPr>
        <xdr:cNvPr id="4849" name="Text Box 190"/>
        <xdr:cNvSpPr txBox="1">
          <a:spLocks noChangeArrowheads="1"/>
        </xdr:cNvSpPr>
      </xdr:nvSpPr>
      <xdr:spPr>
        <a:xfrm>
          <a:off x="7381875" y="0"/>
          <a:ext cx="0" cy="2781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0</xdr:colOff>
      <xdr:row>1</xdr:row>
      <xdr:rowOff>87631</xdr:rowOff>
    </xdr:to>
    <xdr:sp macro="" textlink="">
      <xdr:nvSpPr>
        <xdr:cNvPr id="4850" name="Text Box 191"/>
        <xdr:cNvSpPr txBox="1">
          <a:spLocks noChangeArrowheads="1"/>
        </xdr:cNvSpPr>
      </xdr:nvSpPr>
      <xdr:spPr>
        <a:xfrm>
          <a:off x="7381875" y="0"/>
          <a:ext cx="0" cy="2781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0</xdr:colOff>
      <xdr:row>1</xdr:row>
      <xdr:rowOff>87631</xdr:rowOff>
    </xdr:to>
    <xdr:sp macro="" textlink="">
      <xdr:nvSpPr>
        <xdr:cNvPr id="4851" name="Text Box 192"/>
        <xdr:cNvSpPr txBox="1">
          <a:spLocks noChangeArrowheads="1"/>
        </xdr:cNvSpPr>
      </xdr:nvSpPr>
      <xdr:spPr>
        <a:xfrm>
          <a:off x="7381875" y="0"/>
          <a:ext cx="0" cy="2781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0</xdr:colOff>
      <xdr:row>1</xdr:row>
      <xdr:rowOff>87631</xdr:rowOff>
    </xdr:to>
    <xdr:sp macro="" textlink="">
      <xdr:nvSpPr>
        <xdr:cNvPr id="4852" name="Text Box 193"/>
        <xdr:cNvSpPr txBox="1">
          <a:spLocks noChangeArrowheads="1"/>
        </xdr:cNvSpPr>
      </xdr:nvSpPr>
      <xdr:spPr>
        <a:xfrm>
          <a:off x="7381875" y="0"/>
          <a:ext cx="0" cy="2781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0</xdr:colOff>
      <xdr:row>1</xdr:row>
      <xdr:rowOff>87631</xdr:rowOff>
    </xdr:to>
    <xdr:sp macro="" textlink="">
      <xdr:nvSpPr>
        <xdr:cNvPr id="4853" name="Text Box 194"/>
        <xdr:cNvSpPr txBox="1">
          <a:spLocks noChangeArrowheads="1"/>
        </xdr:cNvSpPr>
      </xdr:nvSpPr>
      <xdr:spPr>
        <a:xfrm>
          <a:off x="7381875" y="0"/>
          <a:ext cx="0" cy="2781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0</xdr:colOff>
      <xdr:row>1</xdr:row>
      <xdr:rowOff>87631</xdr:rowOff>
    </xdr:to>
    <xdr:sp macro="" textlink="">
      <xdr:nvSpPr>
        <xdr:cNvPr id="4854" name="Text Box 195"/>
        <xdr:cNvSpPr txBox="1">
          <a:spLocks noChangeArrowheads="1"/>
        </xdr:cNvSpPr>
      </xdr:nvSpPr>
      <xdr:spPr>
        <a:xfrm>
          <a:off x="7381875" y="0"/>
          <a:ext cx="0" cy="2781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0</xdr:colOff>
      <xdr:row>1</xdr:row>
      <xdr:rowOff>87631</xdr:rowOff>
    </xdr:to>
    <xdr:sp macro="" textlink="">
      <xdr:nvSpPr>
        <xdr:cNvPr id="4855" name="Text Box 196"/>
        <xdr:cNvSpPr txBox="1">
          <a:spLocks noChangeArrowheads="1"/>
        </xdr:cNvSpPr>
      </xdr:nvSpPr>
      <xdr:spPr>
        <a:xfrm>
          <a:off x="7381875" y="0"/>
          <a:ext cx="0" cy="2781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0</xdr:colOff>
      <xdr:row>1</xdr:row>
      <xdr:rowOff>87631</xdr:rowOff>
    </xdr:to>
    <xdr:sp macro="" textlink="">
      <xdr:nvSpPr>
        <xdr:cNvPr id="4856" name="Text Box 197"/>
        <xdr:cNvSpPr txBox="1">
          <a:spLocks noChangeArrowheads="1"/>
        </xdr:cNvSpPr>
      </xdr:nvSpPr>
      <xdr:spPr>
        <a:xfrm>
          <a:off x="7381875" y="0"/>
          <a:ext cx="0" cy="2781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0</xdr:colOff>
      <xdr:row>1</xdr:row>
      <xdr:rowOff>87631</xdr:rowOff>
    </xdr:to>
    <xdr:sp macro="" textlink="">
      <xdr:nvSpPr>
        <xdr:cNvPr id="4857" name="Text Box 198"/>
        <xdr:cNvSpPr txBox="1">
          <a:spLocks noChangeArrowheads="1"/>
        </xdr:cNvSpPr>
      </xdr:nvSpPr>
      <xdr:spPr>
        <a:xfrm>
          <a:off x="7381875" y="0"/>
          <a:ext cx="0" cy="2781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0</xdr:colOff>
      <xdr:row>1</xdr:row>
      <xdr:rowOff>87631</xdr:rowOff>
    </xdr:to>
    <xdr:sp macro="" textlink="">
      <xdr:nvSpPr>
        <xdr:cNvPr id="4858" name="Text Box 199"/>
        <xdr:cNvSpPr txBox="1">
          <a:spLocks noChangeArrowheads="1"/>
        </xdr:cNvSpPr>
      </xdr:nvSpPr>
      <xdr:spPr>
        <a:xfrm>
          <a:off x="7381875" y="0"/>
          <a:ext cx="0" cy="2781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0</xdr:colOff>
      <xdr:row>1</xdr:row>
      <xdr:rowOff>87631</xdr:rowOff>
    </xdr:to>
    <xdr:sp macro="" textlink="">
      <xdr:nvSpPr>
        <xdr:cNvPr id="4859" name="Text Box 200"/>
        <xdr:cNvSpPr txBox="1">
          <a:spLocks noChangeArrowheads="1"/>
        </xdr:cNvSpPr>
      </xdr:nvSpPr>
      <xdr:spPr>
        <a:xfrm>
          <a:off x="7381875" y="0"/>
          <a:ext cx="0" cy="2781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0</xdr:colOff>
      <xdr:row>1</xdr:row>
      <xdr:rowOff>87631</xdr:rowOff>
    </xdr:to>
    <xdr:sp macro="" textlink="">
      <xdr:nvSpPr>
        <xdr:cNvPr id="4860" name="Text Box 201"/>
        <xdr:cNvSpPr txBox="1">
          <a:spLocks noChangeArrowheads="1"/>
        </xdr:cNvSpPr>
      </xdr:nvSpPr>
      <xdr:spPr>
        <a:xfrm>
          <a:off x="7381875" y="0"/>
          <a:ext cx="0" cy="2781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0</xdr:colOff>
      <xdr:row>1</xdr:row>
      <xdr:rowOff>87631</xdr:rowOff>
    </xdr:to>
    <xdr:sp macro="" textlink="">
      <xdr:nvSpPr>
        <xdr:cNvPr id="4861" name="Text Box 202"/>
        <xdr:cNvSpPr txBox="1">
          <a:spLocks noChangeArrowheads="1"/>
        </xdr:cNvSpPr>
      </xdr:nvSpPr>
      <xdr:spPr>
        <a:xfrm>
          <a:off x="7381875" y="0"/>
          <a:ext cx="0" cy="2781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0</xdr:colOff>
      <xdr:row>1</xdr:row>
      <xdr:rowOff>87631</xdr:rowOff>
    </xdr:to>
    <xdr:sp macro="" textlink="">
      <xdr:nvSpPr>
        <xdr:cNvPr id="4862" name="Text Box 203"/>
        <xdr:cNvSpPr txBox="1">
          <a:spLocks noChangeArrowheads="1"/>
        </xdr:cNvSpPr>
      </xdr:nvSpPr>
      <xdr:spPr>
        <a:xfrm>
          <a:off x="7381875" y="0"/>
          <a:ext cx="0" cy="2781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0</xdr:colOff>
      <xdr:row>1</xdr:row>
      <xdr:rowOff>87631</xdr:rowOff>
    </xdr:to>
    <xdr:sp macro="" textlink="">
      <xdr:nvSpPr>
        <xdr:cNvPr id="4863" name="Text Box 204"/>
        <xdr:cNvSpPr txBox="1">
          <a:spLocks noChangeArrowheads="1"/>
        </xdr:cNvSpPr>
      </xdr:nvSpPr>
      <xdr:spPr>
        <a:xfrm>
          <a:off x="7381875" y="0"/>
          <a:ext cx="0" cy="2781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0</xdr:colOff>
      <xdr:row>1</xdr:row>
      <xdr:rowOff>87631</xdr:rowOff>
    </xdr:to>
    <xdr:sp macro="" textlink="">
      <xdr:nvSpPr>
        <xdr:cNvPr id="4864" name="Text Box 205"/>
        <xdr:cNvSpPr txBox="1">
          <a:spLocks noChangeArrowheads="1"/>
        </xdr:cNvSpPr>
      </xdr:nvSpPr>
      <xdr:spPr>
        <a:xfrm>
          <a:off x="7381875" y="0"/>
          <a:ext cx="0" cy="2781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0</xdr:colOff>
      <xdr:row>1</xdr:row>
      <xdr:rowOff>87631</xdr:rowOff>
    </xdr:to>
    <xdr:sp macro="" textlink="">
      <xdr:nvSpPr>
        <xdr:cNvPr id="4865" name="Text Box 206"/>
        <xdr:cNvSpPr txBox="1">
          <a:spLocks noChangeArrowheads="1"/>
        </xdr:cNvSpPr>
      </xdr:nvSpPr>
      <xdr:spPr>
        <a:xfrm>
          <a:off x="7381875" y="0"/>
          <a:ext cx="0" cy="2781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0</xdr:colOff>
      <xdr:row>1</xdr:row>
      <xdr:rowOff>87631</xdr:rowOff>
    </xdr:to>
    <xdr:sp macro="" textlink="">
      <xdr:nvSpPr>
        <xdr:cNvPr id="4866" name="Text Box 207"/>
        <xdr:cNvSpPr txBox="1">
          <a:spLocks noChangeArrowheads="1"/>
        </xdr:cNvSpPr>
      </xdr:nvSpPr>
      <xdr:spPr>
        <a:xfrm>
          <a:off x="7381875" y="0"/>
          <a:ext cx="0" cy="2781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0</xdr:colOff>
      <xdr:row>1</xdr:row>
      <xdr:rowOff>87631</xdr:rowOff>
    </xdr:to>
    <xdr:sp macro="" textlink="">
      <xdr:nvSpPr>
        <xdr:cNvPr id="4867" name="Text Box 208"/>
        <xdr:cNvSpPr txBox="1">
          <a:spLocks noChangeArrowheads="1"/>
        </xdr:cNvSpPr>
      </xdr:nvSpPr>
      <xdr:spPr>
        <a:xfrm>
          <a:off x="7381875" y="0"/>
          <a:ext cx="0" cy="2781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0</xdr:colOff>
      <xdr:row>1</xdr:row>
      <xdr:rowOff>87631</xdr:rowOff>
    </xdr:to>
    <xdr:sp macro="" textlink="">
      <xdr:nvSpPr>
        <xdr:cNvPr id="4868" name="Text Box 209"/>
        <xdr:cNvSpPr txBox="1">
          <a:spLocks noChangeArrowheads="1"/>
        </xdr:cNvSpPr>
      </xdr:nvSpPr>
      <xdr:spPr>
        <a:xfrm>
          <a:off x="7381875" y="0"/>
          <a:ext cx="0" cy="2781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0</xdr:colOff>
      <xdr:row>1</xdr:row>
      <xdr:rowOff>87631</xdr:rowOff>
    </xdr:to>
    <xdr:sp macro="" textlink="">
      <xdr:nvSpPr>
        <xdr:cNvPr id="4869" name="Text Box 210"/>
        <xdr:cNvSpPr txBox="1">
          <a:spLocks noChangeArrowheads="1"/>
        </xdr:cNvSpPr>
      </xdr:nvSpPr>
      <xdr:spPr>
        <a:xfrm>
          <a:off x="7381875" y="0"/>
          <a:ext cx="0" cy="2781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0</xdr:colOff>
      <xdr:row>1</xdr:row>
      <xdr:rowOff>87631</xdr:rowOff>
    </xdr:to>
    <xdr:sp macro="" textlink="">
      <xdr:nvSpPr>
        <xdr:cNvPr id="4870" name="Text Box 211"/>
        <xdr:cNvSpPr txBox="1">
          <a:spLocks noChangeArrowheads="1"/>
        </xdr:cNvSpPr>
      </xdr:nvSpPr>
      <xdr:spPr>
        <a:xfrm>
          <a:off x="7381875" y="0"/>
          <a:ext cx="0" cy="2781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0</xdr:colOff>
      <xdr:row>1</xdr:row>
      <xdr:rowOff>87631</xdr:rowOff>
    </xdr:to>
    <xdr:sp macro="" textlink="">
      <xdr:nvSpPr>
        <xdr:cNvPr id="4871" name="Text Box 212"/>
        <xdr:cNvSpPr txBox="1">
          <a:spLocks noChangeArrowheads="1"/>
        </xdr:cNvSpPr>
      </xdr:nvSpPr>
      <xdr:spPr>
        <a:xfrm>
          <a:off x="7381875" y="0"/>
          <a:ext cx="0" cy="2781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0</xdr:colOff>
      <xdr:row>1</xdr:row>
      <xdr:rowOff>87631</xdr:rowOff>
    </xdr:to>
    <xdr:sp macro="" textlink="">
      <xdr:nvSpPr>
        <xdr:cNvPr id="4872" name="Text Box 213"/>
        <xdr:cNvSpPr txBox="1">
          <a:spLocks noChangeArrowheads="1"/>
        </xdr:cNvSpPr>
      </xdr:nvSpPr>
      <xdr:spPr>
        <a:xfrm>
          <a:off x="7381875" y="0"/>
          <a:ext cx="0" cy="2781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0</xdr:colOff>
      <xdr:row>1</xdr:row>
      <xdr:rowOff>87631</xdr:rowOff>
    </xdr:to>
    <xdr:sp macro="" textlink="">
      <xdr:nvSpPr>
        <xdr:cNvPr id="4873" name="Text Box 214"/>
        <xdr:cNvSpPr txBox="1">
          <a:spLocks noChangeArrowheads="1"/>
        </xdr:cNvSpPr>
      </xdr:nvSpPr>
      <xdr:spPr>
        <a:xfrm>
          <a:off x="7381875" y="0"/>
          <a:ext cx="0" cy="2781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0</xdr:colOff>
      <xdr:row>1</xdr:row>
      <xdr:rowOff>87631</xdr:rowOff>
    </xdr:to>
    <xdr:sp macro="" textlink="">
      <xdr:nvSpPr>
        <xdr:cNvPr id="4874" name="Text Box 215"/>
        <xdr:cNvSpPr txBox="1">
          <a:spLocks noChangeArrowheads="1"/>
        </xdr:cNvSpPr>
      </xdr:nvSpPr>
      <xdr:spPr>
        <a:xfrm>
          <a:off x="7381875" y="0"/>
          <a:ext cx="0" cy="2781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0</xdr:colOff>
      <xdr:row>1</xdr:row>
      <xdr:rowOff>87631</xdr:rowOff>
    </xdr:to>
    <xdr:sp macro="" textlink="">
      <xdr:nvSpPr>
        <xdr:cNvPr id="4875" name="Text Box 216"/>
        <xdr:cNvSpPr txBox="1">
          <a:spLocks noChangeArrowheads="1"/>
        </xdr:cNvSpPr>
      </xdr:nvSpPr>
      <xdr:spPr>
        <a:xfrm>
          <a:off x="7381875" y="0"/>
          <a:ext cx="0" cy="2781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0</xdr:colOff>
      <xdr:row>1</xdr:row>
      <xdr:rowOff>87631</xdr:rowOff>
    </xdr:to>
    <xdr:sp macro="" textlink="">
      <xdr:nvSpPr>
        <xdr:cNvPr id="4876" name="Text Box 217"/>
        <xdr:cNvSpPr txBox="1">
          <a:spLocks noChangeArrowheads="1"/>
        </xdr:cNvSpPr>
      </xdr:nvSpPr>
      <xdr:spPr>
        <a:xfrm>
          <a:off x="7381875" y="0"/>
          <a:ext cx="0" cy="2781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0</xdr:colOff>
      <xdr:row>1</xdr:row>
      <xdr:rowOff>87631</xdr:rowOff>
    </xdr:to>
    <xdr:sp macro="" textlink="">
      <xdr:nvSpPr>
        <xdr:cNvPr id="4877" name="Text Box 218"/>
        <xdr:cNvSpPr txBox="1">
          <a:spLocks noChangeArrowheads="1"/>
        </xdr:cNvSpPr>
      </xdr:nvSpPr>
      <xdr:spPr>
        <a:xfrm>
          <a:off x="7381875" y="0"/>
          <a:ext cx="0" cy="2781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0</xdr:colOff>
      <xdr:row>1</xdr:row>
      <xdr:rowOff>87631</xdr:rowOff>
    </xdr:to>
    <xdr:sp macro="" textlink="">
      <xdr:nvSpPr>
        <xdr:cNvPr id="4878" name="Text Box 219"/>
        <xdr:cNvSpPr txBox="1">
          <a:spLocks noChangeArrowheads="1"/>
        </xdr:cNvSpPr>
      </xdr:nvSpPr>
      <xdr:spPr>
        <a:xfrm>
          <a:off x="7381875" y="0"/>
          <a:ext cx="0" cy="2781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0</xdr:colOff>
      <xdr:row>1</xdr:row>
      <xdr:rowOff>87631</xdr:rowOff>
    </xdr:to>
    <xdr:sp macro="" textlink="">
      <xdr:nvSpPr>
        <xdr:cNvPr id="4879" name="Text Box 220"/>
        <xdr:cNvSpPr txBox="1">
          <a:spLocks noChangeArrowheads="1"/>
        </xdr:cNvSpPr>
      </xdr:nvSpPr>
      <xdr:spPr>
        <a:xfrm>
          <a:off x="7381875" y="0"/>
          <a:ext cx="0" cy="2781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0</xdr:colOff>
      <xdr:row>1</xdr:row>
      <xdr:rowOff>87631</xdr:rowOff>
    </xdr:to>
    <xdr:sp macro="" textlink="">
      <xdr:nvSpPr>
        <xdr:cNvPr id="4880" name="Text Box 221"/>
        <xdr:cNvSpPr txBox="1">
          <a:spLocks noChangeArrowheads="1"/>
        </xdr:cNvSpPr>
      </xdr:nvSpPr>
      <xdr:spPr>
        <a:xfrm>
          <a:off x="7381875" y="0"/>
          <a:ext cx="0" cy="2781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0</xdr:colOff>
      <xdr:row>1</xdr:row>
      <xdr:rowOff>87631</xdr:rowOff>
    </xdr:to>
    <xdr:sp macro="" textlink="">
      <xdr:nvSpPr>
        <xdr:cNvPr id="4881" name="Text Box 222"/>
        <xdr:cNvSpPr txBox="1">
          <a:spLocks noChangeArrowheads="1"/>
        </xdr:cNvSpPr>
      </xdr:nvSpPr>
      <xdr:spPr>
        <a:xfrm>
          <a:off x="7381875" y="0"/>
          <a:ext cx="0" cy="2781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0</xdr:colOff>
      <xdr:row>1</xdr:row>
      <xdr:rowOff>87631</xdr:rowOff>
    </xdr:to>
    <xdr:sp macro="" textlink="">
      <xdr:nvSpPr>
        <xdr:cNvPr id="4882" name="Text Box 223"/>
        <xdr:cNvSpPr txBox="1">
          <a:spLocks noChangeArrowheads="1"/>
        </xdr:cNvSpPr>
      </xdr:nvSpPr>
      <xdr:spPr>
        <a:xfrm>
          <a:off x="7381875" y="0"/>
          <a:ext cx="0" cy="2781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0</xdr:colOff>
      <xdr:row>1</xdr:row>
      <xdr:rowOff>87631</xdr:rowOff>
    </xdr:to>
    <xdr:sp macro="" textlink="">
      <xdr:nvSpPr>
        <xdr:cNvPr id="4883" name="Text Box 224"/>
        <xdr:cNvSpPr txBox="1">
          <a:spLocks noChangeArrowheads="1"/>
        </xdr:cNvSpPr>
      </xdr:nvSpPr>
      <xdr:spPr>
        <a:xfrm>
          <a:off x="7381875" y="0"/>
          <a:ext cx="0" cy="2781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0</xdr:colOff>
      <xdr:row>1</xdr:row>
      <xdr:rowOff>87631</xdr:rowOff>
    </xdr:to>
    <xdr:sp macro="" textlink="">
      <xdr:nvSpPr>
        <xdr:cNvPr id="4884" name="Text Box 225"/>
        <xdr:cNvSpPr txBox="1">
          <a:spLocks noChangeArrowheads="1"/>
        </xdr:cNvSpPr>
      </xdr:nvSpPr>
      <xdr:spPr>
        <a:xfrm>
          <a:off x="7381875" y="0"/>
          <a:ext cx="0" cy="2781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0</xdr:colOff>
      <xdr:row>1</xdr:row>
      <xdr:rowOff>87631</xdr:rowOff>
    </xdr:to>
    <xdr:sp macro="" textlink="">
      <xdr:nvSpPr>
        <xdr:cNvPr id="4885" name="Text Box 226"/>
        <xdr:cNvSpPr txBox="1">
          <a:spLocks noChangeArrowheads="1"/>
        </xdr:cNvSpPr>
      </xdr:nvSpPr>
      <xdr:spPr>
        <a:xfrm>
          <a:off x="7381875" y="0"/>
          <a:ext cx="0" cy="2781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0</xdr:colOff>
      <xdr:row>1</xdr:row>
      <xdr:rowOff>87631</xdr:rowOff>
    </xdr:to>
    <xdr:sp macro="" textlink="">
      <xdr:nvSpPr>
        <xdr:cNvPr id="4886" name="Text Box 227"/>
        <xdr:cNvSpPr txBox="1">
          <a:spLocks noChangeArrowheads="1"/>
        </xdr:cNvSpPr>
      </xdr:nvSpPr>
      <xdr:spPr>
        <a:xfrm>
          <a:off x="7381875" y="0"/>
          <a:ext cx="0" cy="2781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0</xdr:colOff>
      <xdr:row>1</xdr:row>
      <xdr:rowOff>87631</xdr:rowOff>
    </xdr:to>
    <xdr:sp macro="" textlink="">
      <xdr:nvSpPr>
        <xdr:cNvPr id="4887" name="Text Box 228"/>
        <xdr:cNvSpPr txBox="1">
          <a:spLocks noChangeArrowheads="1"/>
        </xdr:cNvSpPr>
      </xdr:nvSpPr>
      <xdr:spPr>
        <a:xfrm>
          <a:off x="7381875" y="0"/>
          <a:ext cx="0" cy="2781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0</xdr:colOff>
      <xdr:row>1</xdr:row>
      <xdr:rowOff>87631</xdr:rowOff>
    </xdr:to>
    <xdr:sp macro="" textlink="">
      <xdr:nvSpPr>
        <xdr:cNvPr id="4888" name="Text Box 229"/>
        <xdr:cNvSpPr txBox="1">
          <a:spLocks noChangeArrowheads="1"/>
        </xdr:cNvSpPr>
      </xdr:nvSpPr>
      <xdr:spPr>
        <a:xfrm>
          <a:off x="7381875" y="0"/>
          <a:ext cx="0" cy="2781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0</xdr:colOff>
      <xdr:row>1</xdr:row>
      <xdr:rowOff>87631</xdr:rowOff>
    </xdr:to>
    <xdr:sp macro="" textlink="">
      <xdr:nvSpPr>
        <xdr:cNvPr id="4889" name="Text Box 230"/>
        <xdr:cNvSpPr txBox="1">
          <a:spLocks noChangeArrowheads="1"/>
        </xdr:cNvSpPr>
      </xdr:nvSpPr>
      <xdr:spPr>
        <a:xfrm>
          <a:off x="7381875" y="0"/>
          <a:ext cx="0" cy="2781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0</xdr:colOff>
      <xdr:row>1</xdr:row>
      <xdr:rowOff>87631</xdr:rowOff>
    </xdr:to>
    <xdr:sp macro="" textlink="">
      <xdr:nvSpPr>
        <xdr:cNvPr id="4890" name="Text Box 231"/>
        <xdr:cNvSpPr txBox="1">
          <a:spLocks noChangeArrowheads="1"/>
        </xdr:cNvSpPr>
      </xdr:nvSpPr>
      <xdr:spPr>
        <a:xfrm>
          <a:off x="7381875" y="0"/>
          <a:ext cx="0" cy="2781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0</xdr:colOff>
      <xdr:row>1</xdr:row>
      <xdr:rowOff>87631</xdr:rowOff>
    </xdr:to>
    <xdr:sp macro="" textlink="">
      <xdr:nvSpPr>
        <xdr:cNvPr id="4891" name="Text Box 232"/>
        <xdr:cNvSpPr txBox="1">
          <a:spLocks noChangeArrowheads="1"/>
        </xdr:cNvSpPr>
      </xdr:nvSpPr>
      <xdr:spPr>
        <a:xfrm>
          <a:off x="7381875" y="0"/>
          <a:ext cx="0" cy="2781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0</xdr:colOff>
      <xdr:row>1</xdr:row>
      <xdr:rowOff>87631</xdr:rowOff>
    </xdr:to>
    <xdr:sp macro="" textlink="">
      <xdr:nvSpPr>
        <xdr:cNvPr id="4892" name="Text Box 233"/>
        <xdr:cNvSpPr txBox="1">
          <a:spLocks noChangeArrowheads="1"/>
        </xdr:cNvSpPr>
      </xdr:nvSpPr>
      <xdr:spPr>
        <a:xfrm>
          <a:off x="7381875" y="0"/>
          <a:ext cx="0" cy="2781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0</xdr:colOff>
      <xdr:row>1</xdr:row>
      <xdr:rowOff>87631</xdr:rowOff>
    </xdr:to>
    <xdr:sp macro="" textlink="">
      <xdr:nvSpPr>
        <xdr:cNvPr id="4893" name="Text Box 234"/>
        <xdr:cNvSpPr txBox="1">
          <a:spLocks noChangeArrowheads="1"/>
        </xdr:cNvSpPr>
      </xdr:nvSpPr>
      <xdr:spPr>
        <a:xfrm>
          <a:off x="7381875" y="0"/>
          <a:ext cx="0" cy="2781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0</xdr:colOff>
      <xdr:row>1</xdr:row>
      <xdr:rowOff>87631</xdr:rowOff>
    </xdr:to>
    <xdr:sp macro="" textlink="">
      <xdr:nvSpPr>
        <xdr:cNvPr id="4894" name="Text Box 235"/>
        <xdr:cNvSpPr txBox="1">
          <a:spLocks noChangeArrowheads="1"/>
        </xdr:cNvSpPr>
      </xdr:nvSpPr>
      <xdr:spPr>
        <a:xfrm>
          <a:off x="7381875" y="0"/>
          <a:ext cx="0" cy="2781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0</xdr:colOff>
      <xdr:row>1</xdr:row>
      <xdr:rowOff>87631</xdr:rowOff>
    </xdr:to>
    <xdr:sp macro="" textlink="">
      <xdr:nvSpPr>
        <xdr:cNvPr id="4895" name="Text Box 236"/>
        <xdr:cNvSpPr txBox="1">
          <a:spLocks noChangeArrowheads="1"/>
        </xdr:cNvSpPr>
      </xdr:nvSpPr>
      <xdr:spPr>
        <a:xfrm>
          <a:off x="7381875" y="0"/>
          <a:ext cx="0" cy="2781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0</xdr:colOff>
      <xdr:row>1</xdr:row>
      <xdr:rowOff>87631</xdr:rowOff>
    </xdr:to>
    <xdr:sp macro="" textlink="">
      <xdr:nvSpPr>
        <xdr:cNvPr id="4896" name="Text Box 237"/>
        <xdr:cNvSpPr txBox="1">
          <a:spLocks noChangeArrowheads="1"/>
        </xdr:cNvSpPr>
      </xdr:nvSpPr>
      <xdr:spPr>
        <a:xfrm>
          <a:off x="7381875" y="0"/>
          <a:ext cx="0" cy="2781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0</xdr:colOff>
      <xdr:row>1</xdr:row>
      <xdr:rowOff>87631</xdr:rowOff>
    </xdr:to>
    <xdr:sp macro="" textlink="">
      <xdr:nvSpPr>
        <xdr:cNvPr id="4897" name="Text Box 238"/>
        <xdr:cNvSpPr txBox="1">
          <a:spLocks noChangeArrowheads="1"/>
        </xdr:cNvSpPr>
      </xdr:nvSpPr>
      <xdr:spPr>
        <a:xfrm>
          <a:off x="7381875" y="0"/>
          <a:ext cx="0" cy="2781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0</xdr:colOff>
      <xdr:row>1</xdr:row>
      <xdr:rowOff>87631</xdr:rowOff>
    </xdr:to>
    <xdr:sp macro="" textlink="">
      <xdr:nvSpPr>
        <xdr:cNvPr id="4898" name="Text Box 239"/>
        <xdr:cNvSpPr txBox="1">
          <a:spLocks noChangeArrowheads="1"/>
        </xdr:cNvSpPr>
      </xdr:nvSpPr>
      <xdr:spPr>
        <a:xfrm>
          <a:off x="7381875" y="0"/>
          <a:ext cx="0" cy="2781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0</xdr:colOff>
      <xdr:row>1</xdr:row>
      <xdr:rowOff>87631</xdr:rowOff>
    </xdr:to>
    <xdr:sp macro="" textlink="">
      <xdr:nvSpPr>
        <xdr:cNvPr id="4899" name="Text Box 240"/>
        <xdr:cNvSpPr txBox="1">
          <a:spLocks noChangeArrowheads="1"/>
        </xdr:cNvSpPr>
      </xdr:nvSpPr>
      <xdr:spPr>
        <a:xfrm>
          <a:off x="7381875" y="0"/>
          <a:ext cx="0" cy="2781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0</xdr:colOff>
      <xdr:row>1</xdr:row>
      <xdr:rowOff>87631</xdr:rowOff>
    </xdr:to>
    <xdr:sp macro="" textlink="">
      <xdr:nvSpPr>
        <xdr:cNvPr id="4900" name="Text Box 241"/>
        <xdr:cNvSpPr txBox="1">
          <a:spLocks noChangeArrowheads="1"/>
        </xdr:cNvSpPr>
      </xdr:nvSpPr>
      <xdr:spPr>
        <a:xfrm>
          <a:off x="7381875" y="0"/>
          <a:ext cx="0" cy="2781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0</xdr:colOff>
      <xdr:row>1</xdr:row>
      <xdr:rowOff>87631</xdr:rowOff>
    </xdr:to>
    <xdr:sp macro="" textlink="">
      <xdr:nvSpPr>
        <xdr:cNvPr id="4901" name="Text Box 242"/>
        <xdr:cNvSpPr txBox="1">
          <a:spLocks noChangeArrowheads="1"/>
        </xdr:cNvSpPr>
      </xdr:nvSpPr>
      <xdr:spPr>
        <a:xfrm>
          <a:off x="7381875" y="0"/>
          <a:ext cx="0" cy="2781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0</xdr:colOff>
      <xdr:row>1</xdr:row>
      <xdr:rowOff>87631</xdr:rowOff>
    </xdr:to>
    <xdr:sp macro="" textlink="">
      <xdr:nvSpPr>
        <xdr:cNvPr id="4902" name="Text Box 243"/>
        <xdr:cNvSpPr txBox="1">
          <a:spLocks noChangeArrowheads="1"/>
        </xdr:cNvSpPr>
      </xdr:nvSpPr>
      <xdr:spPr>
        <a:xfrm>
          <a:off x="7381875" y="0"/>
          <a:ext cx="0" cy="2781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0</xdr:colOff>
      <xdr:row>1</xdr:row>
      <xdr:rowOff>87631</xdr:rowOff>
    </xdr:to>
    <xdr:sp macro="" textlink="">
      <xdr:nvSpPr>
        <xdr:cNvPr id="4903" name="Text Box 244"/>
        <xdr:cNvSpPr txBox="1">
          <a:spLocks noChangeArrowheads="1"/>
        </xdr:cNvSpPr>
      </xdr:nvSpPr>
      <xdr:spPr>
        <a:xfrm>
          <a:off x="7381875" y="0"/>
          <a:ext cx="0" cy="2781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0</xdr:colOff>
      <xdr:row>1</xdr:row>
      <xdr:rowOff>87631</xdr:rowOff>
    </xdr:to>
    <xdr:sp macro="" textlink="">
      <xdr:nvSpPr>
        <xdr:cNvPr id="4904" name="Text Box 245"/>
        <xdr:cNvSpPr txBox="1">
          <a:spLocks noChangeArrowheads="1"/>
        </xdr:cNvSpPr>
      </xdr:nvSpPr>
      <xdr:spPr>
        <a:xfrm>
          <a:off x="7381875" y="0"/>
          <a:ext cx="0" cy="2781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0</xdr:colOff>
      <xdr:row>1</xdr:row>
      <xdr:rowOff>87631</xdr:rowOff>
    </xdr:to>
    <xdr:sp macro="" textlink="">
      <xdr:nvSpPr>
        <xdr:cNvPr id="4905" name="Text Box 246"/>
        <xdr:cNvSpPr txBox="1">
          <a:spLocks noChangeArrowheads="1"/>
        </xdr:cNvSpPr>
      </xdr:nvSpPr>
      <xdr:spPr>
        <a:xfrm>
          <a:off x="7381875" y="0"/>
          <a:ext cx="0" cy="2781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0</xdr:colOff>
      <xdr:row>1</xdr:row>
      <xdr:rowOff>87631</xdr:rowOff>
    </xdr:to>
    <xdr:sp macro="" textlink="">
      <xdr:nvSpPr>
        <xdr:cNvPr id="4906" name="Text Box 247"/>
        <xdr:cNvSpPr txBox="1">
          <a:spLocks noChangeArrowheads="1"/>
        </xdr:cNvSpPr>
      </xdr:nvSpPr>
      <xdr:spPr>
        <a:xfrm>
          <a:off x="7381875" y="0"/>
          <a:ext cx="0" cy="2781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0</xdr:colOff>
      <xdr:row>1</xdr:row>
      <xdr:rowOff>87631</xdr:rowOff>
    </xdr:to>
    <xdr:sp macro="" textlink="">
      <xdr:nvSpPr>
        <xdr:cNvPr id="4907" name="Text Box 248"/>
        <xdr:cNvSpPr txBox="1">
          <a:spLocks noChangeArrowheads="1"/>
        </xdr:cNvSpPr>
      </xdr:nvSpPr>
      <xdr:spPr>
        <a:xfrm>
          <a:off x="7381875" y="0"/>
          <a:ext cx="0" cy="2781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0</xdr:colOff>
      <xdr:row>1</xdr:row>
      <xdr:rowOff>87631</xdr:rowOff>
    </xdr:to>
    <xdr:sp macro="" textlink="">
      <xdr:nvSpPr>
        <xdr:cNvPr id="4908" name="Text Box 249"/>
        <xdr:cNvSpPr txBox="1">
          <a:spLocks noChangeArrowheads="1"/>
        </xdr:cNvSpPr>
      </xdr:nvSpPr>
      <xdr:spPr>
        <a:xfrm>
          <a:off x="7381875" y="0"/>
          <a:ext cx="0" cy="2781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0</xdr:colOff>
      <xdr:row>1</xdr:row>
      <xdr:rowOff>87631</xdr:rowOff>
    </xdr:to>
    <xdr:sp macro="" textlink="">
      <xdr:nvSpPr>
        <xdr:cNvPr id="4909" name="Text Box 250"/>
        <xdr:cNvSpPr txBox="1">
          <a:spLocks noChangeArrowheads="1"/>
        </xdr:cNvSpPr>
      </xdr:nvSpPr>
      <xdr:spPr>
        <a:xfrm>
          <a:off x="7381875" y="0"/>
          <a:ext cx="0" cy="2781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0</xdr:colOff>
      <xdr:row>1</xdr:row>
      <xdr:rowOff>87631</xdr:rowOff>
    </xdr:to>
    <xdr:sp macro="" textlink="">
      <xdr:nvSpPr>
        <xdr:cNvPr id="4910" name="Text Box 251"/>
        <xdr:cNvSpPr txBox="1">
          <a:spLocks noChangeArrowheads="1"/>
        </xdr:cNvSpPr>
      </xdr:nvSpPr>
      <xdr:spPr>
        <a:xfrm>
          <a:off x="7381875" y="0"/>
          <a:ext cx="0" cy="2781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0</xdr:colOff>
      <xdr:row>1</xdr:row>
      <xdr:rowOff>87631</xdr:rowOff>
    </xdr:to>
    <xdr:sp macro="" textlink="">
      <xdr:nvSpPr>
        <xdr:cNvPr id="4911" name="Text Box 252"/>
        <xdr:cNvSpPr txBox="1">
          <a:spLocks noChangeArrowheads="1"/>
        </xdr:cNvSpPr>
      </xdr:nvSpPr>
      <xdr:spPr>
        <a:xfrm>
          <a:off x="7381875" y="0"/>
          <a:ext cx="0" cy="2781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0</xdr:colOff>
      <xdr:row>1</xdr:row>
      <xdr:rowOff>87631</xdr:rowOff>
    </xdr:to>
    <xdr:sp macro="" textlink="">
      <xdr:nvSpPr>
        <xdr:cNvPr id="4912" name="Text Box 253"/>
        <xdr:cNvSpPr txBox="1">
          <a:spLocks noChangeArrowheads="1"/>
        </xdr:cNvSpPr>
      </xdr:nvSpPr>
      <xdr:spPr>
        <a:xfrm>
          <a:off x="7381875" y="0"/>
          <a:ext cx="0" cy="2781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0</xdr:colOff>
      <xdr:row>1</xdr:row>
      <xdr:rowOff>87631</xdr:rowOff>
    </xdr:to>
    <xdr:sp macro="" textlink="">
      <xdr:nvSpPr>
        <xdr:cNvPr id="4913" name="Text Box 254"/>
        <xdr:cNvSpPr txBox="1">
          <a:spLocks noChangeArrowheads="1"/>
        </xdr:cNvSpPr>
      </xdr:nvSpPr>
      <xdr:spPr>
        <a:xfrm>
          <a:off x="7381875" y="0"/>
          <a:ext cx="0" cy="2781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0</xdr:colOff>
      <xdr:row>1</xdr:row>
      <xdr:rowOff>87631</xdr:rowOff>
    </xdr:to>
    <xdr:sp macro="" textlink="">
      <xdr:nvSpPr>
        <xdr:cNvPr id="4914" name="Text Box 255"/>
        <xdr:cNvSpPr txBox="1">
          <a:spLocks noChangeArrowheads="1"/>
        </xdr:cNvSpPr>
      </xdr:nvSpPr>
      <xdr:spPr>
        <a:xfrm>
          <a:off x="7381875" y="0"/>
          <a:ext cx="0" cy="2781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0</xdr:colOff>
      <xdr:row>1</xdr:row>
      <xdr:rowOff>87631</xdr:rowOff>
    </xdr:to>
    <xdr:sp macro="" textlink="">
      <xdr:nvSpPr>
        <xdr:cNvPr id="4915" name="Text Box 256"/>
        <xdr:cNvSpPr txBox="1">
          <a:spLocks noChangeArrowheads="1"/>
        </xdr:cNvSpPr>
      </xdr:nvSpPr>
      <xdr:spPr>
        <a:xfrm>
          <a:off x="7381875" y="0"/>
          <a:ext cx="0" cy="2781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0</xdr:colOff>
      <xdr:row>1</xdr:row>
      <xdr:rowOff>87631</xdr:rowOff>
    </xdr:to>
    <xdr:sp macro="" textlink="">
      <xdr:nvSpPr>
        <xdr:cNvPr id="4916" name="Text Box 257"/>
        <xdr:cNvSpPr txBox="1">
          <a:spLocks noChangeArrowheads="1"/>
        </xdr:cNvSpPr>
      </xdr:nvSpPr>
      <xdr:spPr>
        <a:xfrm>
          <a:off x="7381875" y="0"/>
          <a:ext cx="0" cy="2781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0</xdr:colOff>
      <xdr:row>1</xdr:row>
      <xdr:rowOff>87631</xdr:rowOff>
    </xdr:to>
    <xdr:sp macro="" textlink="">
      <xdr:nvSpPr>
        <xdr:cNvPr id="4917" name="Text Box 258"/>
        <xdr:cNvSpPr txBox="1">
          <a:spLocks noChangeArrowheads="1"/>
        </xdr:cNvSpPr>
      </xdr:nvSpPr>
      <xdr:spPr>
        <a:xfrm>
          <a:off x="7381875" y="0"/>
          <a:ext cx="0" cy="2781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0</xdr:colOff>
      <xdr:row>1</xdr:row>
      <xdr:rowOff>87631</xdr:rowOff>
    </xdr:to>
    <xdr:sp macro="" textlink="">
      <xdr:nvSpPr>
        <xdr:cNvPr id="4918" name="Text Box 259"/>
        <xdr:cNvSpPr txBox="1">
          <a:spLocks noChangeArrowheads="1"/>
        </xdr:cNvSpPr>
      </xdr:nvSpPr>
      <xdr:spPr>
        <a:xfrm>
          <a:off x="7381875" y="0"/>
          <a:ext cx="0" cy="2781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0</xdr:colOff>
      <xdr:row>1</xdr:row>
      <xdr:rowOff>87631</xdr:rowOff>
    </xdr:to>
    <xdr:sp macro="" textlink="">
      <xdr:nvSpPr>
        <xdr:cNvPr id="4919" name="Text Box 260"/>
        <xdr:cNvSpPr txBox="1">
          <a:spLocks noChangeArrowheads="1"/>
        </xdr:cNvSpPr>
      </xdr:nvSpPr>
      <xdr:spPr>
        <a:xfrm>
          <a:off x="7381875" y="0"/>
          <a:ext cx="0" cy="2781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0</xdr:colOff>
      <xdr:row>1</xdr:row>
      <xdr:rowOff>87631</xdr:rowOff>
    </xdr:to>
    <xdr:sp macro="" textlink="">
      <xdr:nvSpPr>
        <xdr:cNvPr id="4920" name="Text Box 261"/>
        <xdr:cNvSpPr txBox="1">
          <a:spLocks noChangeArrowheads="1"/>
        </xdr:cNvSpPr>
      </xdr:nvSpPr>
      <xdr:spPr>
        <a:xfrm>
          <a:off x="7381875" y="0"/>
          <a:ext cx="0" cy="2781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0</xdr:colOff>
      <xdr:row>1</xdr:row>
      <xdr:rowOff>87631</xdr:rowOff>
    </xdr:to>
    <xdr:sp macro="" textlink="">
      <xdr:nvSpPr>
        <xdr:cNvPr id="4921" name="Text Box 262"/>
        <xdr:cNvSpPr txBox="1">
          <a:spLocks noChangeArrowheads="1"/>
        </xdr:cNvSpPr>
      </xdr:nvSpPr>
      <xdr:spPr>
        <a:xfrm>
          <a:off x="7381875" y="0"/>
          <a:ext cx="0" cy="2781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0</xdr:colOff>
      <xdr:row>1</xdr:row>
      <xdr:rowOff>87631</xdr:rowOff>
    </xdr:to>
    <xdr:sp macro="" textlink="">
      <xdr:nvSpPr>
        <xdr:cNvPr id="4922" name="Text Box 263"/>
        <xdr:cNvSpPr txBox="1">
          <a:spLocks noChangeArrowheads="1"/>
        </xdr:cNvSpPr>
      </xdr:nvSpPr>
      <xdr:spPr>
        <a:xfrm>
          <a:off x="7381875" y="0"/>
          <a:ext cx="0" cy="2781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0</xdr:colOff>
      <xdr:row>1</xdr:row>
      <xdr:rowOff>87631</xdr:rowOff>
    </xdr:to>
    <xdr:sp macro="" textlink="">
      <xdr:nvSpPr>
        <xdr:cNvPr id="4923" name="Text Box 264"/>
        <xdr:cNvSpPr txBox="1">
          <a:spLocks noChangeArrowheads="1"/>
        </xdr:cNvSpPr>
      </xdr:nvSpPr>
      <xdr:spPr>
        <a:xfrm>
          <a:off x="7381875" y="0"/>
          <a:ext cx="0" cy="2781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0</xdr:colOff>
      <xdr:row>1</xdr:row>
      <xdr:rowOff>87631</xdr:rowOff>
    </xdr:to>
    <xdr:sp macro="" textlink="">
      <xdr:nvSpPr>
        <xdr:cNvPr id="4924" name="Text Box 265"/>
        <xdr:cNvSpPr txBox="1">
          <a:spLocks noChangeArrowheads="1"/>
        </xdr:cNvSpPr>
      </xdr:nvSpPr>
      <xdr:spPr>
        <a:xfrm>
          <a:off x="7381875" y="0"/>
          <a:ext cx="0" cy="2781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0</xdr:colOff>
      <xdr:row>1</xdr:row>
      <xdr:rowOff>87631</xdr:rowOff>
    </xdr:to>
    <xdr:sp macro="" textlink="">
      <xdr:nvSpPr>
        <xdr:cNvPr id="4925" name="Text Box 266"/>
        <xdr:cNvSpPr txBox="1">
          <a:spLocks noChangeArrowheads="1"/>
        </xdr:cNvSpPr>
      </xdr:nvSpPr>
      <xdr:spPr>
        <a:xfrm>
          <a:off x="7381875" y="0"/>
          <a:ext cx="0" cy="2781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0</xdr:colOff>
      <xdr:row>1</xdr:row>
      <xdr:rowOff>87631</xdr:rowOff>
    </xdr:to>
    <xdr:sp macro="" textlink="">
      <xdr:nvSpPr>
        <xdr:cNvPr id="4926" name="Text Box 267"/>
        <xdr:cNvSpPr txBox="1">
          <a:spLocks noChangeArrowheads="1"/>
        </xdr:cNvSpPr>
      </xdr:nvSpPr>
      <xdr:spPr>
        <a:xfrm>
          <a:off x="7381875" y="0"/>
          <a:ext cx="0" cy="2781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0</xdr:colOff>
      <xdr:row>1</xdr:row>
      <xdr:rowOff>87631</xdr:rowOff>
    </xdr:to>
    <xdr:sp macro="" textlink="">
      <xdr:nvSpPr>
        <xdr:cNvPr id="4927" name="Text Box 268"/>
        <xdr:cNvSpPr txBox="1">
          <a:spLocks noChangeArrowheads="1"/>
        </xdr:cNvSpPr>
      </xdr:nvSpPr>
      <xdr:spPr>
        <a:xfrm>
          <a:off x="7381875" y="0"/>
          <a:ext cx="0" cy="2781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0</xdr:colOff>
      <xdr:row>1</xdr:row>
      <xdr:rowOff>87631</xdr:rowOff>
    </xdr:to>
    <xdr:sp macro="" textlink="">
      <xdr:nvSpPr>
        <xdr:cNvPr id="4928" name="Text Box 269"/>
        <xdr:cNvSpPr txBox="1">
          <a:spLocks noChangeArrowheads="1"/>
        </xdr:cNvSpPr>
      </xdr:nvSpPr>
      <xdr:spPr>
        <a:xfrm>
          <a:off x="7381875" y="0"/>
          <a:ext cx="0" cy="2781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0</xdr:colOff>
      <xdr:row>1</xdr:row>
      <xdr:rowOff>87631</xdr:rowOff>
    </xdr:to>
    <xdr:sp macro="" textlink="">
      <xdr:nvSpPr>
        <xdr:cNvPr id="4929" name="Text Box 270"/>
        <xdr:cNvSpPr txBox="1">
          <a:spLocks noChangeArrowheads="1"/>
        </xdr:cNvSpPr>
      </xdr:nvSpPr>
      <xdr:spPr>
        <a:xfrm>
          <a:off x="7381875" y="0"/>
          <a:ext cx="0" cy="2781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0</xdr:colOff>
      <xdr:row>1</xdr:row>
      <xdr:rowOff>87631</xdr:rowOff>
    </xdr:to>
    <xdr:sp macro="" textlink="">
      <xdr:nvSpPr>
        <xdr:cNvPr id="4930" name="Text Box 271"/>
        <xdr:cNvSpPr txBox="1">
          <a:spLocks noChangeArrowheads="1"/>
        </xdr:cNvSpPr>
      </xdr:nvSpPr>
      <xdr:spPr>
        <a:xfrm>
          <a:off x="7381875" y="0"/>
          <a:ext cx="0" cy="2781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0</xdr:colOff>
      <xdr:row>1</xdr:row>
      <xdr:rowOff>87631</xdr:rowOff>
    </xdr:to>
    <xdr:sp macro="" textlink="">
      <xdr:nvSpPr>
        <xdr:cNvPr id="4931" name="Text Box 272"/>
        <xdr:cNvSpPr txBox="1">
          <a:spLocks noChangeArrowheads="1"/>
        </xdr:cNvSpPr>
      </xdr:nvSpPr>
      <xdr:spPr>
        <a:xfrm>
          <a:off x="7381875" y="0"/>
          <a:ext cx="0" cy="2781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0</xdr:colOff>
      <xdr:row>1</xdr:row>
      <xdr:rowOff>87631</xdr:rowOff>
    </xdr:to>
    <xdr:sp macro="" textlink="">
      <xdr:nvSpPr>
        <xdr:cNvPr id="4932" name="Text Box 273"/>
        <xdr:cNvSpPr txBox="1">
          <a:spLocks noChangeArrowheads="1"/>
        </xdr:cNvSpPr>
      </xdr:nvSpPr>
      <xdr:spPr>
        <a:xfrm>
          <a:off x="7381875" y="0"/>
          <a:ext cx="0" cy="2781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0</xdr:colOff>
      <xdr:row>1</xdr:row>
      <xdr:rowOff>87631</xdr:rowOff>
    </xdr:to>
    <xdr:sp macro="" textlink="">
      <xdr:nvSpPr>
        <xdr:cNvPr id="4933" name="Text Box 274"/>
        <xdr:cNvSpPr txBox="1">
          <a:spLocks noChangeArrowheads="1"/>
        </xdr:cNvSpPr>
      </xdr:nvSpPr>
      <xdr:spPr>
        <a:xfrm>
          <a:off x="7381875" y="0"/>
          <a:ext cx="0" cy="2781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0</xdr:colOff>
      <xdr:row>1</xdr:row>
      <xdr:rowOff>87631</xdr:rowOff>
    </xdr:to>
    <xdr:sp macro="" textlink="">
      <xdr:nvSpPr>
        <xdr:cNvPr id="4934" name="Text Box 275"/>
        <xdr:cNvSpPr txBox="1">
          <a:spLocks noChangeArrowheads="1"/>
        </xdr:cNvSpPr>
      </xdr:nvSpPr>
      <xdr:spPr>
        <a:xfrm>
          <a:off x="7381875" y="0"/>
          <a:ext cx="0" cy="2781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0</xdr:colOff>
      <xdr:row>1</xdr:row>
      <xdr:rowOff>87631</xdr:rowOff>
    </xdr:to>
    <xdr:sp macro="" textlink="">
      <xdr:nvSpPr>
        <xdr:cNvPr id="4935" name="Text Box 276"/>
        <xdr:cNvSpPr txBox="1">
          <a:spLocks noChangeArrowheads="1"/>
        </xdr:cNvSpPr>
      </xdr:nvSpPr>
      <xdr:spPr>
        <a:xfrm>
          <a:off x="7381875" y="0"/>
          <a:ext cx="0" cy="2781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0</xdr:colOff>
      <xdr:row>1</xdr:row>
      <xdr:rowOff>87631</xdr:rowOff>
    </xdr:to>
    <xdr:sp macro="" textlink="">
      <xdr:nvSpPr>
        <xdr:cNvPr id="4936" name="Text Box 277"/>
        <xdr:cNvSpPr txBox="1">
          <a:spLocks noChangeArrowheads="1"/>
        </xdr:cNvSpPr>
      </xdr:nvSpPr>
      <xdr:spPr>
        <a:xfrm>
          <a:off x="7381875" y="0"/>
          <a:ext cx="0" cy="2781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0</xdr:colOff>
      <xdr:row>1</xdr:row>
      <xdr:rowOff>87631</xdr:rowOff>
    </xdr:to>
    <xdr:sp macro="" textlink="">
      <xdr:nvSpPr>
        <xdr:cNvPr id="4937" name="Text Box 278"/>
        <xdr:cNvSpPr txBox="1">
          <a:spLocks noChangeArrowheads="1"/>
        </xdr:cNvSpPr>
      </xdr:nvSpPr>
      <xdr:spPr>
        <a:xfrm>
          <a:off x="7381875" y="0"/>
          <a:ext cx="0" cy="2781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0</xdr:colOff>
      <xdr:row>1</xdr:row>
      <xdr:rowOff>87631</xdr:rowOff>
    </xdr:to>
    <xdr:sp macro="" textlink="">
      <xdr:nvSpPr>
        <xdr:cNvPr id="4938" name="Text Box 279"/>
        <xdr:cNvSpPr txBox="1">
          <a:spLocks noChangeArrowheads="1"/>
        </xdr:cNvSpPr>
      </xdr:nvSpPr>
      <xdr:spPr>
        <a:xfrm>
          <a:off x="7381875" y="0"/>
          <a:ext cx="0" cy="2781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0</xdr:colOff>
      <xdr:row>1</xdr:row>
      <xdr:rowOff>87631</xdr:rowOff>
    </xdr:to>
    <xdr:sp macro="" textlink="">
      <xdr:nvSpPr>
        <xdr:cNvPr id="4939" name="Text Box 280"/>
        <xdr:cNvSpPr txBox="1">
          <a:spLocks noChangeArrowheads="1"/>
        </xdr:cNvSpPr>
      </xdr:nvSpPr>
      <xdr:spPr>
        <a:xfrm>
          <a:off x="7381875" y="0"/>
          <a:ext cx="0" cy="2781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0</xdr:colOff>
      <xdr:row>1</xdr:row>
      <xdr:rowOff>87631</xdr:rowOff>
    </xdr:to>
    <xdr:sp macro="" textlink="">
      <xdr:nvSpPr>
        <xdr:cNvPr id="4940" name="Text Box 281"/>
        <xdr:cNvSpPr txBox="1">
          <a:spLocks noChangeArrowheads="1"/>
        </xdr:cNvSpPr>
      </xdr:nvSpPr>
      <xdr:spPr>
        <a:xfrm>
          <a:off x="7381875" y="0"/>
          <a:ext cx="0" cy="2781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0</xdr:colOff>
      <xdr:row>1</xdr:row>
      <xdr:rowOff>87631</xdr:rowOff>
    </xdr:to>
    <xdr:sp macro="" textlink="">
      <xdr:nvSpPr>
        <xdr:cNvPr id="4941" name="Text Box 282"/>
        <xdr:cNvSpPr txBox="1">
          <a:spLocks noChangeArrowheads="1"/>
        </xdr:cNvSpPr>
      </xdr:nvSpPr>
      <xdr:spPr>
        <a:xfrm>
          <a:off x="7381875" y="0"/>
          <a:ext cx="0" cy="2781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0</xdr:colOff>
      <xdr:row>1</xdr:row>
      <xdr:rowOff>87631</xdr:rowOff>
    </xdr:to>
    <xdr:sp macro="" textlink="">
      <xdr:nvSpPr>
        <xdr:cNvPr id="4942" name="Text Box 283"/>
        <xdr:cNvSpPr txBox="1">
          <a:spLocks noChangeArrowheads="1"/>
        </xdr:cNvSpPr>
      </xdr:nvSpPr>
      <xdr:spPr>
        <a:xfrm>
          <a:off x="7381875" y="0"/>
          <a:ext cx="0" cy="2781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0</xdr:colOff>
      <xdr:row>1</xdr:row>
      <xdr:rowOff>87631</xdr:rowOff>
    </xdr:to>
    <xdr:sp macro="" textlink="">
      <xdr:nvSpPr>
        <xdr:cNvPr id="4943" name="Text Box 284"/>
        <xdr:cNvSpPr txBox="1">
          <a:spLocks noChangeArrowheads="1"/>
        </xdr:cNvSpPr>
      </xdr:nvSpPr>
      <xdr:spPr>
        <a:xfrm>
          <a:off x="7381875" y="0"/>
          <a:ext cx="0" cy="2781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0</xdr:colOff>
      <xdr:row>1</xdr:row>
      <xdr:rowOff>87631</xdr:rowOff>
    </xdr:to>
    <xdr:sp macro="" textlink="">
      <xdr:nvSpPr>
        <xdr:cNvPr id="4944" name="Text Box 285"/>
        <xdr:cNvSpPr txBox="1">
          <a:spLocks noChangeArrowheads="1"/>
        </xdr:cNvSpPr>
      </xdr:nvSpPr>
      <xdr:spPr>
        <a:xfrm>
          <a:off x="7381875" y="0"/>
          <a:ext cx="0" cy="2781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0</xdr:colOff>
      <xdr:row>1</xdr:row>
      <xdr:rowOff>87631</xdr:rowOff>
    </xdr:to>
    <xdr:sp macro="" textlink="">
      <xdr:nvSpPr>
        <xdr:cNvPr id="4945" name="Text Box 286"/>
        <xdr:cNvSpPr txBox="1">
          <a:spLocks noChangeArrowheads="1"/>
        </xdr:cNvSpPr>
      </xdr:nvSpPr>
      <xdr:spPr>
        <a:xfrm>
          <a:off x="7381875" y="0"/>
          <a:ext cx="0" cy="2781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0</xdr:colOff>
      <xdr:row>1</xdr:row>
      <xdr:rowOff>87631</xdr:rowOff>
    </xdr:to>
    <xdr:sp macro="" textlink="">
      <xdr:nvSpPr>
        <xdr:cNvPr id="4946" name="Text Box 287"/>
        <xdr:cNvSpPr txBox="1">
          <a:spLocks noChangeArrowheads="1"/>
        </xdr:cNvSpPr>
      </xdr:nvSpPr>
      <xdr:spPr>
        <a:xfrm>
          <a:off x="7381875" y="0"/>
          <a:ext cx="0" cy="2781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0</xdr:colOff>
      <xdr:row>1</xdr:row>
      <xdr:rowOff>87631</xdr:rowOff>
    </xdr:to>
    <xdr:sp macro="" textlink="">
      <xdr:nvSpPr>
        <xdr:cNvPr id="4947" name="Text Box 288"/>
        <xdr:cNvSpPr txBox="1">
          <a:spLocks noChangeArrowheads="1"/>
        </xdr:cNvSpPr>
      </xdr:nvSpPr>
      <xdr:spPr>
        <a:xfrm>
          <a:off x="7381875" y="0"/>
          <a:ext cx="0" cy="2781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0</xdr:colOff>
      <xdr:row>1</xdr:row>
      <xdr:rowOff>87631</xdr:rowOff>
    </xdr:to>
    <xdr:sp macro="" textlink="">
      <xdr:nvSpPr>
        <xdr:cNvPr id="4948" name="Text Box 289"/>
        <xdr:cNvSpPr txBox="1">
          <a:spLocks noChangeArrowheads="1"/>
        </xdr:cNvSpPr>
      </xdr:nvSpPr>
      <xdr:spPr>
        <a:xfrm>
          <a:off x="7381875" y="0"/>
          <a:ext cx="0" cy="2781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0</xdr:colOff>
      <xdr:row>1</xdr:row>
      <xdr:rowOff>87631</xdr:rowOff>
    </xdr:to>
    <xdr:sp macro="" textlink="">
      <xdr:nvSpPr>
        <xdr:cNvPr id="4949" name="Text Box 290"/>
        <xdr:cNvSpPr txBox="1">
          <a:spLocks noChangeArrowheads="1"/>
        </xdr:cNvSpPr>
      </xdr:nvSpPr>
      <xdr:spPr>
        <a:xfrm>
          <a:off x="7381875" y="0"/>
          <a:ext cx="0" cy="2781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0</xdr:colOff>
      <xdr:row>1</xdr:row>
      <xdr:rowOff>87631</xdr:rowOff>
    </xdr:to>
    <xdr:sp macro="" textlink="">
      <xdr:nvSpPr>
        <xdr:cNvPr id="4950" name="Text Box 291"/>
        <xdr:cNvSpPr txBox="1">
          <a:spLocks noChangeArrowheads="1"/>
        </xdr:cNvSpPr>
      </xdr:nvSpPr>
      <xdr:spPr>
        <a:xfrm>
          <a:off x="7381875" y="0"/>
          <a:ext cx="0" cy="2781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0</xdr:colOff>
      <xdr:row>1</xdr:row>
      <xdr:rowOff>87631</xdr:rowOff>
    </xdr:to>
    <xdr:sp macro="" textlink="">
      <xdr:nvSpPr>
        <xdr:cNvPr id="4951" name="Text Box 292"/>
        <xdr:cNvSpPr txBox="1">
          <a:spLocks noChangeArrowheads="1"/>
        </xdr:cNvSpPr>
      </xdr:nvSpPr>
      <xdr:spPr>
        <a:xfrm>
          <a:off x="7381875" y="0"/>
          <a:ext cx="0" cy="2781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0</xdr:colOff>
      <xdr:row>1</xdr:row>
      <xdr:rowOff>87631</xdr:rowOff>
    </xdr:to>
    <xdr:sp macro="" textlink="">
      <xdr:nvSpPr>
        <xdr:cNvPr id="4952" name="Text Box 293"/>
        <xdr:cNvSpPr txBox="1">
          <a:spLocks noChangeArrowheads="1"/>
        </xdr:cNvSpPr>
      </xdr:nvSpPr>
      <xdr:spPr>
        <a:xfrm>
          <a:off x="7381875" y="0"/>
          <a:ext cx="0" cy="2781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0</xdr:colOff>
      <xdr:row>1</xdr:row>
      <xdr:rowOff>87631</xdr:rowOff>
    </xdr:to>
    <xdr:sp macro="" textlink="">
      <xdr:nvSpPr>
        <xdr:cNvPr id="4953" name="Text Box 294"/>
        <xdr:cNvSpPr txBox="1">
          <a:spLocks noChangeArrowheads="1"/>
        </xdr:cNvSpPr>
      </xdr:nvSpPr>
      <xdr:spPr>
        <a:xfrm>
          <a:off x="7381875" y="0"/>
          <a:ext cx="0" cy="2781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0</xdr:colOff>
      <xdr:row>1</xdr:row>
      <xdr:rowOff>87631</xdr:rowOff>
    </xdr:to>
    <xdr:sp macro="" textlink="">
      <xdr:nvSpPr>
        <xdr:cNvPr id="4954" name="Text Box 295"/>
        <xdr:cNvSpPr txBox="1">
          <a:spLocks noChangeArrowheads="1"/>
        </xdr:cNvSpPr>
      </xdr:nvSpPr>
      <xdr:spPr>
        <a:xfrm>
          <a:off x="7381875" y="0"/>
          <a:ext cx="0" cy="2781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0</xdr:colOff>
      <xdr:row>1</xdr:row>
      <xdr:rowOff>87631</xdr:rowOff>
    </xdr:to>
    <xdr:sp macro="" textlink="">
      <xdr:nvSpPr>
        <xdr:cNvPr id="4955" name="Text Box 296"/>
        <xdr:cNvSpPr txBox="1">
          <a:spLocks noChangeArrowheads="1"/>
        </xdr:cNvSpPr>
      </xdr:nvSpPr>
      <xdr:spPr>
        <a:xfrm>
          <a:off x="7381875" y="0"/>
          <a:ext cx="0" cy="2781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0</xdr:colOff>
      <xdr:row>1</xdr:row>
      <xdr:rowOff>87631</xdr:rowOff>
    </xdr:to>
    <xdr:sp macro="" textlink="">
      <xdr:nvSpPr>
        <xdr:cNvPr id="4956" name="Text Box 297"/>
        <xdr:cNvSpPr txBox="1">
          <a:spLocks noChangeArrowheads="1"/>
        </xdr:cNvSpPr>
      </xdr:nvSpPr>
      <xdr:spPr>
        <a:xfrm>
          <a:off x="7381875" y="0"/>
          <a:ext cx="0" cy="2781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0</xdr:colOff>
      <xdr:row>1</xdr:row>
      <xdr:rowOff>87631</xdr:rowOff>
    </xdr:to>
    <xdr:sp macro="" textlink="">
      <xdr:nvSpPr>
        <xdr:cNvPr id="4957" name="Text Box 298"/>
        <xdr:cNvSpPr txBox="1">
          <a:spLocks noChangeArrowheads="1"/>
        </xdr:cNvSpPr>
      </xdr:nvSpPr>
      <xdr:spPr>
        <a:xfrm>
          <a:off x="7381875" y="0"/>
          <a:ext cx="0" cy="2781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0</xdr:colOff>
      <xdr:row>1</xdr:row>
      <xdr:rowOff>87631</xdr:rowOff>
    </xdr:to>
    <xdr:sp macro="" textlink="">
      <xdr:nvSpPr>
        <xdr:cNvPr id="4958" name="Text Box 299"/>
        <xdr:cNvSpPr txBox="1">
          <a:spLocks noChangeArrowheads="1"/>
        </xdr:cNvSpPr>
      </xdr:nvSpPr>
      <xdr:spPr>
        <a:xfrm>
          <a:off x="7381875" y="0"/>
          <a:ext cx="0" cy="2781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0</xdr:colOff>
      <xdr:row>1</xdr:row>
      <xdr:rowOff>87631</xdr:rowOff>
    </xdr:to>
    <xdr:sp macro="" textlink="">
      <xdr:nvSpPr>
        <xdr:cNvPr id="4959" name="Text Box 300"/>
        <xdr:cNvSpPr txBox="1">
          <a:spLocks noChangeArrowheads="1"/>
        </xdr:cNvSpPr>
      </xdr:nvSpPr>
      <xdr:spPr>
        <a:xfrm>
          <a:off x="7381875" y="0"/>
          <a:ext cx="0" cy="2781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0</xdr:colOff>
      <xdr:row>1</xdr:row>
      <xdr:rowOff>87631</xdr:rowOff>
    </xdr:to>
    <xdr:sp macro="" textlink="">
      <xdr:nvSpPr>
        <xdr:cNvPr id="4960" name="Text Box 301"/>
        <xdr:cNvSpPr txBox="1">
          <a:spLocks noChangeArrowheads="1"/>
        </xdr:cNvSpPr>
      </xdr:nvSpPr>
      <xdr:spPr>
        <a:xfrm>
          <a:off x="7381875" y="0"/>
          <a:ext cx="0" cy="2781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0</xdr:colOff>
      <xdr:row>1</xdr:row>
      <xdr:rowOff>87631</xdr:rowOff>
    </xdr:to>
    <xdr:sp macro="" textlink="">
      <xdr:nvSpPr>
        <xdr:cNvPr id="4961" name="Text Box 302"/>
        <xdr:cNvSpPr txBox="1">
          <a:spLocks noChangeArrowheads="1"/>
        </xdr:cNvSpPr>
      </xdr:nvSpPr>
      <xdr:spPr>
        <a:xfrm>
          <a:off x="7381875" y="0"/>
          <a:ext cx="0" cy="2781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0</xdr:colOff>
      <xdr:row>1</xdr:row>
      <xdr:rowOff>87631</xdr:rowOff>
    </xdr:to>
    <xdr:sp macro="" textlink="">
      <xdr:nvSpPr>
        <xdr:cNvPr id="4962" name="Text Box 303"/>
        <xdr:cNvSpPr txBox="1">
          <a:spLocks noChangeArrowheads="1"/>
        </xdr:cNvSpPr>
      </xdr:nvSpPr>
      <xdr:spPr>
        <a:xfrm>
          <a:off x="7381875" y="0"/>
          <a:ext cx="0" cy="2781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0</xdr:colOff>
      <xdr:row>1</xdr:row>
      <xdr:rowOff>87631</xdr:rowOff>
    </xdr:to>
    <xdr:sp macro="" textlink="">
      <xdr:nvSpPr>
        <xdr:cNvPr id="4963" name="Text Box 304"/>
        <xdr:cNvSpPr txBox="1">
          <a:spLocks noChangeArrowheads="1"/>
        </xdr:cNvSpPr>
      </xdr:nvSpPr>
      <xdr:spPr>
        <a:xfrm>
          <a:off x="7381875" y="0"/>
          <a:ext cx="0" cy="2781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0</xdr:colOff>
      <xdr:row>1</xdr:row>
      <xdr:rowOff>87631</xdr:rowOff>
    </xdr:to>
    <xdr:sp macro="" textlink="">
      <xdr:nvSpPr>
        <xdr:cNvPr id="4964" name="Text Box 305"/>
        <xdr:cNvSpPr txBox="1">
          <a:spLocks noChangeArrowheads="1"/>
        </xdr:cNvSpPr>
      </xdr:nvSpPr>
      <xdr:spPr>
        <a:xfrm>
          <a:off x="7381875" y="0"/>
          <a:ext cx="0" cy="2781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0</xdr:colOff>
      <xdr:row>1</xdr:row>
      <xdr:rowOff>87631</xdr:rowOff>
    </xdr:to>
    <xdr:sp macro="" textlink="">
      <xdr:nvSpPr>
        <xdr:cNvPr id="4965" name="Text Box 306"/>
        <xdr:cNvSpPr txBox="1">
          <a:spLocks noChangeArrowheads="1"/>
        </xdr:cNvSpPr>
      </xdr:nvSpPr>
      <xdr:spPr>
        <a:xfrm>
          <a:off x="7381875" y="0"/>
          <a:ext cx="0" cy="2781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0</xdr:colOff>
      <xdr:row>1</xdr:row>
      <xdr:rowOff>87631</xdr:rowOff>
    </xdr:to>
    <xdr:sp macro="" textlink="">
      <xdr:nvSpPr>
        <xdr:cNvPr id="4966" name="Text Box 307"/>
        <xdr:cNvSpPr txBox="1">
          <a:spLocks noChangeArrowheads="1"/>
        </xdr:cNvSpPr>
      </xdr:nvSpPr>
      <xdr:spPr>
        <a:xfrm>
          <a:off x="7381875" y="0"/>
          <a:ext cx="0" cy="2781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0</xdr:colOff>
      <xdr:row>1</xdr:row>
      <xdr:rowOff>87631</xdr:rowOff>
    </xdr:to>
    <xdr:sp macro="" textlink="">
      <xdr:nvSpPr>
        <xdr:cNvPr id="4967" name="Text Box 308"/>
        <xdr:cNvSpPr txBox="1">
          <a:spLocks noChangeArrowheads="1"/>
        </xdr:cNvSpPr>
      </xdr:nvSpPr>
      <xdr:spPr>
        <a:xfrm>
          <a:off x="7381875" y="0"/>
          <a:ext cx="0" cy="2781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0</xdr:colOff>
      <xdr:row>1</xdr:row>
      <xdr:rowOff>87631</xdr:rowOff>
    </xdr:to>
    <xdr:sp macro="" textlink="">
      <xdr:nvSpPr>
        <xdr:cNvPr id="4968" name="Text Box 309"/>
        <xdr:cNvSpPr txBox="1">
          <a:spLocks noChangeArrowheads="1"/>
        </xdr:cNvSpPr>
      </xdr:nvSpPr>
      <xdr:spPr>
        <a:xfrm>
          <a:off x="7381875" y="0"/>
          <a:ext cx="0" cy="2781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0</xdr:colOff>
      <xdr:row>1</xdr:row>
      <xdr:rowOff>87631</xdr:rowOff>
    </xdr:to>
    <xdr:sp macro="" textlink="">
      <xdr:nvSpPr>
        <xdr:cNvPr id="4969" name="Text Box 310"/>
        <xdr:cNvSpPr txBox="1">
          <a:spLocks noChangeArrowheads="1"/>
        </xdr:cNvSpPr>
      </xdr:nvSpPr>
      <xdr:spPr>
        <a:xfrm>
          <a:off x="7381875" y="0"/>
          <a:ext cx="0" cy="2781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0</xdr:colOff>
      <xdr:row>1</xdr:row>
      <xdr:rowOff>87631</xdr:rowOff>
    </xdr:to>
    <xdr:sp macro="" textlink="">
      <xdr:nvSpPr>
        <xdr:cNvPr id="4970" name="Text Box 311"/>
        <xdr:cNvSpPr txBox="1">
          <a:spLocks noChangeArrowheads="1"/>
        </xdr:cNvSpPr>
      </xdr:nvSpPr>
      <xdr:spPr>
        <a:xfrm>
          <a:off x="7381875" y="0"/>
          <a:ext cx="0" cy="2781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0</xdr:colOff>
      <xdr:row>1</xdr:row>
      <xdr:rowOff>87631</xdr:rowOff>
    </xdr:to>
    <xdr:sp macro="" textlink="">
      <xdr:nvSpPr>
        <xdr:cNvPr id="4971" name="Text Box 312"/>
        <xdr:cNvSpPr txBox="1">
          <a:spLocks noChangeArrowheads="1"/>
        </xdr:cNvSpPr>
      </xdr:nvSpPr>
      <xdr:spPr>
        <a:xfrm>
          <a:off x="7381875" y="0"/>
          <a:ext cx="0" cy="2781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0</xdr:colOff>
      <xdr:row>1</xdr:row>
      <xdr:rowOff>87631</xdr:rowOff>
    </xdr:to>
    <xdr:sp macro="" textlink="">
      <xdr:nvSpPr>
        <xdr:cNvPr id="4972" name="Text Box 313"/>
        <xdr:cNvSpPr txBox="1">
          <a:spLocks noChangeArrowheads="1"/>
        </xdr:cNvSpPr>
      </xdr:nvSpPr>
      <xdr:spPr>
        <a:xfrm>
          <a:off x="7381875" y="0"/>
          <a:ext cx="0" cy="2781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0</xdr:colOff>
      <xdr:row>1</xdr:row>
      <xdr:rowOff>87631</xdr:rowOff>
    </xdr:to>
    <xdr:sp macro="" textlink="">
      <xdr:nvSpPr>
        <xdr:cNvPr id="4973" name="Text Box 314"/>
        <xdr:cNvSpPr txBox="1">
          <a:spLocks noChangeArrowheads="1"/>
        </xdr:cNvSpPr>
      </xdr:nvSpPr>
      <xdr:spPr>
        <a:xfrm>
          <a:off x="7381875" y="0"/>
          <a:ext cx="0" cy="2781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0</xdr:colOff>
      <xdr:row>1</xdr:row>
      <xdr:rowOff>87631</xdr:rowOff>
    </xdr:to>
    <xdr:sp macro="" textlink="">
      <xdr:nvSpPr>
        <xdr:cNvPr id="4974" name="Text Box 315"/>
        <xdr:cNvSpPr txBox="1">
          <a:spLocks noChangeArrowheads="1"/>
        </xdr:cNvSpPr>
      </xdr:nvSpPr>
      <xdr:spPr>
        <a:xfrm>
          <a:off x="7381875" y="0"/>
          <a:ext cx="0" cy="2781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0</xdr:colOff>
      <xdr:row>1</xdr:row>
      <xdr:rowOff>87631</xdr:rowOff>
    </xdr:to>
    <xdr:sp macro="" textlink="">
      <xdr:nvSpPr>
        <xdr:cNvPr id="4975" name="Text Box 316"/>
        <xdr:cNvSpPr txBox="1">
          <a:spLocks noChangeArrowheads="1"/>
        </xdr:cNvSpPr>
      </xdr:nvSpPr>
      <xdr:spPr>
        <a:xfrm>
          <a:off x="7381875" y="0"/>
          <a:ext cx="0" cy="2781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0</xdr:colOff>
      <xdr:row>1</xdr:row>
      <xdr:rowOff>87631</xdr:rowOff>
    </xdr:to>
    <xdr:sp macro="" textlink="">
      <xdr:nvSpPr>
        <xdr:cNvPr id="4976" name="Text Box 317"/>
        <xdr:cNvSpPr txBox="1">
          <a:spLocks noChangeArrowheads="1"/>
        </xdr:cNvSpPr>
      </xdr:nvSpPr>
      <xdr:spPr>
        <a:xfrm>
          <a:off x="7381875" y="0"/>
          <a:ext cx="0" cy="2781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0</xdr:colOff>
      <xdr:row>1</xdr:row>
      <xdr:rowOff>87631</xdr:rowOff>
    </xdr:to>
    <xdr:sp macro="" textlink="">
      <xdr:nvSpPr>
        <xdr:cNvPr id="4977" name="Text Box 318"/>
        <xdr:cNvSpPr txBox="1">
          <a:spLocks noChangeArrowheads="1"/>
        </xdr:cNvSpPr>
      </xdr:nvSpPr>
      <xdr:spPr>
        <a:xfrm>
          <a:off x="7381875" y="0"/>
          <a:ext cx="0" cy="2781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0</xdr:colOff>
      <xdr:row>1</xdr:row>
      <xdr:rowOff>87631</xdr:rowOff>
    </xdr:to>
    <xdr:sp macro="" textlink="">
      <xdr:nvSpPr>
        <xdr:cNvPr id="4978" name="Text Box 319"/>
        <xdr:cNvSpPr txBox="1">
          <a:spLocks noChangeArrowheads="1"/>
        </xdr:cNvSpPr>
      </xdr:nvSpPr>
      <xdr:spPr>
        <a:xfrm>
          <a:off x="7381875" y="0"/>
          <a:ext cx="0" cy="2781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0</xdr:colOff>
      <xdr:row>1</xdr:row>
      <xdr:rowOff>87631</xdr:rowOff>
    </xdr:to>
    <xdr:sp macro="" textlink="">
      <xdr:nvSpPr>
        <xdr:cNvPr id="4979" name="Text Box 320"/>
        <xdr:cNvSpPr txBox="1">
          <a:spLocks noChangeArrowheads="1"/>
        </xdr:cNvSpPr>
      </xdr:nvSpPr>
      <xdr:spPr>
        <a:xfrm>
          <a:off x="7381875" y="0"/>
          <a:ext cx="0" cy="2781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0</xdr:colOff>
      <xdr:row>1</xdr:row>
      <xdr:rowOff>87631</xdr:rowOff>
    </xdr:to>
    <xdr:sp macro="" textlink="">
      <xdr:nvSpPr>
        <xdr:cNvPr id="4980" name="Text Box 321"/>
        <xdr:cNvSpPr txBox="1">
          <a:spLocks noChangeArrowheads="1"/>
        </xdr:cNvSpPr>
      </xdr:nvSpPr>
      <xdr:spPr>
        <a:xfrm>
          <a:off x="7381875" y="0"/>
          <a:ext cx="0" cy="2781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0</xdr:colOff>
      <xdr:row>1</xdr:row>
      <xdr:rowOff>87631</xdr:rowOff>
    </xdr:to>
    <xdr:sp macro="" textlink="">
      <xdr:nvSpPr>
        <xdr:cNvPr id="4981" name="Text Box 322"/>
        <xdr:cNvSpPr txBox="1">
          <a:spLocks noChangeArrowheads="1"/>
        </xdr:cNvSpPr>
      </xdr:nvSpPr>
      <xdr:spPr>
        <a:xfrm>
          <a:off x="7381875" y="0"/>
          <a:ext cx="0" cy="2781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0</xdr:colOff>
      <xdr:row>1</xdr:row>
      <xdr:rowOff>87631</xdr:rowOff>
    </xdr:to>
    <xdr:sp macro="" textlink="">
      <xdr:nvSpPr>
        <xdr:cNvPr id="4982" name="Text Box 323"/>
        <xdr:cNvSpPr txBox="1">
          <a:spLocks noChangeArrowheads="1"/>
        </xdr:cNvSpPr>
      </xdr:nvSpPr>
      <xdr:spPr>
        <a:xfrm>
          <a:off x="7381875" y="0"/>
          <a:ext cx="0" cy="2781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0</xdr:colOff>
      <xdr:row>1</xdr:row>
      <xdr:rowOff>87631</xdr:rowOff>
    </xdr:to>
    <xdr:sp macro="" textlink="">
      <xdr:nvSpPr>
        <xdr:cNvPr id="4983" name="Text Box 324"/>
        <xdr:cNvSpPr txBox="1">
          <a:spLocks noChangeArrowheads="1"/>
        </xdr:cNvSpPr>
      </xdr:nvSpPr>
      <xdr:spPr>
        <a:xfrm>
          <a:off x="7381875" y="0"/>
          <a:ext cx="0" cy="2781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0</xdr:colOff>
      <xdr:row>1</xdr:row>
      <xdr:rowOff>87631</xdr:rowOff>
    </xdr:to>
    <xdr:sp macro="" textlink="">
      <xdr:nvSpPr>
        <xdr:cNvPr id="4984" name="Text Box 325"/>
        <xdr:cNvSpPr txBox="1">
          <a:spLocks noChangeArrowheads="1"/>
        </xdr:cNvSpPr>
      </xdr:nvSpPr>
      <xdr:spPr>
        <a:xfrm>
          <a:off x="7381875" y="0"/>
          <a:ext cx="0" cy="2781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0</xdr:colOff>
      <xdr:row>1</xdr:row>
      <xdr:rowOff>87631</xdr:rowOff>
    </xdr:to>
    <xdr:sp macro="" textlink="">
      <xdr:nvSpPr>
        <xdr:cNvPr id="4985" name="Text Box 326"/>
        <xdr:cNvSpPr txBox="1">
          <a:spLocks noChangeArrowheads="1"/>
        </xdr:cNvSpPr>
      </xdr:nvSpPr>
      <xdr:spPr>
        <a:xfrm>
          <a:off x="7381875" y="0"/>
          <a:ext cx="0" cy="2781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0</xdr:colOff>
      <xdr:row>1</xdr:row>
      <xdr:rowOff>87631</xdr:rowOff>
    </xdr:to>
    <xdr:sp macro="" textlink="">
      <xdr:nvSpPr>
        <xdr:cNvPr id="4986" name="Text Box 327"/>
        <xdr:cNvSpPr txBox="1">
          <a:spLocks noChangeArrowheads="1"/>
        </xdr:cNvSpPr>
      </xdr:nvSpPr>
      <xdr:spPr>
        <a:xfrm>
          <a:off x="7381875" y="0"/>
          <a:ext cx="0" cy="2781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0</xdr:colOff>
      <xdr:row>1</xdr:row>
      <xdr:rowOff>87631</xdr:rowOff>
    </xdr:to>
    <xdr:sp macro="" textlink="">
      <xdr:nvSpPr>
        <xdr:cNvPr id="4987" name="Text Box 328"/>
        <xdr:cNvSpPr txBox="1">
          <a:spLocks noChangeArrowheads="1"/>
        </xdr:cNvSpPr>
      </xdr:nvSpPr>
      <xdr:spPr>
        <a:xfrm>
          <a:off x="7381875" y="0"/>
          <a:ext cx="0" cy="2781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0</xdr:colOff>
      <xdr:row>1</xdr:row>
      <xdr:rowOff>87631</xdr:rowOff>
    </xdr:to>
    <xdr:sp macro="" textlink="">
      <xdr:nvSpPr>
        <xdr:cNvPr id="4988" name="Text Box 329"/>
        <xdr:cNvSpPr txBox="1">
          <a:spLocks noChangeArrowheads="1"/>
        </xdr:cNvSpPr>
      </xdr:nvSpPr>
      <xdr:spPr>
        <a:xfrm>
          <a:off x="7381875" y="0"/>
          <a:ext cx="0" cy="2781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0</xdr:colOff>
      <xdr:row>1</xdr:row>
      <xdr:rowOff>87631</xdr:rowOff>
    </xdr:to>
    <xdr:sp macro="" textlink="">
      <xdr:nvSpPr>
        <xdr:cNvPr id="4989" name="Text Box 330"/>
        <xdr:cNvSpPr txBox="1">
          <a:spLocks noChangeArrowheads="1"/>
        </xdr:cNvSpPr>
      </xdr:nvSpPr>
      <xdr:spPr>
        <a:xfrm>
          <a:off x="7381875" y="0"/>
          <a:ext cx="0" cy="2781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0</xdr:colOff>
      <xdr:row>1</xdr:row>
      <xdr:rowOff>87631</xdr:rowOff>
    </xdr:to>
    <xdr:sp macro="" textlink="">
      <xdr:nvSpPr>
        <xdr:cNvPr id="4990" name="Text Box 331"/>
        <xdr:cNvSpPr txBox="1">
          <a:spLocks noChangeArrowheads="1"/>
        </xdr:cNvSpPr>
      </xdr:nvSpPr>
      <xdr:spPr>
        <a:xfrm>
          <a:off x="7381875" y="0"/>
          <a:ext cx="0" cy="2781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0</xdr:colOff>
      <xdr:row>1</xdr:row>
      <xdr:rowOff>87631</xdr:rowOff>
    </xdr:to>
    <xdr:sp macro="" textlink="">
      <xdr:nvSpPr>
        <xdr:cNvPr id="4991" name="Text Box 332"/>
        <xdr:cNvSpPr txBox="1">
          <a:spLocks noChangeArrowheads="1"/>
        </xdr:cNvSpPr>
      </xdr:nvSpPr>
      <xdr:spPr>
        <a:xfrm>
          <a:off x="7381875" y="0"/>
          <a:ext cx="0" cy="2781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0</xdr:colOff>
      <xdr:row>1</xdr:row>
      <xdr:rowOff>87631</xdr:rowOff>
    </xdr:to>
    <xdr:sp macro="" textlink="">
      <xdr:nvSpPr>
        <xdr:cNvPr id="4992" name="Text Box 333"/>
        <xdr:cNvSpPr txBox="1">
          <a:spLocks noChangeArrowheads="1"/>
        </xdr:cNvSpPr>
      </xdr:nvSpPr>
      <xdr:spPr>
        <a:xfrm>
          <a:off x="7381875" y="0"/>
          <a:ext cx="0" cy="2781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0</xdr:colOff>
      <xdr:row>1</xdr:row>
      <xdr:rowOff>87631</xdr:rowOff>
    </xdr:to>
    <xdr:sp macro="" textlink="">
      <xdr:nvSpPr>
        <xdr:cNvPr id="4993" name="Text Box 334"/>
        <xdr:cNvSpPr txBox="1">
          <a:spLocks noChangeArrowheads="1"/>
        </xdr:cNvSpPr>
      </xdr:nvSpPr>
      <xdr:spPr>
        <a:xfrm>
          <a:off x="7381875" y="0"/>
          <a:ext cx="0" cy="2781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0</xdr:colOff>
      <xdr:row>1</xdr:row>
      <xdr:rowOff>87631</xdr:rowOff>
    </xdr:to>
    <xdr:sp macro="" textlink="">
      <xdr:nvSpPr>
        <xdr:cNvPr id="4994" name="Text Box 335"/>
        <xdr:cNvSpPr txBox="1">
          <a:spLocks noChangeArrowheads="1"/>
        </xdr:cNvSpPr>
      </xdr:nvSpPr>
      <xdr:spPr>
        <a:xfrm>
          <a:off x="7381875" y="0"/>
          <a:ext cx="0" cy="2781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0</xdr:colOff>
      <xdr:row>1</xdr:row>
      <xdr:rowOff>87631</xdr:rowOff>
    </xdr:to>
    <xdr:sp macro="" textlink="">
      <xdr:nvSpPr>
        <xdr:cNvPr id="4995" name="Text Box 336"/>
        <xdr:cNvSpPr txBox="1">
          <a:spLocks noChangeArrowheads="1"/>
        </xdr:cNvSpPr>
      </xdr:nvSpPr>
      <xdr:spPr>
        <a:xfrm>
          <a:off x="7381875" y="0"/>
          <a:ext cx="0" cy="2781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0</xdr:colOff>
      <xdr:row>1</xdr:row>
      <xdr:rowOff>87631</xdr:rowOff>
    </xdr:to>
    <xdr:sp macro="" textlink="">
      <xdr:nvSpPr>
        <xdr:cNvPr id="4996" name="Text Box 337"/>
        <xdr:cNvSpPr txBox="1">
          <a:spLocks noChangeArrowheads="1"/>
        </xdr:cNvSpPr>
      </xdr:nvSpPr>
      <xdr:spPr>
        <a:xfrm>
          <a:off x="7381875" y="0"/>
          <a:ext cx="0" cy="2781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0</xdr:colOff>
      <xdr:row>1</xdr:row>
      <xdr:rowOff>87631</xdr:rowOff>
    </xdr:to>
    <xdr:sp macro="" textlink="">
      <xdr:nvSpPr>
        <xdr:cNvPr id="4997" name="Text Box 338"/>
        <xdr:cNvSpPr txBox="1">
          <a:spLocks noChangeArrowheads="1"/>
        </xdr:cNvSpPr>
      </xdr:nvSpPr>
      <xdr:spPr>
        <a:xfrm>
          <a:off x="7381875" y="0"/>
          <a:ext cx="0" cy="2781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0</xdr:colOff>
      <xdr:row>1</xdr:row>
      <xdr:rowOff>87631</xdr:rowOff>
    </xdr:to>
    <xdr:sp macro="" textlink="">
      <xdr:nvSpPr>
        <xdr:cNvPr id="4998" name="Text Box 339"/>
        <xdr:cNvSpPr txBox="1">
          <a:spLocks noChangeArrowheads="1"/>
        </xdr:cNvSpPr>
      </xdr:nvSpPr>
      <xdr:spPr>
        <a:xfrm>
          <a:off x="7381875" y="0"/>
          <a:ext cx="0" cy="2781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0</xdr:colOff>
      <xdr:row>1</xdr:row>
      <xdr:rowOff>87631</xdr:rowOff>
    </xdr:to>
    <xdr:sp macro="" textlink="">
      <xdr:nvSpPr>
        <xdr:cNvPr id="4999" name="Text Box 340"/>
        <xdr:cNvSpPr txBox="1">
          <a:spLocks noChangeArrowheads="1"/>
        </xdr:cNvSpPr>
      </xdr:nvSpPr>
      <xdr:spPr>
        <a:xfrm>
          <a:off x="7381875" y="0"/>
          <a:ext cx="0" cy="2781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0</xdr:colOff>
      <xdr:row>1</xdr:row>
      <xdr:rowOff>87631</xdr:rowOff>
    </xdr:to>
    <xdr:sp macro="" textlink="">
      <xdr:nvSpPr>
        <xdr:cNvPr id="5000" name="Text Box 341"/>
        <xdr:cNvSpPr txBox="1">
          <a:spLocks noChangeArrowheads="1"/>
        </xdr:cNvSpPr>
      </xdr:nvSpPr>
      <xdr:spPr>
        <a:xfrm>
          <a:off x="7381875" y="0"/>
          <a:ext cx="0" cy="2781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0</xdr:colOff>
      <xdr:row>1</xdr:row>
      <xdr:rowOff>87631</xdr:rowOff>
    </xdr:to>
    <xdr:sp macro="" textlink="">
      <xdr:nvSpPr>
        <xdr:cNvPr id="5001" name="Text Box 342"/>
        <xdr:cNvSpPr txBox="1">
          <a:spLocks noChangeArrowheads="1"/>
        </xdr:cNvSpPr>
      </xdr:nvSpPr>
      <xdr:spPr>
        <a:xfrm>
          <a:off x="7381875" y="0"/>
          <a:ext cx="0" cy="2781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0</xdr:colOff>
      <xdr:row>1</xdr:row>
      <xdr:rowOff>87631</xdr:rowOff>
    </xdr:to>
    <xdr:sp macro="" textlink="">
      <xdr:nvSpPr>
        <xdr:cNvPr id="5002" name="Text Box 343"/>
        <xdr:cNvSpPr txBox="1">
          <a:spLocks noChangeArrowheads="1"/>
        </xdr:cNvSpPr>
      </xdr:nvSpPr>
      <xdr:spPr>
        <a:xfrm>
          <a:off x="7381875" y="0"/>
          <a:ext cx="0" cy="2781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0</xdr:colOff>
      <xdr:row>1</xdr:row>
      <xdr:rowOff>87631</xdr:rowOff>
    </xdr:to>
    <xdr:sp macro="" textlink="">
      <xdr:nvSpPr>
        <xdr:cNvPr id="5003" name="Text Box 344"/>
        <xdr:cNvSpPr txBox="1">
          <a:spLocks noChangeArrowheads="1"/>
        </xdr:cNvSpPr>
      </xdr:nvSpPr>
      <xdr:spPr>
        <a:xfrm>
          <a:off x="7381875" y="0"/>
          <a:ext cx="0" cy="2781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0</xdr:colOff>
      <xdr:row>1</xdr:row>
      <xdr:rowOff>87631</xdr:rowOff>
    </xdr:to>
    <xdr:sp macro="" textlink="">
      <xdr:nvSpPr>
        <xdr:cNvPr id="5004" name="Text Box 345"/>
        <xdr:cNvSpPr txBox="1">
          <a:spLocks noChangeArrowheads="1"/>
        </xdr:cNvSpPr>
      </xdr:nvSpPr>
      <xdr:spPr>
        <a:xfrm>
          <a:off x="7381875" y="0"/>
          <a:ext cx="0" cy="2781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0</xdr:colOff>
      <xdr:row>1</xdr:row>
      <xdr:rowOff>87631</xdr:rowOff>
    </xdr:to>
    <xdr:sp macro="" textlink="">
      <xdr:nvSpPr>
        <xdr:cNvPr id="5005" name="Text Box 346"/>
        <xdr:cNvSpPr txBox="1">
          <a:spLocks noChangeArrowheads="1"/>
        </xdr:cNvSpPr>
      </xdr:nvSpPr>
      <xdr:spPr>
        <a:xfrm>
          <a:off x="7381875" y="0"/>
          <a:ext cx="0" cy="2781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0</xdr:colOff>
      <xdr:row>1</xdr:row>
      <xdr:rowOff>87631</xdr:rowOff>
    </xdr:to>
    <xdr:sp macro="" textlink="">
      <xdr:nvSpPr>
        <xdr:cNvPr id="5006" name="Text Box 347"/>
        <xdr:cNvSpPr txBox="1">
          <a:spLocks noChangeArrowheads="1"/>
        </xdr:cNvSpPr>
      </xdr:nvSpPr>
      <xdr:spPr>
        <a:xfrm>
          <a:off x="7381875" y="0"/>
          <a:ext cx="0" cy="2781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0</xdr:colOff>
      <xdr:row>1</xdr:row>
      <xdr:rowOff>87631</xdr:rowOff>
    </xdr:to>
    <xdr:sp macro="" textlink="">
      <xdr:nvSpPr>
        <xdr:cNvPr id="5007" name="Text Box 348"/>
        <xdr:cNvSpPr txBox="1">
          <a:spLocks noChangeArrowheads="1"/>
        </xdr:cNvSpPr>
      </xdr:nvSpPr>
      <xdr:spPr>
        <a:xfrm>
          <a:off x="7381875" y="0"/>
          <a:ext cx="0" cy="2781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0</xdr:colOff>
      <xdr:row>1</xdr:row>
      <xdr:rowOff>87631</xdr:rowOff>
    </xdr:to>
    <xdr:sp macro="" textlink="">
      <xdr:nvSpPr>
        <xdr:cNvPr id="5008" name="Text Box 349"/>
        <xdr:cNvSpPr txBox="1">
          <a:spLocks noChangeArrowheads="1"/>
        </xdr:cNvSpPr>
      </xdr:nvSpPr>
      <xdr:spPr>
        <a:xfrm>
          <a:off x="7381875" y="0"/>
          <a:ext cx="0" cy="2781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0</xdr:colOff>
      <xdr:row>1</xdr:row>
      <xdr:rowOff>87631</xdr:rowOff>
    </xdr:to>
    <xdr:sp macro="" textlink="">
      <xdr:nvSpPr>
        <xdr:cNvPr id="5009" name="Text Box 350"/>
        <xdr:cNvSpPr txBox="1">
          <a:spLocks noChangeArrowheads="1"/>
        </xdr:cNvSpPr>
      </xdr:nvSpPr>
      <xdr:spPr>
        <a:xfrm>
          <a:off x="7381875" y="0"/>
          <a:ext cx="0" cy="2781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0</xdr:colOff>
      <xdr:row>1</xdr:row>
      <xdr:rowOff>87631</xdr:rowOff>
    </xdr:to>
    <xdr:sp macro="" textlink="">
      <xdr:nvSpPr>
        <xdr:cNvPr id="5010" name="Text Box 351"/>
        <xdr:cNvSpPr txBox="1">
          <a:spLocks noChangeArrowheads="1"/>
        </xdr:cNvSpPr>
      </xdr:nvSpPr>
      <xdr:spPr>
        <a:xfrm>
          <a:off x="7381875" y="0"/>
          <a:ext cx="0" cy="2781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0</xdr:colOff>
      <xdr:row>1</xdr:row>
      <xdr:rowOff>87631</xdr:rowOff>
    </xdr:to>
    <xdr:sp macro="" textlink="">
      <xdr:nvSpPr>
        <xdr:cNvPr id="5011" name="Text Box 352"/>
        <xdr:cNvSpPr txBox="1">
          <a:spLocks noChangeArrowheads="1"/>
        </xdr:cNvSpPr>
      </xdr:nvSpPr>
      <xdr:spPr>
        <a:xfrm>
          <a:off x="7381875" y="0"/>
          <a:ext cx="0" cy="2781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0</xdr:colOff>
      <xdr:row>1</xdr:row>
      <xdr:rowOff>87631</xdr:rowOff>
    </xdr:to>
    <xdr:sp macro="" textlink="">
      <xdr:nvSpPr>
        <xdr:cNvPr id="5012" name="Text Box 353"/>
        <xdr:cNvSpPr txBox="1">
          <a:spLocks noChangeArrowheads="1"/>
        </xdr:cNvSpPr>
      </xdr:nvSpPr>
      <xdr:spPr>
        <a:xfrm>
          <a:off x="7381875" y="0"/>
          <a:ext cx="0" cy="2781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0</xdr:colOff>
      <xdr:row>1</xdr:row>
      <xdr:rowOff>87631</xdr:rowOff>
    </xdr:to>
    <xdr:sp macro="" textlink="">
      <xdr:nvSpPr>
        <xdr:cNvPr id="5013" name="Text Box 354"/>
        <xdr:cNvSpPr txBox="1">
          <a:spLocks noChangeArrowheads="1"/>
        </xdr:cNvSpPr>
      </xdr:nvSpPr>
      <xdr:spPr>
        <a:xfrm>
          <a:off x="7381875" y="0"/>
          <a:ext cx="0" cy="2781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0</xdr:colOff>
      <xdr:row>1</xdr:row>
      <xdr:rowOff>87631</xdr:rowOff>
    </xdr:to>
    <xdr:sp macro="" textlink="">
      <xdr:nvSpPr>
        <xdr:cNvPr id="5014" name="Text Box 355"/>
        <xdr:cNvSpPr txBox="1">
          <a:spLocks noChangeArrowheads="1"/>
        </xdr:cNvSpPr>
      </xdr:nvSpPr>
      <xdr:spPr>
        <a:xfrm>
          <a:off x="7381875" y="0"/>
          <a:ext cx="0" cy="2781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0</xdr:colOff>
      <xdr:row>1</xdr:row>
      <xdr:rowOff>87631</xdr:rowOff>
    </xdr:to>
    <xdr:sp macro="" textlink="">
      <xdr:nvSpPr>
        <xdr:cNvPr id="5015" name="Text Box 356"/>
        <xdr:cNvSpPr txBox="1">
          <a:spLocks noChangeArrowheads="1"/>
        </xdr:cNvSpPr>
      </xdr:nvSpPr>
      <xdr:spPr>
        <a:xfrm>
          <a:off x="7381875" y="0"/>
          <a:ext cx="0" cy="2781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0</xdr:colOff>
      <xdr:row>1</xdr:row>
      <xdr:rowOff>87631</xdr:rowOff>
    </xdr:to>
    <xdr:sp macro="" textlink="">
      <xdr:nvSpPr>
        <xdr:cNvPr id="5016" name="Text Box 357"/>
        <xdr:cNvSpPr txBox="1">
          <a:spLocks noChangeArrowheads="1"/>
        </xdr:cNvSpPr>
      </xdr:nvSpPr>
      <xdr:spPr>
        <a:xfrm>
          <a:off x="7381875" y="0"/>
          <a:ext cx="0" cy="2781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0</xdr:colOff>
      <xdr:row>1</xdr:row>
      <xdr:rowOff>87631</xdr:rowOff>
    </xdr:to>
    <xdr:sp macro="" textlink="">
      <xdr:nvSpPr>
        <xdr:cNvPr id="5017" name="Text Box 358"/>
        <xdr:cNvSpPr txBox="1">
          <a:spLocks noChangeArrowheads="1"/>
        </xdr:cNvSpPr>
      </xdr:nvSpPr>
      <xdr:spPr>
        <a:xfrm>
          <a:off x="7381875" y="0"/>
          <a:ext cx="0" cy="2781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0</xdr:colOff>
      <xdr:row>1</xdr:row>
      <xdr:rowOff>87631</xdr:rowOff>
    </xdr:to>
    <xdr:sp macro="" textlink="">
      <xdr:nvSpPr>
        <xdr:cNvPr id="5018" name="Text Box 359"/>
        <xdr:cNvSpPr txBox="1">
          <a:spLocks noChangeArrowheads="1"/>
        </xdr:cNvSpPr>
      </xdr:nvSpPr>
      <xdr:spPr>
        <a:xfrm>
          <a:off x="7381875" y="0"/>
          <a:ext cx="0" cy="2781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0</xdr:colOff>
      <xdr:row>1</xdr:row>
      <xdr:rowOff>87631</xdr:rowOff>
    </xdr:to>
    <xdr:sp macro="" textlink="">
      <xdr:nvSpPr>
        <xdr:cNvPr id="5019" name="Text Box 360"/>
        <xdr:cNvSpPr txBox="1">
          <a:spLocks noChangeArrowheads="1"/>
        </xdr:cNvSpPr>
      </xdr:nvSpPr>
      <xdr:spPr>
        <a:xfrm>
          <a:off x="7381875" y="0"/>
          <a:ext cx="0" cy="2781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0</xdr:colOff>
      <xdr:row>1</xdr:row>
      <xdr:rowOff>87631</xdr:rowOff>
    </xdr:to>
    <xdr:sp macro="" textlink="">
      <xdr:nvSpPr>
        <xdr:cNvPr id="5020" name="Text Box 361"/>
        <xdr:cNvSpPr txBox="1">
          <a:spLocks noChangeArrowheads="1"/>
        </xdr:cNvSpPr>
      </xdr:nvSpPr>
      <xdr:spPr>
        <a:xfrm>
          <a:off x="7381875" y="0"/>
          <a:ext cx="0" cy="2781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0</xdr:colOff>
      <xdr:row>1</xdr:row>
      <xdr:rowOff>87631</xdr:rowOff>
    </xdr:to>
    <xdr:sp macro="" textlink="">
      <xdr:nvSpPr>
        <xdr:cNvPr id="5021" name="Text Box 362"/>
        <xdr:cNvSpPr txBox="1">
          <a:spLocks noChangeArrowheads="1"/>
        </xdr:cNvSpPr>
      </xdr:nvSpPr>
      <xdr:spPr>
        <a:xfrm>
          <a:off x="7381875" y="0"/>
          <a:ext cx="0" cy="2781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0</xdr:colOff>
      <xdr:row>1</xdr:row>
      <xdr:rowOff>87631</xdr:rowOff>
    </xdr:to>
    <xdr:sp macro="" textlink="">
      <xdr:nvSpPr>
        <xdr:cNvPr id="5022" name="Text Box 363"/>
        <xdr:cNvSpPr txBox="1">
          <a:spLocks noChangeArrowheads="1"/>
        </xdr:cNvSpPr>
      </xdr:nvSpPr>
      <xdr:spPr>
        <a:xfrm>
          <a:off x="7381875" y="0"/>
          <a:ext cx="0" cy="2781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0</xdr:colOff>
      <xdr:row>1</xdr:row>
      <xdr:rowOff>87631</xdr:rowOff>
    </xdr:to>
    <xdr:sp macro="" textlink="">
      <xdr:nvSpPr>
        <xdr:cNvPr id="5023" name="Text Box 364"/>
        <xdr:cNvSpPr txBox="1">
          <a:spLocks noChangeArrowheads="1"/>
        </xdr:cNvSpPr>
      </xdr:nvSpPr>
      <xdr:spPr>
        <a:xfrm>
          <a:off x="7381875" y="0"/>
          <a:ext cx="0" cy="2781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0</xdr:colOff>
      <xdr:row>1</xdr:row>
      <xdr:rowOff>87631</xdr:rowOff>
    </xdr:to>
    <xdr:sp macro="" textlink="">
      <xdr:nvSpPr>
        <xdr:cNvPr id="5024" name="Text Box 365"/>
        <xdr:cNvSpPr txBox="1">
          <a:spLocks noChangeArrowheads="1"/>
        </xdr:cNvSpPr>
      </xdr:nvSpPr>
      <xdr:spPr>
        <a:xfrm>
          <a:off x="7381875" y="0"/>
          <a:ext cx="0" cy="2781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0</xdr:colOff>
      <xdr:row>1</xdr:row>
      <xdr:rowOff>87631</xdr:rowOff>
    </xdr:to>
    <xdr:sp macro="" textlink="">
      <xdr:nvSpPr>
        <xdr:cNvPr id="5025" name="Text Box 366"/>
        <xdr:cNvSpPr txBox="1">
          <a:spLocks noChangeArrowheads="1"/>
        </xdr:cNvSpPr>
      </xdr:nvSpPr>
      <xdr:spPr>
        <a:xfrm>
          <a:off x="7381875" y="0"/>
          <a:ext cx="0" cy="2781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0</xdr:colOff>
      <xdr:row>1</xdr:row>
      <xdr:rowOff>87631</xdr:rowOff>
    </xdr:to>
    <xdr:sp macro="" textlink="">
      <xdr:nvSpPr>
        <xdr:cNvPr id="5026" name="Text Box 367"/>
        <xdr:cNvSpPr txBox="1">
          <a:spLocks noChangeArrowheads="1"/>
        </xdr:cNvSpPr>
      </xdr:nvSpPr>
      <xdr:spPr>
        <a:xfrm>
          <a:off x="7381875" y="0"/>
          <a:ext cx="0" cy="2781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0</xdr:colOff>
      <xdr:row>1</xdr:row>
      <xdr:rowOff>87631</xdr:rowOff>
    </xdr:to>
    <xdr:sp macro="" textlink="">
      <xdr:nvSpPr>
        <xdr:cNvPr id="5027" name="Text Box 368"/>
        <xdr:cNvSpPr txBox="1">
          <a:spLocks noChangeArrowheads="1"/>
        </xdr:cNvSpPr>
      </xdr:nvSpPr>
      <xdr:spPr>
        <a:xfrm>
          <a:off x="7381875" y="0"/>
          <a:ext cx="0" cy="2781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0</xdr:colOff>
      <xdr:row>1</xdr:row>
      <xdr:rowOff>87631</xdr:rowOff>
    </xdr:to>
    <xdr:sp macro="" textlink="">
      <xdr:nvSpPr>
        <xdr:cNvPr id="5028" name="Text Box 369"/>
        <xdr:cNvSpPr txBox="1">
          <a:spLocks noChangeArrowheads="1"/>
        </xdr:cNvSpPr>
      </xdr:nvSpPr>
      <xdr:spPr>
        <a:xfrm>
          <a:off x="7381875" y="0"/>
          <a:ext cx="0" cy="2781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0</xdr:colOff>
      <xdr:row>1</xdr:row>
      <xdr:rowOff>87631</xdr:rowOff>
    </xdr:to>
    <xdr:sp macro="" textlink="">
      <xdr:nvSpPr>
        <xdr:cNvPr id="5029" name="Text Box 370"/>
        <xdr:cNvSpPr txBox="1">
          <a:spLocks noChangeArrowheads="1"/>
        </xdr:cNvSpPr>
      </xdr:nvSpPr>
      <xdr:spPr>
        <a:xfrm>
          <a:off x="7381875" y="0"/>
          <a:ext cx="0" cy="2781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0</xdr:colOff>
      <xdr:row>1</xdr:row>
      <xdr:rowOff>87631</xdr:rowOff>
    </xdr:to>
    <xdr:sp macro="" textlink="">
      <xdr:nvSpPr>
        <xdr:cNvPr id="5030" name="Text Box 371"/>
        <xdr:cNvSpPr txBox="1">
          <a:spLocks noChangeArrowheads="1"/>
        </xdr:cNvSpPr>
      </xdr:nvSpPr>
      <xdr:spPr>
        <a:xfrm>
          <a:off x="7381875" y="0"/>
          <a:ext cx="0" cy="2781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0</xdr:colOff>
      <xdr:row>1</xdr:row>
      <xdr:rowOff>87631</xdr:rowOff>
    </xdr:to>
    <xdr:sp macro="" textlink="">
      <xdr:nvSpPr>
        <xdr:cNvPr id="5031" name="Text Box 372"/>
        <xdr:cNvSpPr txBox="1">
          <a:spLocks noChangeArrowheads="1"/>
        </xdr:cNvSpPr>
      </xdr:nvSpPr>
      <xdr:spPr>
        <a:xfrm>
          <a:off x="7381875" y="0"/>
          <a:ext cx="0" cy="2781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0</xdr:colOff>
      <xdr:row>1</xdr:row>
      <xdr:rowOff>87631</xdr:rowOff>
    </xdr:to>
    <xdr:sp macro="" textlink="">
      <xdr:nvSpPr>
        <xdr:cNvPr id="5032" name="Text Box 373"/>
        <xdr:cNvSpPr txBox="1">
          <a:spLocks noChangeArrowheads="1"/>
        </xdr:cNvSpPr>
      </xdr:nvSpPr>
      <xdr:spPr>
        <a:xfrm>
          <a:off x="7381875" y="0"/>
          <a:ext cx="0" cy="2781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0</xdr:colOff>
      <xdr:row>1</xdr:row>
      <xdr:rowOff>87631</xdr:rowOff>
    </xdr:to>
    <xdr:sp macro="" textlink="">
      <xdr:nvSpPr>
        <xdr:cNvPr id="5033" name="Text Box 374"/>
        <xdr:cNvSpPr txBox="1">
          <a:spLocks noChangeArrowheads="1"/>
        </xdr:cNvSpPr>
      </xdr:nvSpPr>
      <xdr:spPr>
        <a:xfrm>
          <a:off x="7381875" y="0"/>
          <a:ext cx="0" cy="2781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0</xdr:colOff>
      <xdr:row>1</xdr:row>
      <xdr:rowOff>87631</xdr:rowOff>
    </xdr:to>
    <xdr:sp macro="" textlink="">
      <xdr:nvSpPr>
        <xdr:cNvPr id="5034" name="Text Box 375"/>
        <xdr:cNvSpPr txBox="1">
          <a:spLocks noChangeArrowheads="1"/>
        </xdr:cNvSpPr>
      </xdr:nvSpPr>
      <xdr:spPr>
        <a:xfrm>
          <a:off x="7381875" y="0"/>
          <a:ext cx="0" cy="2781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0</xdr:colOff>
      <xdr:row>1</xdr:row>
      <xdr:rowOff>87631</xdr:rowOff>
    </xdr:to>
    <xdr:sp macro="" textlink="">
      <xdr:nvSpPr>
        <xdr:cNvPr id="5035" name="Text Box 376"/>
        <xdr:cNvSpPr txBox="1">
          <a:spLocks noChangeArrowheads="1"/>
        </xdr:cNvSpPr>
      </xdr:nvSpPr>
      <xdr:spPr>
        <a:xfrm>
          <a:off x="7381875" y="0"/>
          <a:ext cx="0" cy="2781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0</xdr:colOff>
      <xdr:row>1</xdr:row>
      <xdr:rowOff>87631</xdr:rowOff>
    </xdr:to>
    <xdr:sp macro="" textlink="">
      <xdr:nvSpPr>
        <xdr:cNvPr id="5036" name="Text Box 377"/>
        <xdr:cNvSpPr txBox="1">
          <a:spLocks noChangeArrowheads="1"/>
        </xdr:cNvSpPr>
      </xdr:nvSpPr>
      <xdr:spPr>
        <a:xfrm>
          <a:off x="7381875" y="0"/>
          <a:ext cx="0" cy="2781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0</xdr:colOff>
      <xdr:row>1</xdr:row>
      <xdr:rowOff>87631</xdr:rowOff>
    </xdr:to>
    <xdr:sp macro="" textlink="">
      <xdr:nvSpPr>
        <xdr:cNvPr id="5037" name="Text Box 378"/>
        <xdr:cNvSpPr txBox="1">
          <a:spLocks noChangeArrowheads="1"/>
        </xdr:cNvSpPr>
      </xdr:nvSpPr>
      <xdr:spPr>
        <a:xfrm>
          <a:off x="7381875" y="0"/>
          <a:ext cx="0" cy="2781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0</xdr:colOff>
      <xdr:row>1</xdr:row>
      <xdr:rowOff>87631</xdr:rowOff>
    </xdr:to>
    <xdr:sp macro="" textlink="">
      <xdr:nvSpPr>
        <xdr:cNvPr id="5038" name="Text Box 379"/>
        <xdr:cNvSpPr txBox="1">
          <a:spLocks noChangeArrowheads="1"/>
        </xdr:cNvSpPr>
      </xdr:nvSpPr>
      <xdr:spPr>
        <a:xfrm>
          <a:off x="7381875" y="0"/>
          <a:ext cx="0" cy="2781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0</xdr:colOff>
      <xdr:row>1</xdr:row>
      <xdr:rowOff>87631</xdr:rowOff>
    </xdr:to>
    <xdr:sp macro="" textlink="">
      <xdr:nvSpPr>
        <xdr:cNvPr id="5039" name="Text Box 380"/>
        <xdr:cNvSpPr txBox="1">
          <a:spLocks noChangeArrowheads="1"/>
        </xdr:cNvSpPr>
      </xdr:nvSpPr>
      <xdr:spPr>
        <a:xfrm>
          <a:off x="7381875" y="0"/>
          <a:ext cx="0" cy="2781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0</xdr:colOff>
      <xdr:row>1</xdr:row>
      <xdr:rowOff>87631</xdr:rowOff>
    </xdr:to>
    <xdr:sp macro="" textlink="">
      <xdr:nvSpPr>
        <xdr:cNvPr id="5040" name="Text Box 381"/>
        <xdr:cNvSpPr txBox="1">
          <a:spLocks noChangeArrowheads="1"/>
        </xdr:cNvSpPr>
      </xdr:nvSpPr>
      <xdr:spPr>
        <a:xfrm>
          <a:off x="7381875" y="0"/>
          <a:ext cx="0" cy="2781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0</xdr:colOff>
      <xdr:row>1</xdr:row>
      <xdr:rowOff>87631</xdr:rowOff>
    </xdr:to>
    <xdr:sp macro="" textlink="">
      <xdr:nvSpPr>
        <xdr:cNvPr id="5041" name="Text Box 382"/>
        <xdr:cNvSpPr txBox="1">
          <a:spLocks noChangeArrowheads="1"/>
        </xdr:cNvSpPr>
      </xdr:nvSpPr>
      <xdr:spPr>
        <a:xfrm>
          <a:off x="7381875" y="0"/>
          <a:ext cx="0" cy="2781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0</xdr:colOff>
      <xdr:row>1</xdr:row>
      <xdr:rowOff>87631</xdr:rowOff>
    </xdr:to>
    <xdr:sp macro="" textlink="">
      <xdr:nvSpPr>
        <xdr:cNvPr id="5042" name="Text Box 383"/>
        <xdr:cNvSpPr txBox="1">
          <a:spLocks noChangeArrowheads="1"/>
        </xdr:cNvSpPr>
      </xdr:nvSpPr>
      <xdr:spPr>
        <a:xfrm>
          <a:off x="7381875" y="0"/>
          <a:ext cx="0" cy="2781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0</xdr:colOff>
      <xdr:row>1</xdr:row>
      <xdr:rowOff>87631</xdr:rowOff>
    </xdr:to>
    <xdr:sp macro="" textlink="">
      <xdr:nvSpPr>
        <xdr:cNvPr id="5043" name="Text Box 384"/>
        <xdr:cNvSpPr txBox="1">
          <a:spLocks noChangeArrowheads="1"/>
        </xdr:cNvSpPr>
      </xdr:nvSpPr>
      <xdr:spPr>
        <a:xfrm>
          <a:off x="7381875" y="0"/>
          <a:ext cx="0" cy="2781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0</xdr:colOff>
      <xdr:row>1</xdr:row>
      <xdr:rowOff>87631</xdr:rowOff>
    </xdr:to>
    <xdr:sp macro="" textlink="">
      <xdr:nvSpPr>
        <xdr:cNvPr id="5044" name="Text Box 385"/>
        <xdr:cNvSpPr txBox="1">
          <a:spLocks noChangeArrowheads="1"/>
        </xdr:cNvSpPr>
      </xdr:nvSpPr>
      <xdr:spPr>
        <a:xfrm>
          <a:off x="7381875" y="0"/>
          <a:ext cx="0" cy="2781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0</xdr:colOff>
      <xdr:row>1</xdr:row>
      <xdr:rowOff>87631</xdr:rowOff>
    </xdr:to>
    <xdr:sp macro="" textlink="">
      <xdr:nvSpPr>
        <xdr:cNvPr id="5045" name="Text Box 386"/>
        <xdr:cNvSpPr txBox="1">
          <a:spLocks noChangeArrowheads="1"/>
        </xdr:cNvSpPr>
      </xdr:nvSpPr>
      <xdr:spPr>
        <a:xfrm>
          <a:off x="7381875" y="0"/>
          <a:ext cx="0" cy="2781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0</xdr:colOff>
      <xdr:row>1</xdr:row>
      <xdr:rowOff>87631</xdr:rowOff>
    </xdr:to>
    <xdr:sp macro="" textlink="">
      <xdr:nvSpPr>
        <xdr:cNvPr id="5046" name="Text Box 387"/>
        <xdr:cNvSpPr txBox="1">
          <a:spLocks noChangeArrowheads="1"/>
        </xdr:cNvSpPr>
      </xdr:nvSpPr>
      <xdr:spPr>
        <a:xfrm>
          <a:off x="7381875" y="0"/>
          <a:ext cx="0" cy="2781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0</xdr:colOff>
      <xdr:row>1</xdr:row>
      <xdr:rowOff>87631</xdr:rowOff>
    </xdr:to>
    <xdr:sp macro="" textlink="">
      <xdr:nvSpPr>
        <xdr:cNvPr id="5047" name="Text Box 388"/>
        <xdr:cNvSpPr txBox="1">
          <a:spLocks noChangeArrowheads="1"/>
        </xdr:cNvSpPr>
      </xdr:nvSpPr>
      <xdr:spPr>
        <a:xfrm>
          <a:off x="7381875" y="0"/>
          <a:ext cx="0" cy="2781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0</xdr:colOff>
      <xdr:row>1</xdr:row>
      <xdr:rowOff>87631</xdr:rowOff>
    </xdr:to>
    <xdr:sp macro="" textlink="">
      <xdr:nvSpPr>
        <xdr:cNvPr id="5048" name="Text Box 389"/>
        <xdr:cNvSpPr txBox="1">
          <a:spLocks noChangeArrowheads="1"/>
        </xdr:cNvSpPr>
      </xdr:nvSpPr>
      <xdr:spPr>
        <a:xfrm>
          <a:off x="7381875" y="0"/>
          <a:ext cx="0" cy="2781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0</xdr:colOff>
      <xdr:row>1</xdr:row>
      <xdr:rowOff>87631</xdr:rowOff>
    </xdr:to>
    <xdr:sp macro="" textlink="">
      <xdr:nvSpPr>
        <xdr:cNvPr id="5049" name="Text Box 390"/>
        <xdr:cNvSpPr txBox="1">
          <a:spLocks noChangeArrowheads="1"/>
        </xdr:cNvSpPr>
      </xdr:nvSpPr>
      <xdr:spPr>
        <a:xfrm>
          <a:off x="7381875" y="0"/>
          <a:ext cx="0" cy="2781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0</xdr:colOff>
      <xdr:row>1</xdr:row>
      <xdr:rowOff>87631</xdr:rowOff>
    </xdr:to>
    <xdr:sp macro="" textlink="">
      <xdr:nvSpPr>
        <xdr:cNvPr id="5050" name="Text Box 391"/>
        <xdr:cNvSpPr txBox="1">
          <a:spLocks noChangeArrowheads="1"/>
        </xdr:cNvSpPr>
      </xdr:nvSpPr>
      <xdr:spPr>
        <a:xfrm>
          <a:off x="7381875" y="0"/>
          <a:ext cx="0" cy="2781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0</xdr:colOff>
      <xdr:row>1</xdr:row>
      <xdr:rowOff>87631</xdr:rowOff>
    </xdr:to>
    <xdr:sp macro="" textlink="">
      <xdr:nvSpPr>
        <xdr:cNvPr id="5051" name="Text Box 392"/>
        <xdr:cNvSpPr txBox="1">
          <a:spLocks noChangeArrowheads="1"/>
        </xdr:cNvSpPr>
      </xdr:nvSpPr>
      <xdr:spPr>
        <a:xfrm>
          <a:off x="7381875" y="0"/>
          <a:ext cx="0" cy="2781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0</xdr:colOff>
      <xdr:row>1</xdr:row>
      <xdr:rowOff>87631</xdr:rowOff>
    </xdr:to>
    <xdr:sp macro="" textlink="">
      <xdr:nvSpPr>
        <xdr:cNvPr id="5052" name="Text Box 393"/>
        <xdr:cNvSpPr txBox="1">
          <a:spLocks noChangeArrowheads="1"/>
        </xdr:cNvSpPr>
      </xdr:nvSpPr>
      <xdr:spPr>
        <a:xfrm>
          <a:off x="7381875" y="0"/>
          <a:ext cx="0" cy="2781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0</xdr:colOff>
      <xdr:row>1</xdr:row>
      <xdr:rowOff>87631</xdr:rowOff>
    </xdr:to>
    <xdr:sp macro="" textlink="">
      <xdr:nvSpPr>
        <xdr:cNvPr id="5053" name="Text Box 394"/>
        <xdr:cNvSpPr txBox="1">
          <a:spLocks noChangeArrowheads="1"/>
        </xdr:cNvSpPr>
      </xdr:nvSpPr>
      <xdr:spPr>
        <a:xfrm>
          <a:off x="7381875" y="0"/>
          <a:ext cx="0" cy="2781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0</xdr:colOff>
      <xdr:row>1</xdr:row>
      <xdr:rowOff>87631</xdr:rowOff>
    </xdr:to>
    <xdr:sp macro="" textlink="">
      <xdr:nvSpPr>
        <xdr:cNvPr id="5054" name="Text Box 395"/>
        <xdr:cNvSpPr txBox="1">
          <a:spLocks noChangeArrowheads="1"/>
        </xdr:cNvSpPr>
      </xdr:nvSpPr>
      <xdr:spPr>
        <a:xfrm>
          <a:off x="7381875" y="0"/>
          <a:ext cx="0" cy="2781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0</xdr:colOff>
      <xdr:row>1</xdr:row>
      <xdr:rowOff>87631</xdr:rowOff>
    </xdr:to>
    <xdr:sp macro="" textlink="">
      <xdr:nvSpPr>
        <xdr:cNvPr id="5055" name="Text Box 396"/>
        <xdr:cNvSpPr txBox="1">
          <a:spLocks noChangeArrowheads="1"/>
        </xdr:cNvSpPr>
      </xdr:nvSpPr>
      <xdr:spPr>
        <a:xfrm>
          <a:off x="7381875" y="0"/>
          <a:ext cx="0" cy="2781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0</xdr:colOff>
      <xdr:row>1</xdr:row>
      <xdr:rowOff>87631</xdr:rowOff>
    </xdr:to>
    <xdr:sp macro="" textlink="">
      <xdr:nvSpPr>
        <xdr:cNvPr id="5056" name="Text Box 397"/>
        <xdr:cNvSpPr txBox="1">
          <a:spLocks noChangeArrowheads="1"/>
        </xdr:cNvSpPr>
      </xdr:nvSpPr>
      <xdr:spPr>
        <a:xfrm>
          <a:off x="7381875" y="0"/>
          <a:ext cx="0" cy="2781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0</xdr:colOff>
      <xdr:row>1</xdr:row>
      <xdr:rowOff>87631</xdr:rowOff>
    </xdr:to>
    <xdr:sp macro="" textlink="">
      <xdr:nvSpPr>
        <xdr:cNvPr id="5057" name="Text Box 398"/>
        <xdr:cNvSpPr txBox="1">
          <a:spLocks noChangeArrowheads="1"/>
        </xdr:cNvSpPr>
      </xdr:nvSpPr>
      <xdr:spPr>
        <a:xfrm>
          <a:off x="7381875" y="0"/>
          <a:ext cx="0" cy="2781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0</xdr:colOff>
      <xdr:row>1</xdr:row>
      <xdr:rowOff>87631</xdr:rowOff>
    </xdr:to>
    <xdr:sp macro="" textlink="">
      <xdr:nvSpPr>
        <xdr:cNvPr id="5058" name="Text Box 399"/>
        <xdr:cNvSpPr txBox="1">
          <a:spLocks noChangeArrowheads="1"/>
        </xdr:cNvSpPr>
      </xdr:nvSpPr>
      <xdr:spPr>
        <a:xfrm>
          <a:off x="7381875" y="0"/>
          <a:ext cx="0" cy="2781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0</xdr:colOff>
      <xdr:row>1</xdr:row>
      <xdr:rowOff>87631</xdr:rowOff>
    </xdr:to>
    <xdr:sp macro="" textlink="">
      <xdr:nvSpPr>
        <xdr:cNvPr id="5059" name="Text Box 400"/>
        <xdr:cNvSpPr txBox="1">
          <a:spLocks noChangeArrowheads="1"/>
        </xdr:cNvSpPr>
      </xdr:nvSpPr>
      <xdr:spPr>
        <a:xfrm>
          <a:off x="7381875" y="0"/>
          <a:ext cx="0" cy="2781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0</xdr:colOff>
      <xdr:row>1</xdr:row>
      <xdr:rowOff>87631</xdr:rowOff>
    </xdr:to>
    <xdr:sp macro="" textlink="">
      <xdr:nvSpPr>
        <xdr:cNvPr id="5060" name="Text Box 401"/>
        <xdr:cNvSpPr txBox="1">
          <a:spLocks noChangeArrowheads="1"/>
        </xdr:cNvSpPr>
      </xdr:nvSpPr>
      <xdr:spPr>
        <a:xfrm>
          <a:off x="7381875" y="0"/>
          <a:ext cx="0" cy="2781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0</xdr:colOff>
      <xdr:row>1</xdr:row>
      <xdr:rowOff>87631</xdr:rowOff>
    </xdr:to>
    <xdr:sp macro="" textlink="">
      <xdr:nvSpPr>
        <xdr:cNvPr id="5061" name="Text Box 402"/>
        <xdr:cNvSpPr txBox="1">
          <a:spLocks noChangeArrowheads="1"/>
        </xdr:cNvSpPr>
      </xdr:nvSpPr>
      <xdr:spPr>
        <a:xfrm>
          <a:off x="7381875" y="0"/>
          <a:ext cx="0" cy="2781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0</xdr:colOff>
      <xdr:row>1</xdr:row>
      <xdr:rowOff>87631</xdr:rowOff>
    </xdr:to>
    <xdr:sp macro="" textlink="">
      <xdr:nvSpPr>
        <xdr:cNvPr id="5062" name="Text Box 403"/>
        <xdr:cNvSpPr txBox="1">
          <a:spLocks noChangeArrowheads="1"/>
        </xdr:cNvSpPr>
      </xdr:nvSpPr>
      <xdr:spPr>
        <a:xfrm>
          <a:off x="7381875" y="0"/>
          <a:ext cx="0" cy="2781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0</xdr:colOff>
      <xdr:row>1</xdr:row>
      <xdr:rowOff>87631</xdr:rowOff>
    </xdr:to>
    <xdr:sp macro="" textlink="">
      <xdr:nvSpPr>
        <xdr:cNvPr id="5063" name="Text Box 404"/>
        <xdr:cNvSpPr txBox="1">
          <a:spLocks noChangeArrowheads="1"/>
        </xdr:cNvSpPr>
      </xdr:nvSpPr>
      <xdr:spPr>
        <a:xfrm>
          <a:off x="7381875" y="0"/>
          <a:ext cx="0" cy="2781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0</xdr:colOff>
      <xdr:row>1</xdr:row>
      <xdr:rowOff>87631</xdr:rowOff>
    </xdr:to>
    <xdr:sp macro="" textlink="">
      <xdr:nvSpPr>
        <xdr:cNvPr id="5064" name="Text Box 405"/>
        <xdr:cNvSpPr txBox="1">
          <a:spLocks noChangeArrowheads="1"/>
        </xdr:cNvSpPr>
      </xdr:nvSpPr>
      <xdr:spPr>
        <a:xfrm>
          <a:off x="7381875" y="0"/>
          <a:ext cx="0" cy="2781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0</xdr:colOff>
      <xdr:row>1</xdr:row>
      <xdr:rowOff>87631</xdr:rowOff>
    </xdr:to>
    <xdr:sp macro="" textlink="">
      <xdr:nvSpPr>
        <xdr:cNvPr id="5065" name="Text Box 406"/>
        <xdr:cNvSpPr txBox="1">
          <a:spLocks noChangeArrowheads="1"/>
        </xdr:cNvSpPr>
      </xdr:nvSpPr>
      <xdr:spPr>
        <a:xfrm>
          <a:off x="7381875" y="0"/>
          <a:ext cx="0" cy="2781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0</xdr:colOff>
      <xdr:row>1</xdr:row>
      <xdr:rowOff>87631</xdr:rowOff>
    </xdr:to>
    <xdr:sp macro="" textlink="">
      <xdr:nvSpPr>
        <xdr:cNvPr id="5066" name="Text Box 407"/>
        <xdr:cNvSpPr txBox="1">
          <a:spLocks noChangeArrowheads="1"/>
        </xdr:cNvSpPr>
      </xdr:nvSpPr>
      <xdr:spPr>
        <a:xfrm>
          <a:off x="7381875" y="0"/>
          <a:ext cx="0" cy="2781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0</xdr:colOff>
      <xdr:row>1</xdr:row>
      <xdr:rowOff>87631</xdr:rowOff>
    </xdr:to>
    <xdr:sp macro="" textlink="">
      <xdr:nvSpPr>
        <xdr:cNvPr id="5067" name="Text Box 408"/>
        <xdr:cNvSpPr txBox="1">
          <a:spLocks noChangeArrowheads="1"/>
        </xdr:cNvSpPr>
      </xdr:nvSpPr>
      <xdr:spPr>
        <a:xfrm>
          <a:off x="7381875" y="0"/>
          <a:ext cx="0" cy="2781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0</xdr:colOff>
      <xdr:row>1</xdr:row>
      <xdr:rowOff>87631</xdr:rowOff>
    </xdr:to>
    <xdr:sp macro="" textlink="">
      <xdr:nvSpPr>
        <xdr:cNvPr id="5068" name="Text Box 409"/>
        <xdr:cNvSpPr txBox="1">
          <a:spLocks noChangeArrowheads="1"/>
        </xdr:cNvSpPr>
      </xdr:nvSpPr>
      <xdr:spPr>
        <a:xfrm>
          <a:off x="7381875" y="0"/>
          <a:ext cx="0" cy="2781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0</xdr:colOff>
      <xdr:row>1</xdr:row>
      <xdr:rowOff>87631</xdr:rowOff>
    </xdr:to>
    <xdr:sp macro="" textlink="">
      <xdr:nvSpPr>
        <xdr:cNvPr id="5069" name="Text Box 410"/>
        <xdr:cNvSpPr txBox="1">
          <a:spLocks noChangeArrowheads="1"/>
        </xdr:cNvSpPr>
      </xdr:nvSpPr>
      <xdr:spPr>
        <a:xfrm>
          <a:off x="7381875" y="0"/>
          <a:ext cx="0" cy="2781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0</xdr:colOff>
      <xdr:row>1</xdr:row>
      <xdr:rowOff>87631</xdr:rowOff>
    </xdr:to>
    <xdr:sp macro="" textlink="">
      <xdr:nvSpPr>
        <xdr:cNvPr id="5070" name="Text Box 411"/>
        <xdr:cNvSpPr txBox="1">
          <a:spLocks noChangeArrowheads="1"/>
        </xdr:cNvSpPr>
      </xdr:nvSpPr>
      <xdr:spPr>
        <a:xfrm>
          <a:off x="7381875" y="0"/>
          <a:ext cx="0" cy="2781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0</xdr:colOff>
      <xdr:row>1</xdr:row>
      <xdr:rowOff>87631</xdr:rowOff>
    </xdr:to>
    <xdr:sp macro="" textlink="">
      <xdr:nvSpPr>
        <xdr:cNvPr id="5071" name="Text Box 412"/>
        <xdr:cNvSpPr txBox="1">
          <a:spLocks noChangeArrowheads="1"/>
        </xdr:cNvSpPr>
      </xdr:nvSpPr>
      <xdr:spPr>
        <a:xfrm>
          <a:off x="7381875" y="0"/>
          <a:ext cx="0" cy="2781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0</xdr:colOff>
      <xdr:row>1</xdr:row>
      <xdr:rowOff>87631</xdr:rowOff>
    </xdr:to>
    <xdr:sp macro="" textlink="">
      <xdr:nvSpPr>
        <xdr:cNvPr id="5072" name="Text Box 413"/>
        <xdr:cNvSpPr txBox="1">
          <a:spLocks noChangeArrowheads="1"/>
        </xdr:cNvSpPr>
      </xdr:nvSpPr>
      <xdr:spPr>
        <a:xfrm>
          <a:off x="7381875" y="0"/>
          <a:ext cx="0" cy="2781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0</xdr:colOff>
      <xdr:row>1</xdr:row>
      <xdr:rowOff>87631</xdr:rowOff>
    </xdr:to>
    <xdr:sp macro="" textlink="">
      <xdr:nvSpPr>
        <xdr:cNvPr id="5073" name="Text Box 414"/>
        <xdr:cNvSpPr txBox="1">
          <a:spLocks noChangeArrowheads="1"/>
        </xdr:cNvSpPr>
      </xdr:nvSpPr>
      <xdr:spPr>
        <a:xfrm>
          <a:off x="7381875" y="0"/>
          <a:ext cx="0" cy="2781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0</xdr:colOff>
      <xdr:row>1</xdr:row>
      <xdr:rowOff>87631</xdr:rowOff>
    </xdr:to>
    <xdr:sp macro="" textlink="">
      <xdr:nvSpPr>
        <xdr:cNvPr id="5074" name="Text Box 415"/>
        <xdr:cNvSpPr txBox="1">
          <a:spLocks noChangeArrowheads="1"/>
        </xdr:cNvSpPr>
      </xdr:nvSpPr>
      <xdr:spPr>
        <a:xfrm>
          <a:off x="7381875" y="0"/>
          <a:ext cx="0" cy="2781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0</xdr:colOff>
      <xdr:row>1</xdr:row>
      <xdr:rowOff>87631</xdr:rowOff>
    </xdr:to>
    <xdr:sp macro="" textlink="">
      <xdr:nvSpPr>
        <xdr:cNvPr id="5075" name="Text Box 416"/>
        <xdr:cNvSpPr txBox="1">
          <a:spLocks noChangeArrowheads="1"/>
        </xdr:cNvSpPr>
      </xdr:nvSpPr>
      <xdr:spPr>
        <a:xfrm>
          <a:off x="7381875" y="0"/>
          <a:ext cx="0" cy="2781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0</xdr:colOff>
      <xdr:row>1</xdr:row>
      <xdr:rowOff>87631</xdr:rowOff>
    </xdr:to>
    <xdr:sp macro="" textlink="">
      <xdr:nvSpPr>
        <xdr:cNvPr id="5076" name="Text Box 417"/>
        <xdr:cNvSpPr txBox="1">
          <a:spLocks noChangeArrowheads="1"/>
        </xdr:cNvSpPr>
      </xdr:nvSpPr>
      <xdr:spPr>
        <a:xfrm>
          <a:off x="7381875" y="0"/>
          <a:ext cx="0" cy="2781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0</xdr:colOff>
      <xdr:row>1</xdr:row>
      <xdr:rowOff>87631</xdr:rowOff>
    </xdr:to>
    <xdr:sp macro="" textlink="">
      <xdr:nvSpPr>
        <xdr:cNvPr id="5077" name="Text Box 418"/>
        <xdr:cNvSpPr txBox="1">
          <a:spLocks noChangeArrowheads="1"/>
        </xdr:cNvSpPr>
      </xdr:nvSpPr>
      <xdr:spPr>
        <a:xfrm>
          <a:off x="7381875" y="0"/>
          <a:ext cx="0" cy="2781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0</xdr:colOff>
      <xdr:row>1</xdr:row>
      <xdr:rowOff>87631</xdr:rowOff>
    </xdr:to>
    <xdr:sp macro="" textlink="">
      <xdr:nvSpPr>
        <xdr:cNvPr id="5078" name="Text Box 419"/>
        <xdr:cNvSpPr txBox="1">
          <a:spLocks noChangeArrowheads="1"/>
        </xdr:cNvSpPr>
      </xdr:nvSpPr>
      <xdr:spPr>
        <a:xfrm>
          <a:off x="7381875" y="0"/>
          <a:ext cx="0" cy="2781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0</xdr:colOff>
      <xdr:row>1</xdr:row>
      <xdr:rowOff>87631</xdr:rowOff>
    </xdr:to>
    <xdr:sp macro="" textlink="">
      <xdr:nvSpPr>
        <xdr:cNvPr id="5079" name="Text Box 420"/>
        <xdr:cNvSpPr txBox="1">
          <a:spLocks noChangeArrowheads="1"/>
        </xdr:cNvSpPr>
      </xdr:nvSpPr>
      <xdr:spPr>
        <a:xfrm>
          <a:off x="7381875" y="0"/>
          <a:ext cx="0" cy="2781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0</xdr:colOff>
      <xdr:row>1</xdr:row>
      <xdr:rowOff>87631</xdr:rowOff>
    </xdr:to>
    <xdr:sp macro="" textlink="">
      <xdr:nvSpPr>
        <xdr:cNvPr id="5080" name="Text Box 421"/>
        <xdr:cNvSpPr txBox="1">
          <a:spLocks noChangeArrowheads="1"/>
        </xdr:cNvSpPr>
      </xdr:nvSpPr>
      <xdr:spPr>
        <a:xfrm>
          <a:off x="7381875" y="0"/>
          <a:ext cx="0" cy="2781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0</xdr:colOff>
      <xdr:row>1</xdr:row>
      <xdr:rowOff>87631</xdr:rowOff>
    </xdr:to>
    <xdr:sp macro="" textlink="">
      <xdr:nvSpPr>
        <xdr:cNvPr id="5081" name="Text Box 422"/>
        <xdr:cNvSpPr txBox="1">
          <a:spLocks noChangeArrowheads="1"/>
        </xdr:cNvSpPr>
      </xdr:nvSpPr>
      <xdr:spPr>
        <a:xfrm>
          <a:off x="7381875" y="0"/>
          <a:ext cx="0" cy="2781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0</xdr:colOff>
      <xdr:row>1</xdr:row>
      <xdr:rowOff>87631</xdr:rowOff>
    </xdr:to>
    <xdr:sp macro="" textlink="">
      <xdr:nvSpPr>
        <xdr:cNvPr id="5082" name="Text Box 423"/>
        <xdr:cNvSpPr txBox="1">
          <a:spLocks noChangeArrowheads="1"/>
        </xdr:cNvSpPr>
      </xdr:nvSpPr>
      <xdr:spPr>
        <a:xfrm>
          <a:off x="7381875" y="0"/>
          <a:ext cx="0" cy="2781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0</xdr:colOff>
      <xdr:row>1</xdr:row>
      <xdr:rowOff>87631</xdr:rowOff>
    </xdr:to>
    <xdr:sp macro="" textlink="">
      <xdr:nvSpPr>
        <xdr:cNvPr id="5083" name="Text Box 424"/>
        <xdr:cNvSpPr txBox="1">
          <a:spLocks noChangeArrowheads="1"/>
        </xdr:cNvSpPr>
      </xdr:nvSpPr>
      <xdr:spPr>
        <a:xfrm>
          <a:off x="7381875" y="0"/>
          <a:ext cx="0" cy="2781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0</xdr:colOff>
      <xdr:row>1</xdr:row>
      <xdr:rowOff>87631</xdr:rowOff>
    </xdr:to>
    <xdr:sp macro="" textlink="">
      <xdr:nvSpPr>
        <xdr:cNvPr id="5084" name="Text Box 425"/>
        <xdr:cNvSpPr txBox="1">
          <a:spLocks noChangeArrowheads="1"/>
        </xdr:cNvSpPr>
      </xdr:nvSpPr>
      <xdr:spPr>
        <a:xfrm>
          <a:off x="7381875" y="0"/>
          <a:ext cx="0" cy="2781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0</xdr:colOff>
      <xdr:row>1</xdr:row>
      <xdr:rowOff>87631</xdr:rowOff>
    </xdr:to>
    <xdr:sp macro="" textlink="">
      <xdr:nvSpPr>
        <xdr:cNvPr id="5085" name="Text Box 426"/>
        <xdr:cNvSpPr txBox="1">
          <a:spLocks noChangeArrowheads="1"/>
        </xdr:cNvSpPr>
      </xdr:nvSpPr>
      <xdr:spPr>
        <a:xfrm>
          <a:off x="7381875" y="0"/>
          <a:ext cx="0" cy="2781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0</xdr:colOff>
      <xdr:row>1</xdr:row>
      <xdr:rowOff>87631</xdr:rowOff>
    </xdr:to>
    <xdr:sp macro="" textlink="">
      <xdr:nvSpPr>
        <xdr:cNvPr id="5086" name="Text Box 427"/>
        <xdr:cNvSpPr txBox="1">
          <a:spLocks noChangeArrowheads="1"/>
        </xdr:cNvSpPr>
      </xdr:nvSpPr>
      <xdr:spPr>
        <a:xfrm>
          <a:off x="7381875" y="0"/>
          <a:ext cx="0" cy="2781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0</xdr:colOff>
      <xdr:row>1</xdr:row>
      <xdr:rowOff>87631</xdr:rowOff>
    </xdr:to>
    <xdr:sp macro="" textlink="">
      <xdr:nvSpPr>
        <xdr:cNvPr id="5087" name="Text Box 428"/>
        <xdr:cNvSpPr txBox="1">
          <a:spLocks noChangeArrowheads="1"/>
        </xdr:cNvSpPr>
      </xdr:nvSpPr>
      <xdr:spPr>
        <a:xfrm>
          <a:off x="7381875" y="0"/>
          <a:ext cx="0" cy="2781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0</xdr:colOff>
      <xdr:row>1</xdr:row>
      <xdr:rowOff>87631</xdr:rowOff>
    </xdr:to>
    <xdr:sp macro="" textlink="">
      <xdr:nvSpPr>
        <xdr:cNvPr id="5088" name="Text Box 429"/>
        <xdr:cNvSpPr txBox="1">
          <a:spLocks noChangeArrowheads="1"/>
        </xdr:cNvSpPr>
      </xdr:nvSpPr>
      <xdr:spPr>
        <a:xfrm>
          <a:off x="7381875" y="0"/>
          <a:ext cx="0" cy="2781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0</xdr:colOff>
      <xdr:row>1</xdr:row>
      <xdr:rowOff>87631</xdr:rowOff>
    </xdr:to>
    <xdr:sp macro="" textlink="">
      <xdr:nvSpPr>
        <xdr:cNvPr id="5089" name="Text Box 430"/>
        <xdr:cNvSpPr txBox="1">
          <a:spLocks noChangeArrowheads="1"/>
        </xdr:cNvSpPr>
      </xdr:nvSpPr>
      <xdr:spPr>
        <a:xfrm>
          <a:off x="7381875" y="0"/>
          <a:ext cx="0" cy="2781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0</xdr:colOff>
      <xdr:row>1</xdr:row>
      <xdr:rowOff>87631</xdr:rowOff>
    </xdr:to>
    <xdr:sp macro="" textlink="">
      <xdr:nvSpPr>
        <xdr:cNvPr id="5090" name="Text Box 431"/>
        <xdr:cNvSpPr txBox="1">
          <a:spLocks noChangeArrowheads="1"/>
        </xdr:cNvSpPr>
      </xdr:nvSpPr>
      <xdr:spPr>
        <a:xfrm>
          <a:off x="7381875" y="0"/>
          <a:ext cx="0" cy="2781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0</xdr:colOff>
      <xdr:row>1</xdr:row>
      <xdr:rowOff>87631</xdr:rowOff>
    </xdr:to>
    <xdr:sp macro="" textlink="">
      <xdr:nvSpPr>
        <xdr:cNvPr id="5091" name="Text Box 432"/>
        <xdr:cNvSpPr txBox="1">
          <a:spLocks noChangeArrowheads="1"/>
        </xdr:cNvSpPr>
      </xdr:nvSpPr>
      <xdr:spPr>
        <a:xfrm>
          <a:off x="7381875" y="0"/>
          <a:ext cx="0" cy="2781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0</xdr:colOff>
      <xdr:row>1</xdr:row>
      <xdr:rowOff>87631</xdr:rowOff>
    </xdr:to>
    <xdr:sp macro="" textlink="">
      <xdr:nvSpPr>
        <xdr:cNvPr id="5092" name="Text Box 433"/>
        <xdr:cNvSpPr txBox="1">
          <a:spLocks noChangeArrowheads="1"/>
        </xdr:cNvSpPr>
      </xdr:nvSpPr>
      <xdr:spPr>
        <a:xfrm>
          <a:off x="7381875" y="0"/>
          <a:ext cx="0" cy="2781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0</xdr:colOff>
      <xdr:row>1</xdr:row>
      <xdr:rowOff>87631</xdr:rowOff>
    </xdr:to>
    <xdr:sp macro="" textlink="">
      <xdr:nvSpPr>
        <xdr:cNvPr id="5093" name="Text Box 434"/>
        <xdr:cNvSpPr txBox="1">
          <a:spLocks noChangeArrowheads="1"/>
        </xdr:cNvSpPr>
      </xdr:nvSpPr>
      <xdr:spPr>
        <a:xfrm>
          <a:off x="7381875" y="0"/>
          <a:ext cx="0" cy="2781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0</xdr:colOff>
      <xdr:row>1</xdr:row>
      <xdr:rowOff>87631</xdr:rowOff>
    </xdr:to>
    <xdr:sp macro="" textlink="">
      <xdr:nvSpPr>
        <xdr:cNvPr id="5094" name="Text Box 435"/>
        <xdr:cNvSpPr txBox="1">
          <a:spLocks noChangeArrowheads="1"/>
        </xdr:cNvSpPr>
      </xdr:nvSpPr>
      <xdr:spPr>
        <a:xfrm>
          <a:off x="7381875" y="0"/>
          <a:ext cx="0" cy="2781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0</xdr:colOff>
      <xdr:row>1</xdr:row>
      <xdr:rowOff>87631</xdr:rowOff>
    </xdr:to>
    <xdr:sp macro="" textlink="">
      <xdr:nvSpPr>
        <xdr:cNvPr id="5095" name="Text Box 436"/>
        <xdr:cNvSpPr txBox="1">
          <a:spLocks noChangeArrowheads="1"/>
        </xdr:cNvSpPr>
      </xdr:nvSpPr>
      <xdr:spPr>
        <a:xfrm>
          <a:off x="7381875" y="0"/>
          <a:ext cx="0" cy="2781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0</xdr:colOff>
      <xdr:row>1</xdr:row>
      <xdr:rowOff>87631</xdr:rowOff>
    </xdr:to>
    <xdr:sp macro="" textlink="">
      <xdr:nvSpPr>
        <xdr:cNvPr id="5096" name="Text Box 437"/>
        <xdr:cNvSpPr txBox="1">
          <a:spLocks noChangeArrowheads="1"/>
        </xdr:cNvSpPr>
      </xdr:nvSpPr>
      <xdr:spPr>
        <a:xfrm>
          <a:off x="7381875" y="0"/>
          <a:ext cx="0" cy="2781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0</xdr:colOff>
      <xdr:row>1</xdr:row>
      <xdr:rowOff>87631</xdr:rowOff>
    </xdr:to>
    <xdr:sp macro="" textlink="">
      <xdr:nvSpPr>
        <xdr:cNvPr id="5097" name="Text Box 438"/>
        <xdr:cNvSpPr txBox="1">
          <a:spLocks noChangeArrowheads="1"/>
        </xdr:cNvSpPr>
      </xdr:nvSpPr>
      <xdr:spPr>
        <a:xfrm>
          <a:off x="7381875" y="0"/>
          <a:ext cx="0" cy="2781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0</xdr:colOff>
      <xdr:row>1</xdr:row>
      <xdr:rowOff>87631</xdr:rowOff>
    </xdr:to>
    <xdr:sp macro="" textlink="">
      <xdr:nvSpPr>
        <xdr:cNvPr id="5098" name="Text Box 439"/>
        <xdr:cNvSpPr txBox="1">
          <a:spLocks noChangeArrowheads="1"/>
        </xdr:cNvSpPr>
      </xdr:nvSpPr>
      <xdr:spPr>
        <a:xfrm>
          <a:off x="7381875" y="0"/>
          <a:ext cx="0" cy="2781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0</xdr:colOff>
      <xdr:row>1</xdr:row>
      <xdr:rowOff>87631</xdr:rowOff>
    </xdr:to>
    <xdr:sp macro="" textlink="">
      <xdr:nvSpPr>
        <xdr:cNvPr id="5099" name="Text Box 440"/>
        <xdr:cNvSpPr txBox="1">
          <a:spLocks noChangeArrowheads="1"/>
        </xdr:cNvSpPr>
      </xdr:nvSpPr>
      <xdr:spPr>
        <a:xfrm>
          <a:off x="7381875" y="0"/>
          <a:ext cx="0" cy="2781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0</xdr:colOff>
      <xdr:row>1</xdr:row>
      <xdr:rowOff>87631</xdr:rowOff>
    </xdr:to>
    <xdr:sp macro="" textlink="">
      <xdr:nvSpPr>
        <xdr:cNvPr id="5100" name="Text Box 441"/>
        <xdr:cNvSpPr txBox="1">
          <a:spLocks noChangeArrowheads="1"/>
        </xdr:cNvSpPr>
      </xdr:nvSpPr>
      <xdr:spPr>
        <a:xfrm>
          <a:off x="7381875" y="0"/>
          <a:ext cx="0" cy="2781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0</xdr:colOff>
      <xdr:row>1</xdr:row>
      <xdr:rowOff>87631</xdr:rowOff>
    </xdr:to>
    <xdr:sp macro="" textlink="">
      <xdr:nvSpPr>
        <xdr:cNvPr id="5101" name="Text Box 442"/>
        <xdr:cNvSpPr txBox="1">
          <a:spLocks noChangeArrowheads="1"/>
        </xdr:cNvSpPr>
      </xdr:nvSpPr>
      <xdr:spPr>
        <a:xfrm>
          <a:off x="7381875" y="0"/>
          <a:ext cx="0" cy="2781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0</xdr:colOff>
      <xdr:row>1</xdr:row>
      <xdr:rowOff>87631</xdr:rowOff>
    </xdr:to>
    <xdr:sp macro="" textlink="">
      <xdr:nvSpPr>
        <xdr:cNvPr id="5102" name="Text Box 443"/>
        <xdr:cNvSpPr txBox="1">
          <a:spLocks noChangeArrowheads="1"/>
        </xdr:cNvSpPr>
      </xdr:nvSpPr>
      <xdr:spPr>
        <a:xfrm>
          <a:off x="7381875" y="0"/>
          <a:ext cx="0" cy="2781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0</xdr:colOff>
      <xdr:row>1</xdr:row>
      <xdr:rowOff>87631</xdr:rowOff>
    </xdr:to>
    <xdr:sp macro="" textlink="">
      <xdr:nvSpPr>
        <xdr:cNvPr id="5103" name="Text Box 444"/>
        <xdr:cNvSpPr txBox="1">
          <a:spLocks noChangeArrowheads="1"/>
        </xdr:cNvSpPr>
      </xdr:nvSpPr>
      <xdr:spPr>
        <a:xfrm>
          <a:off x="7381875" y="0"/>
          <a:ext cx="0" cy="2781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0</xdr:colOff>
      <xdr:row>1</xdr:row>
      <xdr:rowOff>87631</xdr:rowOff>
    </xdr:to>
    <xdr:sp macro="" textlink="">
      <xdr:nvSpPr>
        <xdr:cNvPr id="5104" name="Text Box 445"/>
        <xdr:cNvSpPr txBox="1">
          <a:spLocks noChangeArrowheads="1"/>
        </xdr:cNvSpPr>
      </xdr:nvSpPr>
      <xdr:spPr>
        <a:xfrm>
          <a:off x="7381875" y="0"/>
          <a:ext cx="0" cy="2781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0</xdr:colOff>
      <xdr:row>1</xdr:row>
      <xdr:rowOff>87631</xdr:rowOff>
    </xdr:to>
    <xdr:sp macro="" textlink="">
      <xdr:nvSpPr>
        <xdr:cNvPr id="5105" name="Text Box 446"/>
        <xdr:cNvSpPr txBox="1">
          <a:spLocks noChangeArrowheads="1"/>
        </xdr:cNvSpPr>
      </xdr:nvSpPr>
      <xdr:spPr>
        <a:xfrm>
          <a:off x="7381875" y="0"/>
          <a:ext cx="0" cy="2781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0</xdr:colOff>
      <xdr:row>1</xdr:row>
      <xdr:rowOff>87631</xdr:rowOff>
    </xdr:to>
    <xdr:sp macro="" textlink="">
      <xdr:nvSpPr>
        <xdr:cNvPr id="5106" name="Text Box 447"/>
        <xdr:cNvSpPr txBox="1">
          <a:spLocks noChangeArrowheads="1"/>
        </xdr:cNvSpPr>
      </xdr:nvSpPr>
      <xdr:spPr>
        <a:xfrm>
          <a:off x="7381875" y="0"/>
          <a:ext cx="0" cy="2781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0</xdr:colOff>
      <xdr:row>1</xdr:row>
      <xdr:rowOff>87631</xdr:rowOff>
    </xdr:to>
    <xdr:sp macro="" textlink="">
      <xdr:nvSpPr>
        <xdr:cNvPr id="5107" name="Text Box 448"/>
        <xdr:cNvSpPr txBox="1">
          <a:spLocks noChangeArrowheads="1"/>
        </xdr:cNvSpPr>
      </xdr:nvSpPr>
      <xdr:spPr>
        <a:xfrm>
          <a:off x="7381875" y="0"/>
          <a:ext cx="0" cy="2781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0</xdr:colOff>
      <xdr:row>1</xdr:row>
      <xdr:rowOff>87631</xdr:rowOff>
    </xdr:to>
    <xdr:sp macro="" textlink="">
      <xdr:nvSpPr>
        <xdr:cNvPr id="5108" name="Text Box 449"/>
        <xdr:cNvSpPr txBox="1">
          <a:spLocks noChangeArrowheads="1"/>
        </xdr:cNvSpPr>
      </xdr:nvSpPr>
      <xdr:spPr>
        <a:xfrm>
          <a:off x="7381875" y="0"/>
          <a:ext cx="0" cy="2781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0</xdr:colOff>
      <xdr:row>1</xdr:row>
      <xdr:rowOff>87631</xdr:rowOff>
    </xdr:to>
    <xdr:sp macro="" textlink="">
      <xdr:nvSpPr>
        <xdr:cNvPr id="5109" name="Text Box 450"/>
        <xdr:cNvSpPr txBox="1">
          <a:spLocks noChangeArrowheads="1"/>
        </xdr:cNvSpPr>
      </xdr:nvSpPr>
      <xdr:spPr>
        <a:xfrm>
          <a:off x="7381875" y="0"/>
          <a:ext cx="0" cy="2781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0</xdr:colOff>
      <xdr:row>1</xdr:row>
      <xdr:rowOff>87631</xdr:rowOff>
    </xdr:to>
    <xdr:sp macro="" textlink="">
      <xdr:nvSpPr>
        <xdr:cNvPr id="5110" name="Text Box 451"/>
        <xdr:cNvSpPr txBox="1">
          <a:spLocks noChangeArrowheads="1"/>
        </xdr:cNvSpPr>
      </xdr:nvSpPr>
      <xdr:spPr>
        <a:xfrm>
          <a:off x="7381875" y="0"/>
          <a:ext cx="0" cy="2781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0</xdr:colOff>
      <xdr:row>1</xdr:row>
      <xdr:rowOff>87631</xdr:rowOff>
    </xdr:to>
    <xdr:sp macro="" textlink="">
      <xdr:nvSpPr>
        <xdr:cNvPr id="5111" name="Text Box 452"/>
        <xdr:cNvSpPr txBox="1">
          <a:spLocks noChangeArrowheads="1"/>
        </xdr:cNvSpPr>
      </xdr:nvSpPr>
      <xdr:spPr>
        <a:xfrm>
          <a:off x="7381875" y="0"/>
          <a:ext cx="0" cy="2781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0</xdr:colOff>
      <xdr:row>1</xdr:row>
      <xdr:rowOff>87631</xdr:rowOff>
    </xdr:to>
    <xdr:sp macro="" textlink="">
      <xdr:nvSpPr>
        <xdr:cNvPr id="5112" name="Text Box 453"/>
        <xdr:cNvSpPr txBox="1">
          <a:spLocks noChangeArrowheads="1"/>
        </xdr:cNvSpPr>
      </xdr:nvSpPr>
      <xdr:spPr>
        <a:xfrm>
          <a:off x="7381875" y="0"/>
          <a:ext cx="0" cy="2781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0</xdr:colOff>
      <xdr:row>1</xdr:row>
      <xdr:rowOff>87631</xdr:rowOff>
    </xdr:to>
    <xdr:sp macro="" textlink="">
      <xdr:nvSpPr>
        <xdr:cNvPr id="5113" name="Text Box 454"/>
        <xdr:cNvSpPr txBox="1">
          <a:spLocks noChangeArrowheads="1"/>
        </xdr:cNvSpPr>
      </xdr:nvSpPr>
      <xdr:spPr>
        <a:xfrm>
          <a:off x="7381875" y="0"/>
          <a:ext cx="0" cy="2781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0</xdr:colOff>
      <xdr:row>1</xdr:row>
      <xdr:rowOff>87631</xdr:rowOff>
    </xdr:to>
    <xdr:sp macro="" textlink="">
      <xdr:nvSpPr>
        <xdr:cNvPr id="5114" name="Text Box 455"/>
        <xdr:cNvSpPr txBox="1">
          <a:spLocks noChangeArrowheads="1"/>
        </xdr:cNvSpPr>
      </xdr:nvSpPr>
      <xdr:spPr>
        <a:xfrm>
          <a:off x="7381875" y="0"/>
          <a:ext cx="0" cy="2781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0</xdr:colOff>
      <xdr:row>1</xdr:row>
      <xdr:rowOff>87631</xdr:rowOff>
    </xdr:to>
    <xdr:sp macro="" textlink="">
      <xdr:nvSpPr>
        <xdr:cNvPr id="5115" name="Text Box 456"/>
        <xdr:cNvSpPr txBox="1">
          <a:spLocks noChangeArrowheads="1"/>
        </xdr:cNvSpPr>
      </xdr:nvSpPr>
      <xdr:spPr>
        <a:xfrm>
          <a:off x="7381875" y="0"/>
          <a:ext cx="0" cy="2781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0</xdr:colOff>
      <xdr:row>1</xdr:row>
      <xdr:rowOff>87631</xdr:rowOff>
    </xdr:to>
    <xdr:sp macro="" textlink="">
      <xdr:nvSpPr>
        <xdr:cNvPr id="5116" name="Text Box 457"/>
        <xdr:cNvSpPr txBox="1">
          <a:spLocks noChangeArrowheads="1"/>
        </xdr:cNvSpPr>
      </xdr:nvSpPr>
      <xdr:spPr>
        <a:xfrm>
          <a:off x="7381875" y="0"/>
          <a:ext cx="0" cy="2781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0</xdr:colOff>
      <xdr:row>1</xdr:row>
      <xdr:rowOff>87631</xdr:rowOff>
    </xdr:to>
    <xdr:sp macro="" textlink="">
      <xdr:nvSpPr>
        <xdr:cNvPr id="5117" name="Text Box 458"/>
        <xdr:cNvSpPr txBox="1">
          <a:spLocks noChangeArrowheads="1"/>
        </xdr:cNvSpPr>
      </xdr:nvSpPr>
      <xdr:spPr>
        <a:xfrm>
          <a:off x="7381875" y="0"/>
          <a:ext cx="0" cy="2781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0</xdr:colOff>
      <xdr:row>1</xdr:row>
      <xdr:rowOff>87631</xdr:rowOff>
    </xdr:to>
    <xdr:sp macro="" textlink="">
      <xdr:nvSpPr>
        <xdr:cNvPr id="5118" name="Text Box 459"/>
        <xdr:cNvSpPr txBox="1">
          <a:spLocks noChangeArrowheads="1"/>
        </xdr:cNvSpPr>
      </xdr:nvSpPr>
      <xdr:spPr>
        <a:xfrm>
          <a:off x="7381875" y="0"/>
          <a:ext cx="0" cy="2781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0</xdr:colOff>
      <xdr:row>1</xdr:row>
      <xdr:rowOff>87631</xdr:rowOff>
    </xdr:to>
    <xdr:sp macro="" textlink="">
      <xdr:nvSpPr>
        <xdr:cNvPr id="5119" name="Text Box 460"/>
        <xdr:cNvSpPr txBox="1">
          <a:spLocks noChangeArrowheads="1"/>
        </xdr:cNvSpPr>
      </xdr:nvSpPr>
      <xdr:spPr>
        <a:xfrm>
          <a:off x="7381875" y="0"/>
          <a:ext cx="0" cy="2781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0</xdr:colOff>
      <xdr:row>1</xdr:row>
      <xdr:rowOff>87631</xdr:rowOff>
    </xdr:to>
    <xdr:sp macro="" textlink="">
      <xdr:nvSpPr>
        <xdr:cNvPr id="5120" name="Text Box 461"/>
        <xdr:cNvSpPr txBox="1">
          <a:spLocks noChangeArrowheads="1"/>
        </xdr:cNvSpPr>
      </xdr:nvSpPr>
      <xdr:spPr>
        <a:xfrm>
          <a:off x="7381875" y="0"/>
          <a:ext cx="0" cy="2781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0</xdr:colOff>
      <xdr:row>1</xdr:row>
      <xdr:rowOff>87631</xdr:rowOff>
    </xdr:to>
    <xdr:sp macro="" textlink="">
      <xdr:nvSpPr>
        <xdr:cNvPr id="5121" name="Text Box 462"/>
        <xdr:cNvSpPr txBox="1">
          <a:spLocks noChangeArrowheads="1"/>
        </xdr:cNvSpPr>
      </xdr:nvSpPr>
      <xdr:spPr>
        <a:xfrm>
          <a:off x="7381875" y="0"/>
          <a:ext cx="0" cy="2781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0</xdr:colOff>
      <xdr:row>1</xdr:row>
      <xdr:rowOff>87631</xdr:rowOff>
    </xdr:to>
    <xdr:sp macro="" textlink="">
      <xdr:nvSpPr>
        <xdr:cNvPr id="5122" name="Text Box 463"/>
        <xdr:cNvSpPr txBox="1">
          <a:spLocks noChangeArrowheads="1"/>
        </xdr:cNvSpPr>
      </xdr:nvSpPr>
      <xdr:spPr>
        <a:xfrm>
          <a:off x="7381875" y="0"/>
          <a:ext cx="0" cy="2781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0</xdr:colOff>
      <xdr:row>1</xdr:row>
      <xdr:rowOff>87631</xdr:rowOff>
    </xdr:to>
    <xdr:sp macro="" textlink="">
      <xdr:nvSpPr>
        <xdr:cNvPr id="5123" name="Text Box 464"/>
        <xdr:cNvSpPr txBox="1">
          <a:spLocks noChangeArrowheads="1"/>
        </xdr:cNvSpPr>
      </xdr:nvSpPr>
      <xdr:spPr>
        <a:xfrm>
          <a:off x="7381875" y="0"/>
          <a:ext cx="0" cy="2781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0</xdr:colOff>
      <xdr:row>1</xdr:row>
      <xdr:rowOff>87631</xdr:rowOff>
    </xdr:to>
    <xdr:sp macro="" textlink="">
      <xdr:nvSpPr>
        <xdr:cNvPr id="5124" name="Text Box 465"/>
        <xdr:cNvSpPr txBox="1">
          <a:spLocks noChangeArrowheads="1"/>
        </xdr:cNvSpPr>
      </xdr:nvSpPr>
      <xdr:spPr>
        <a:xfrm>
          <a:off x="7381875" y="0"/>
          <a:ext cx="0" cy="2781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0</xdr:colOff>
      <xdr:row>1</xdr:row>
      <xdr:rowOff>87631</xdr:rowOff>
    </xdr:to>
    <xdr:sp macro="" textlink="">
      <xdr:nvSpPr>
        <xdr:cNvPr id="5125" name="Text Box 466"/>
        <xdr:cNvSpPr txBox="1">
          <a:spLocks noChangeArrowheads="1"/>
        </xdr:cNvSpPr>
      </xdr:nvSpPr>
      <xdr:spPr>
        <a:xfrm>
          <a:off x="7381875" y="0"/>
          <a:ext cx="0" cy="2781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0</xdr:colOff>
      <xdr:row>1</xdr:row>
      <xdr:rowOff>87631</xdr:rowOff>
    </xdr:to>
    <xdr:sp macro="" textlink="">
      <xdr:nvSpPr>
        <xdr:cNvPr id="5126" name="Text Box 467"/>
        <xdr:cNvSpPr txBox="1">
          <a:spLocks noChangeArrowheads="1"/>
        </xdr:cNvSpPr>
      </xdr:nvSpPr>
      <xdr:spPr>
        <a:xfrm>
          <a:off x="7381875" y="0"/>
          <a:ext cx="0" cy="2781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0</xdr:colOff>
      <xdr:row>1</xdr:row>
      <xdr:rowOff>87631</xdr:rowOff>
    </xdr:to>
    <xdr:sp macro="" textlink="">
      <xdr:nvSpPr>
        <xdr:cNvPr id="5127" name="Text Box 468"/>
        <xdr:cNvSpPr txBox="1">
          <a:spLocks noChangeArrowheads="1"/>
        </xdr:cNvSpPr>
      </xdr:nvSpPr>
      <xdr:spPr>
        <a:xfrm>
          <a:off x="7381875" y="0"/>
          <a:ext cx="0" cy="2781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0</xdr:colOff>
      <xdr:row>1</xdr:row>
      <xdr:rowOff>87631</xdr:rowOff>
    </xdr:to>
    <xdr:sp macro="" textlink="">
      <xdr:nvSpPr>
        <xdr:cNvPr id="5128" name="Text Box 469"/>
        <xdr:cNvSpPr txBox="1">
          <a:spLocks noChangeArrowheads="1"/>
        </xdr:cNvSpPr>
      </xdr:nvSpPr>
      <xdr:spPr>
        <a:xfrm>
          <a:off x="7381875" y="0"/>
          <a:ext cx="0" cy="2781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0</xdr:colOff>
      <xdr:row>1</xdr:row>
      <xdr:rowOff>87631</xdr:rowOff>
    </xdr:to>
    <xdr:sp macro="" textlink="">
      <xdr:nvSpPr>
        <xdr:cNvPr id="5129" name="Text Box 470"/>
        <xdr:cNvSpPr txBox="1">
          <a:spLocks noChangeArrowheads="1"/>
        </xdr:cNvSpPr>
      </xdr:nvSpPr>
      <xdr:spPr>
        <a:xfrm>
          <a:off x="7381875" y="0"/>
          <a:ext cx="0" cy="2781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0</xdr:colOff>
      <xdr:row>1</xdr:row>
      <xdr:rowOff>87631</xdr:rowOff>
    </xdr:to>
    <xdr:sp macro="" textlink="">
      <xdr:nvSpPr>
        <xdr:cNvPr id="5130" name="Text Box 471"/>
        <xdr:cNvSpPr txBox="1">
          <a:spLocks noChangeArrowheads="1"/>
        </xdr:cNvSpPr>
      </xdr:nvSpPr>
      <xdr:spPr>
        <a:xfrm>
          <a:off x="7381875" y="0"/>
          <a:ext cx="0" cy="2781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0</xdr:colOff>
      <xdr:row>1</xdr:row>
      <xdr:rowOff>87631</xdr:rowOff>
    </xdr:to>
    <xdr:sp macro="" textlink="">
      <xdr:nvSpPr>
        <xdr:cNvPr id="5131" name="Text Box 472"/>
        <xdr:cNvSpPr txBox="1">
          <a:spLocks noChangeArrowheads="1"/>
        </xdr:cNvSpPr>
      </xdr:nvSpPr>
      <xdr:spPr>
        <a:xfrm>
          <a:off x="7381875" y="0"/>
          <a:ext cx="0" cy="2781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0</xdr:colOff>
      <xdr:row>1</xdr:row>
      <xdr:rowOff>87631</xdr:rowOff>
    </xdr:to>
    <xdr:sp macro="" textlink="">
      <xdr:nvSpPr>
        <xdr:cNvPr id="5132" name="Text Box 473"/>
        <xdr:cNvSpPr txBox="1">
          <a:spLocks noChangeArrowheads="1"/>
        </xdr:cNvSpPr>
      </xdr:nvSpPr>
      <xdr:spPr>
        <a:xfrm>
          <a:off x="7381875" y="0"/>
          <a:ext cx="0" cy="2781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0</xdr:colOff>
      <xdr:row>1</xdr:row>
      <xdr:rowOff>87631</xdr:rowOff>
    </xdr:to>
    <xdr:sp macro="" textlink="">
      <xdr:nvSpPr>
        <xdr:cNvPr id="5133" name="Text Box 474"/>
        <xdr:cNvSpPr txBox="1">
          <a:spLocks noChangeArrowheads="1"/>
        </xdr:cNvSpPr>
      </xdr:nvSpPr>
      <xdr:spPr>
        <a:xfrm>
          <a:off x="7381875" y="0"/>
          <a:ext cx="0" cy="2781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0</xdr:colOff>
      <xdr:row>1</xdr:row>
      <xdr:rowOff>87631</xdr:rowOff>
    </xdr:to>
    <xdr:sp macro="" textlink="">
      <xdr:nvSpPr>
        <xdr:cNvPr id="5134" name="Text Box 475"/>
        <xdr:cNvSpPr txBox="1">
          <a:spLocks noChangeArrowheads="1"/>
        </xdr:cNvSpPr>
      </xdr:nvSpPr>
      <xdr:spPr>
        <a:xfrm>
          <a:off x="7381875" y="0"/>
          <a:ext cx="0" cy="2781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0</xdr:colOff>
      <xdr:row>1</xdr:row>
      <xdr:rowOff>87631</xdr:rowOff>
    </xdr:to>
    <xdr:sp macro="" textlink="">
      <xdr:nvSpPr>
        <xdr:cNvPr id="5135" name="Text Box 476"/>
        <xdr:cNvSpPr txBox="1">
          <a:spLocks noChangeArrowheads="1"/>
        </xdr:cNvSpPr>
      </xdr:nvSpPr>
      <xdr:spPr>
        <a:xfrm>
          <a:off x="7381875" y="0"/>
          <a:ext cx="0" cy="2781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0</xdr:colOff>
      <xdr:row>1</xdr:row>
      <xdr:rowOff>87631</xdr:rowOff>
    </xdr:to>
    <xdr:sp macro="" textlink="">
      <xdr:nvSpPr>
        <xdr:cNvPr id="5136" name="Text Box 477"/>
        <xdr:cNvSpPr txBox="1">
          <a:spLocks noChangeArrowheads="1"/>
        </xdr:cNvSpPr>
      </xdr:nvSpPr>
      <xdr:spPr>
        <a:xfrm>
          <a:off x="7381875" y="0"/>
          <a:ext cx="0" cy="2781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0</xdr:colOff>
      <xdr:row>1</xdr:row>
      <xdr:rowOff>87631</xdr:rowOff>
    </xdr:to>
    <xdr:sp macro="" textlink="">
      <xdr:nvSpPr>
        <xdr:cNvPr id="5137" name="Text Box 478"/>
        <xdr:cNvSpPr txBox="1">
          <a:spLocks noChangeArrowheads="1"/>
        </xdr:cNvSpPr>
      </xdr:nvSpPr>
      <xdr:spPr>
        <a:xfrm>
          <a:off x="7381875" y="0"/>
          <a:ext cx="0" cy="2781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0</xdr:colOff>
      <xdr:row>1</xdr:row>
      <xdr:rowOff>87631</xdr:rowOff>
    </xdr:to>
    <xdr:sp macro="" textlink="">
      <xdr:nvSpPr>
        <xdr:cNvPr id="5138" name="Text Box 479"/>
        <xdr:cNvSpPr txBox="1">
          <a:spLocks noChangeArrowheads="1"/>
        </xdr:cNvSpPr>
      </xdr:nvSpPr>
      <xdr:spPr>
        <a:xfrm>
          <a:off x="7381875" y="0"/>
          <a:ext cx="0" cy="2781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0</xdr:colOff>
      <xdr:row>1</xdr:row>
      <xdr:rowOff>87631</xdr:rowOff>
    </xdr:to>
    <xdr:sp macro="" textlink="">
      <xdr:nvSpPr>
        <xdr:cNvPr id="5139" name="Text Box 480"/>
        <xdr:cNvSpPr txBox="1">
          <a:spLocks noChangeArrowheads="1"/>
        </xdr:cNvSpPr>
      </xdr:nvSpPr>
      <xdr:spPr>
        <a:xfrm>
          <a:off x="7381875" y="0"/>
          <a:ext cx="0" cy="2781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0</xdr:colOff>
      <xdr:row>1</xdr:row>
      <xdr:rowOff>87631</xdr:rowOff>
    </xdr:to>
    <xdr:sp macro="" textlink="">
      <xdr:nvSpPr>
        <xdr:cNvPr id="5140" name="Text Box 481"/>
        <xdr:cNvSpPr txBox="1">
          <a:spLocks noChangeArrowheads="1"/>
        </xdr:cNvSpPr>
      </xdr:nvSpPr>
      <xdr:spPr>
        <a:xfrm>
          <a:off x="7381875" y="0"/>
          <a:ext cx="0" cy="2781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0</xdr:colOff>
      <xdr:row>1</xdr:row>
      <xdr:rowOff>87631</xdr:rowOff>
    </xdr:to>
    <xdr:sp macro="" textlink="">
      <xdr:nvSpPr>
        <xdr:cNvPr id="5141" name="Text Box 482"/>
        <xdr:cNvSpPr txBox="1">
          <a:spLocks noChangeArrowheads="1"/>
        </xdr:cNvSpPr>
      </xdr:nvSpPr>
      <xdr:spPr>
        <a:xfrm>
          <a:off x="7381875" y="0"/>
          <a:ext cx="0" cy="2781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0</xdr:colOff>
      <xdr:row>1</xdr:row>
      <xdr:rowOff>87631</xdr:rowOff>
    </xdr:to>
    <xdr:sp macro="" textlink="">
      <xdr:nvSpPr>
        <xdr:cNvPr id="5142" name="Text Box 483"/>
        <xdr:cNvSpPr txBox="1">
          <a:spLocks noChangeArrowheads="1"/>
        </xdr:cNvSpPr>
      </xdr:nvSpPr>
      <xdr:spPr>
        <a:xfrm>
          <a:off x="7381875" y="0"/>
          <a:ext cx="0" cy="2781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0</xdr:colOff>
      <xdr:row>1</xdr:row>
      <xdr:rowOff>87631</xdr:rowOff>
    </xdr:to>
    <xdr:sp macro="" textlink="">
      <xdr:nvSpPr>
        <xdr:cNvPr id="5143" name="Text Box 484"/>
        <xdr:cNvSpPr txBox="1">
          <a:spLocks noChangeArrowheads="1"/>
        </xdr:cNvSpPr>
      </xdr:nvSpPr>
      <xdr:spPr>
        <a:xfrm>
          <a:off x="7381875" y="0"/>
          <a:ext cx="0" cy="2781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0</xdr:colOff>
      <xdr:row>1</xdr:row>
      <xdr:rowOff>87631</xdr:rowOff>
    </xdr:to>
    <xdr:sp macro="" textlink="">
      <xdr:nvSpPr>
        <xdr:cNvPr id="5144" name="Text Box 485"/>
        <xdr:cNvSpPr txBox="1">
          <a:spLocks noChangeArrowheads="1"/>
        </xdr:cNvSpPr>
      </xdr:nvSpPr>
      <xdr:spPr>
        <a:xfrm>
          <a:off x="7381875" y="0"/>
          <a:ext cx="0" cy="2781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0</xdr:colOff>
      <xdr:row>1</xdr:row>
      <xdr:rowOff>87631</xdr:rowOff>
    </xdr:to>
    <xdr:sp macro="" textlink="">
      <xdr:nvSpPr>
        <xdr:cNvPr id="5145" name="Text Box 486"/>
        <xdr:cNvSpPr txBox="1">
          <a:spLocks noChangeArrowheads="1"/>
        </xdr:cNvSpPr>
      </xdr:nvSpPr>
      <xdr:spPr>
        <a:xfrm>
          <a:off x="7381875" y="0"/>
          <a:ext cx="0" cy="2781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0</xdr:colOff>
      <xdr:row>1</xdr:row>
      <xdr:rowOff>87631</xdr:rowOff>
    </xdr:to>
    <xdr:sp macro="" textlink="">
      <xdr:nvSpPr>
        <xdr:cNvPr id="5146" name="Text Box 487"/>
        <xdr:cNvSpPr txBox="1">
          <a:spLocks noChangeArrowheads="1"/>
        </xdr:cNvSpPr>
      </xdr:nvSpPr>
      <xdr:spPr>
        <a:xfrm>
          <a:off x="7381875" y="0"/>
          <a:ext cx="0" cy="2781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0</xdr:colOff>
      <xdr:row>1</xdr:row>
      <xdr:rowOff>87631</xdr:rowOff>
    </xdr:to>
    <xdr:sp macro="" textlink="">
      <xdr:nvSpPr>
        <xdr:cNvPr id="5147" name="Text Box 488"/>
        <xdr:cNvSpPr txBox="1">
          <a:spLocks noChangeArrowheads="1"/>
        </xdr:cNvSpPr>
      </xdr:nvSpPr>
      <xdr:spPr>
        <a:xfrm>
          <a:off x="7381875" y="0"/>
          <a:ext cx="0" cy="2781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0</xdr:colOff>
      <xdr:row>1</xdr:row>
      <xdr:rowOff>87631</xdr:rowOff>
    </xdr:to>
    <xdr:sp macro="" textlink="">
      <xdr:nvSpPr>
        <xdr:cNvPr id="5148" name="Text Box 489"/>
        <xdr:cNvSpPr txBox="1">
          <a:spLocks noChangeArrowheads="1"/>
        </xdr:cNvSpPr>
      </xdr:nvSpPr>
      <xdr:spPr>
        <a:xfrm>
          <a:off x="7381875" y="0"/>
          <a:ext cx="0" cy="2781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0</xdr:colOff>
      <xdr:row>1</xdr:row>
      <xdr:rowOff>87631</xdr:rowOff>
    </xdr:to>
    <xdr:sp macro="" textlink="">
      <xdr:nvSpPr>
        <xdr:cNvPr id="5149" name="Text Box 490"/>
        <xdr:cNvSpPr txBox="1">
          <a:spLocks noChangeArrowheads="1"/>
        </xdr:cNvSpPr>
      </xdr:nvSpPr>
      <xdr:spPr>
        <a:xfrm>
          <a:off x="7381875" y="0"/>
          <a:ext cx="0" cy="2781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0</xdr:colOff>
      <xdr:row>1</xdr:row>
      <xdr:rowOff>87631</xdr:rowOff>
    </xdr:to>
    <xdr:sp macro="" textlink="">
      <xdr:nvSpPr>
        <xdr:cNvPr id="5150" name="Text Box 491"/>
        <xdr:cNvSpPr txBox="1">
          <a:spLocks noChangeArrowheads="1"/>
        </xdr:cNvSpPr>
      </xdr:nvSpPr>
      <xdr:spPr>
        <a:xfrm>
          <a:off x="7381875" y="0"/>
          <a:ext cx="0" cy="2781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0</xdr:colOff>
      <xdr:row>1</xdr:row>
      <xdr:rowOff>87631</xdr:rowOff>
    </xdr:to>
    <xdr:sp macro="" textlink="">
      <xdr:nvSpPr>
        <xdr:cNvPr id="5151" name="Text Box 492"/>
        <xdr:cNvSpPr txBox="1">
          <a:spLocks noChangeArrowheads="1"/>
        </xdr:cNvSpPr>
      </xdr:nvSpPr>
      <xdr:spPr>
        <a:xfrm>
          <a:off x="7381875" y="0"/>
          <a:ext cx="0" cy="2781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0</xdr:colOff>
      <xdr:row>1</xdr:row>
      <xdr:rowOff>87631</xdr:rowOff>
    </xdr:to>
    <xdr:sp macro="" textlink="">
      <xdr:nvSpPr>
        <xdr:cNvPr id="5152" name="Text Box 493"/>
        <xdr:cNvSpPr txBox="1">
          <a:spLocks noChangeArrowheads="1"/>
        </xdr:cNvSpPr>
      </xdr:nvSpPr>
      <xdr:spPr>
        <a:xfrm>
          <a:off x="7381875" y="0"/>
          <a:ext cx="0" cy="2781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0</xdr:colOff>
      <xdr:row>1</xdr:row>
      <xdr:rowOff>87631</xdr:rowOff>
    </xdr:to>
    <xdr:sp macro="" textlink="">
      <xdr:nvSpPr>
        <xdr:cNvPr id="5153" name="Text Box 494"/>
        <xdr:cNvSpPr txBox="1">
          <a:spLocks noChangeArrowheads="1"/>
        </xdr:cNvSpPr>
      </xdr:nvSpPr>
      <xdr:spPr>
        <a:xfrm>
          <a:off x="7381875" y="0"/>
          <a:ext cx="0" cy="2781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0</xdr:colOff>
      <xdr:row>1</xdr:row>
      <xdr:rowOff>87631</xdr:rowOff>
    </xdr:to>
    <xdr:sp macro="" textlink="">
      <xdr:nvSpPr>
        <xdr:cNvPr id="5154" name="Text Box 495"/>
        <xdr:cNvSpPr txBox="1">
          <a:spLocks noChangeArrowheads="1"/>
        </xdr:cNvSpPr>
      </xdr:nvSpPr>
      <xdr:spPr>
        <a:xfrm>
          <a:off x="7381875" y="0"/>
          <a:ext cx="0" cy="2781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0</xdr:colOff>
      <xdr:row>1</xdr:row>
      <xdr:rowOff>87631</xdr:rowOff>
    </xdr:to>
    <xdr:sp macro="" textlink="">
      <xdr:nvSpPr>
        <xdr:cNvPr id="5155" name="Text Box 496"/>
        <xdr:cNvSpPr txBox="1">
          <a:spLocks noChangeArrowheads="1"/>
        </xdr:cNvSpPr>
      </xdr:nvSpPr>
      <xdr:spPr>
        <a:xfrm>
          <a:off x="7381875" y="0"/>
          <a:ext cx="0" cy="2781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0</xdr:colOff>
      <xdr:row>1</xdr:row>
      <xdr:rowOff>87631</xdr:rowOff>
    </xdr:to>
    <xdr:sp macro="" textlink="">
      <xdr:nvSpPr>
        <xdr:cNvPr id="5156" name="Text Box 497"/>
        <xdr:cNvSpPr txBox="1">
          <a:spLocks noChangeArrowheads="1"/>
        </xdr:cNvSpPr>
      </xdr:nvSpPr>
      <xdr:spPr>
        <a:xfrm>
          <a:off x="7381875" y="0"/>
          <a:ext cx="0" cy="2781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0</xdr:colOff>
      <xdr:row>1</xdr:row>
      <xdr:rowOff>87631</xdr:rowOff>
    </xdr:to>
    <xdr:sp macro="" textlink="">
      <xdr:nvSpPr>
        <xdr:cNvPr id="5157" name="Text Box 498"/>
        <xdr:cNvSpPr txBox="1">
          <a:spLocks noChangeArrowheads="1"/>
        </xdr:cNvSpPr>
      </xdr:nvSpPr>
      <xdr:spPr>
        <a:xfrm>
          <a:off x="7381875" y="0"/>
          <a:ext cx="0" cy="2781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0</xdr:colOff>
      <xdr:row>1</xdr:row>
      <xdr:rowOff>87631</xdr:rowOff>
    </xdr:to>
    <xdr:sp macro="" textlink="">
      <xdr:nvSpPr>
        <xdr:cNvPr id="5158" name="Text Box 499"/>
        <xdr:cNvSpPr txBox="1">
          <a:spLocks noChangeArrowheads="1"/>
        </xdr:cNvSpPr>
      </xdr:nvSpPr>
      <xdr:spPr>
        <a:xfrm>
          <a:off x="7381875" y="0"/>
          <a:ext cx="0" cy="2781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0</xdr:colOff>
      <xdr:row>1</xdr:row>
      <xdr:rowOff>87631</xdr:rowOff>
    </xdr:to>
    <xdr:sp macro="" textlink="">
      <xdr:nvSpPr>
        <xdr:cNvPr id="5159" name="Text Box 500"/>
        <xdr:cNvSpPr txBox="1">
          <a:spLocks noChangeArrowheads="1"/>
        </xdr:cNvSpPr>
      </xdr:nvSpPr>
      <xdr:spPr>
        <a:xfrm>
          <a:off x="7381875" y="0"/>
          <a:ext cx="0" cy="2781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0</xdr:colOff>
      <xdr:row>1</xdr:row>
      <xdr:rowOff>87631</xdr:rowOff>
    </xdr:to>
    <xdr:sp macro="" textlink="">
      <xdr:nvSpPr>
        <xdr:cNvPr id="5160" name="Text Box 501"/>
        <xdr:cNvSpPr txBox="1">
          <a:spLocks noChangeArrowheads="1"/>
        </xdr:cNvSpPr>
      </xdr:nvSpPr>
      <xdr:spPr>
        <a:xfrm>
          <a:off x="7381875" y="0"/>
          <a:ext cx="0" cy="2781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0</xdr:colOff>
      <xdr:row>1</xdr:row>
      <xdr:rowOff>87631</xdr:rowOff>
    </xdr:to>
    <xdr:sp macro="" textlink="">
      <xdr:nvSpPr>
        <xdr:cNvPr id="5161" name="Text Box 502"/>
        <xdr:cNvSpPr txBox="1">
          <a:spLocks noChangeArrowheads="1"/>
        </xdr:cNvSpPr>
      </xdr:nvSpPr>
      <xdr:spPr>
        <a:xfrm>
          <a:off x="7381875" y="0"/>
          <a:ext cx="0" cy="2781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0</xdr:colOff>
      <xdr:row>1</xdr:row>
      <xdr:rowOff>87631</xdr:rowOff>
    </xdr:to>
    <xdr:sp macro="" textlink="">
      <xdr:nvSpPr>
        <xdr:cNvPr id="5162" name="Text Box 503"/>
        <xdr:cNvSpPr txBox="1">
          <a:spLocks noChangeArrowheads="1"/>
        </xdr:cNvSpPr>
      </xdr:nvSpPr>
      <xdr:spPr>
        <a:xfrm>
          <a:off x="7381875" y="0"/>
          <a:ext cx="0" cy="2781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0</xdr:colOff>
      <xdr:row>1</xdr:row>
      <xdr:rowOff>87631</xdr:rowOff>
    </xdr:to>
    <xdr:sp macro="" textlink="">
      <xdr:nvSpPr>
        <xdr:cNvPr id="5163" name="Text Box 504"/>
        <xdr:cNvSpPr txBox="1">
          <a:spLocks noChangeArrowheads="1"/>
        </xdr:cNvSpPr>
      </xdr:nvSpPr>
      <xdr:spPr>
        <a:xfrm>
          <a:off x="7381875" y="0"/>
          <a:ext cx="0" cy="2781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0</xdr:colOff>
      <xdr:row>1</xdr:row>
      <xdr:rowOff>87631</xdr:rowOff>
    </xdr:to>
    <xdr:sp macro="" textlink="">
      <xdr:nvSpPr>
        <xdr:cNvPr id="5164" name="Text Box 505"/>
        <xdr:cNvSpPr txBox="1">
          <a:spLocks noChangeArrowheads="1"/>
        </xdr:cNvSpPr>
      </xdr:nvSpPr>
      <xdr:spPr>
        <a:xfrm>
          <a:off x="7381875" y="0"/>
          <a:ext cx="0" cy="2781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0</xdr:colOff>
      <xdr:row>1</xdr:row>
      <xdr:rowOff>87631</xdr:rowOff>
    </xdr:to>
    <xdr:sp macro="" textlink="">
      <xdr:nvSpPr>
        <xdr:cNvPr id="5165" name="Text Box 506"/>
        <xdr:cNvSpPr txBox="1">
          <a:spLocks noChangeArrowheads="1"/>
        </xdr:cNvSpPr>
      </xdr:nvSpPr>
      <xdr:spPr>
        <a:xfrm>
          <a:off x="7381875" y="0"/>
          <a:ext cx="0" cy="2781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0</xdr:colOff>
      <xdr:row>1</xdr:row>
      <xdr:rowOff>87631</xdr:rowOff>
    </xdr:to>
    <xdr:sp macro="" textlink="">
      <xdr:nvSpPr>
        <xdr:cNvPr id="5166" name="Text Box 507"/>
        <xdr:cNvSpPr txBox="1">
          <a:spLocks noChangeArrowheads="1"/>
        </xdr:cNvSpPr>
      </xdr:nvSpPr>
      <xdr:spPr>
        <a:xfrm>
          <a:off x="7381875" y="0"/>
          <a:ext cx="0" cy="2781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0</xdr:colOff>
      <xdr:row>1</xdr:row>
      <xdr:rowOff>87631</xdr:rowOff>
    </xdr:to>
    <xdr:sp macro="" textlink="">
      <xdr:nvSpPr>
        <xdr:cNvPr id="5167" name="Text Box 508"/>
        <xdr:cNvSpPr txBox="1">
          <a:spLocks noChangeArrowheads="1"/>
        </xdr:cNvSpPr>
      </xdr:nvSpPr>
      <xdr:spPr>
        <a:xfrm>
          <a:off x="7381875" y="0"/>
          <a:ext cx="0" cy="2781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0</xdr:colOff>
      <xdr:row>1</xdr:row>
      <xdr:rowOff>87631</xdr:rowOff>
    </xdr:to>
    <xdr:sp macro="" textlink="">
      <xdr:nvSpPr>
        <xdr:cNvPr id="5168" name="Text Box 509"/>
        <xdr:cNvSpPr txBox="1">
          <a:spLocks noChangeArrowheads="1"/>
        </xdr:cNvSpPr>
      </xdr:nvSpPr>
      <xdr:spPr>
        <a:xfrm>
          <a:off x="7381875" y="0"/>
          <a:ext cx="0" cy="2781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0</xdr:colOff>
      <xdr:row>1</xdr:row>
      <xdr:rowOff>87631</xdr:rowOff>
    </xdr:to>
    <xdr:sp macro="" textlink="">
      <xdr:nvSpPr>
        <xdr:cNvPr id="5169" name="Text Box 510"/>
        <xdr:cNvSpPr txBox="1">
          <a:spLocks noChangeArrowheads="1"/>
        </xdr:cNvSpPr>
      </xdr:nvSpPr>
      <xdr:spPr>
        <a:xfrm>
          <a:off x="7381875" y="0"/>
          <a:ext cx="0" cy="2781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0</xdr:colOff>
      <xdr:row>1</xdr:row>
      <xdr:rowOff>87631</xdr:rowOff>
    </xdr:to>
    <xdr:sp macro="" textlink="">
      <xdr:nvSpPr>
        <xdr:cNvPr id="5170" name="Text Box 511"/>
        <xdr:cNvSpPr txBox="1">
          <a:spLocks noChangeArrowheads="1"/>
        </xdr:cNvSpPr>
      </xdr:nvSpPr>
      <xdr:spPr>
        <a:xfrm>
          <a:off x="7381875" y="0"/>
          <a:ext cx="0" cy="2781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0</xdr:colOff>
      <xdr:row>1</xdr:row>
      <xdr:rowOff>87631</xdr:rowOff>
    </xdr:to>
    <xdr:sp macro="" textlink="">
      <xdr:nvSpPr>
        <xdr:cNvPr id="5171" name="Text Box 512"/>
        <xdr:cNvSpPr txBox="1">
          <a:spLocks noChangeArrowheads="1"/>
        </xdr:cNvSpPr>
      </xdr:nvSpPr>
      <xdr:spPr>
        <a:xfrm>
          <a:off x="7381875" y="0"/>
          <a:ext cx="0" cy="2781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0</xdr:colOff>
      <xdr:row>1</xdr:row>
      <xdr:rowOff>87631</xdr:rowOff>
    </xdr:to>
    <xdr:sp macro="" textlink="">
      <xdr:nvSpPr>
        <xdr:cNvPr id="5172" name="Text Box 513"/>
        <xdr:cNvSpPr txBox="1">
          <a:spLocks noChangeArrowheads="1"/>
        </xdr:cNvSpPr>
      </xdr:nvSpPr>
      <xdr:spPr>
        <a:xfrm>
          <a:off x="7381875" y="0"/>
          <a:ext cx="0" cy="2781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0</xdr:colOff>
      <xdr:row>1</xdr:row>
      <xdr:rowOff>87631</xdr:rowOff>
    </xdr:to>
    <xdr:sp macro="" textlink="">
      <xdr:nvSpPr>
        <xdr:cNvPr id="5173" name="Text Box 514"/>
        <xdr:cNvSpPr txBox="1">
          <a:spLocks noChangeArrowheads="1"/>
        </xdr:cNvSpPr>
      </xdr:nvSpPr>
      <xdr:spPr>
        <a:xfrm>
          <a:off x="7381875" y="0"/>
          <a:ext cx="0" cy="2781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0</xdr:colOff>
      <xdr:row>1</xdr:row>
      <xdr:rowOff>87631</xdr:rowOff>
    </xdr:to>
    <xdr:sp macro="" textlink="">
      <xdr:nvSpPr>
        <xdr:cNvPr id="5174" name="Text Box 515"/>
        <xdr:cNvSpPr txBox="1">
          <a:spLocks noChangeArrowheads="1"/>
        </xdr:cNvSpPr>
      </xdr:nvSpPr>
      <xdr:spPr>
        <a:xfrm>
          <a:off x="7381875" y="0"/>
          <a:ext cx="0" cy="2781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0</xdr:colOff>
      <xdr:row>1</xdr:row>
      <xdr:rowOff>87631</xdr:rowOff>
    </xdr:to>
    <xdr:sp macro="" textlink="">
      <xdr:nvSpPr>
        <xdr:cNvPr id="5175" name="Text Box 516"/>
        <xdr:cNvSpPr txBox="1">
          <a:spLocks noChangeArrowheads="1"/>
        </xdr:cNvSpPr>
      </xdr:nvSpPr>
      <xdr:spPr>
        <a:xfrm>
          <a:off x="7381875" y="0"/>
          <a:ext cx="0" cy="2781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0</xdr:colOff>
      <xdr:row>1</xdr:row>
      <xdr:rowOff>87631</xdr:rowOff>
    </xdr:to>
    <xdr:sp macro="" textlink="">
      <xdr:nvSpPr>
        <xdr:cNvPr id="5176" name="Text Box 517"/>
        <xdr:cNvSpPr txBox="1">
          <a:spLocks noChangeArrowheads="1"/>
        </xdr:cNvSpPr>
      </xdr:nvSpPr>
      <xdr:spPr>
        <a:xfrm>
          <a:off x="7381875" y="0"/>
          <a:ext cx="0" cy="2781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0</xdr:colOff>
      <xdr:row>1</xdr:row>
      <xdr:rowOff>87631</xdr:rowOff>
    </xdr:to>
    <xdr:sp macro="" textlink="">
      <xdr:nvSpPr>
        <xdr:cNvPr id="5177" name="Text Box 518"/>
        <xdr:cNvSpPr txBox="1">
          <a:spLocks noChangeArrowheads="1"/>
        </xdr:cNvSpPr>
      </xdr:nvSpPr>
      <xdr:spPr>
        <a:xfrm>
          <a:off x="7381875" y="0"/>
          <a:ext cx="0" cy="2781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0</xdr:colOff>
      <xdr:row>1</xdr:row>
      <xdr:rowOff>87631</xdr:rowOff>
    </xdr:to>
    <xdr:sp macro="" textlink="">
      <xdr:nvSpPr>
        <xdr:cNvPr id="5178" name="Text Box 519"/>
        <xdr:cNvSpPr txBox="1">
          <a:spLocks noChangeArrowheads="1"/>
        </xdr:cNvSpPr>
      </xdr:nvSpPr>
      <xdr:spPr>
        <a:xfrm>
          <a:off x="7381875" y="0"/>
          <a:ext cx="0" cy="2781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0</xdr:colOff>
      <xdr:row>1</xdr:row>
      <xdr:rowOff>87631</xdr:rowOff>
    </xdr:to>
    <xdr:sp macro="" textlink="">
      <xdr:nvSpPr>
        <xdr:cNvPr id="5179" name="Text Box 520"/>
        <xdr:cNvSpPr txBox="1">
          <a:spLocks noChangeArrowheads="1"/>
        </xdr:cNvSpPr>
      </xdr:nvSpPr>
      <xdr:spPr>
        <a:xfrm>
          <a:off x="7381875" y="0"/>
          <a:ext cx="0" cy="2781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0</xdr:colOff>
      <xdr:row>1</xdr:row>
      <xdr:rowOff>87631</xdr:rowOff>
    </xdr:to>
    <xdr:sp macro="" textlink="">
      <xdr:nvSpPr>
        <xdr:cNvPr id="5180" name="Text Box 521"/>
        <xdr:cNvSpPr txBox="1">
          <a:spLocks noChangeArrowheads="1"/>
        </xdr:cNvSpPr>
      </xdr:nvSpPr>
      <xdr:spPr>
        <a:xfrm>
          <a:off x="7381875" y="0"/>
          <a:ext cx="0" cy="2781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0</xdr:colOff>
      <xdr:row>1</xdr:row>
      <xdr:rowOff>87631</xdr:rowOff>
    </xdr:to>
    <xdr:sp macro="" textlink="">
      <xdr:nvSpPr>
        <xdr:cNvPr id="5181" name="Text Box 522"/>
        <xdr:cNvSpPr txBox="1">
          <a:spLocks noChangeArrowheads="1"/>
        </xdr:cNvSpPr>
      </xdr:nvSpPr>
      <xdr:spPr>
        <a:xfrm>
          <a:off x="7381875" y="0"/>
          <a:ext cx="0" cy="2781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0</xdr:colOff>
      <xdr:row>1</xdr:row>
      <xdr:rowOff>87631</xdr:rowOff>
    </xdr:to>
    <xdr:sp macro="" textlink="">
      <xdr:nvSpPr>
        <xdr:cNvPr id="5182" name="Text Box 523"/>
        <xdr:cNvSpPr txBox="1">
          <a:spLocks noChangeArrowheads="1"/>
        </xdr:cNvSpPr>
      </xdr:nvSpPr>
      <xdr:spPr>
        <a:xfrm>
          <a:off x="7381875" y="0"/>
          <a:ext cx="0" cy="2781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0</xdr:colOff>
      <xdr:row>1</xdr:row>
      <xdr:rowOff>87631</xdr:rowOff>
    </xdr:to>
    <xdr:sp macro="" textlink="">
      <xdr:nvSpPr>
        <xdr:cNvPr id="5183" name="Text Box 524"/>
        <xdr:cNvSpPr txBox="1">
          <a:spLocks noChangeArrowheads="1"/>
        </xdr:cNvSpPr>
      </xdr:nvSpPr>
      <xdr:spPr>
        <a:xfrm>
          <a:off x="7381875" y="0"/>
          <a:ext cx="0" cy="2781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0</xdr:colOff>
      <xdr:row>1</xdr:row>
      <xdr:rowOff>87631</xdr:rowOff>
    </xdr:to>
    <xdr:sp macro="" textlink="">
      <xdr:nvSpPr>
        <xdr:cNvPr id="5184" name="Text Box 525"/>
        <xdr:cNvSpPr txBox="1">
          <a:spLocks noChangeArrowheads="1"/>
        </xdr:cNvSpPr>
      </xdr:nvSpPr>
      <xdr:spPr>
        <a:xfrm>
          <a:off x="7381875" y="0"/>
          <a:ext cx="0" cy="2781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0</xdr:colOff>
      <xdr:row>1</xdr:row>
      <xdr:rowOff>87631</xdr:rowOff>
    </xdr:to>
    <xdr:sp macro="" textlink="">
      <xdr:nvSpPr>
        <xdr:cNvPr id="5185" name="Text Box 526"/>
        <xdr:cNvSpPr txBox="1">
          <a:spLocks noChangeArrowheads="1"/>
        </xdr:cNvSpPr>
      </xdr:nvSpPr>
      <xdr:spPr>
        <a:xfrm>
          <a:off x="7381875" y="0"/>
          <a:ext cx="0" cy="2781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0</xdr:colOff>
      <xdr:row>1</xdr:row>
      <xdr:rowOff>87631</xdr:rowOff>
    </xdr:to>
    <xdr:sp macro="" textlink="">
      <xdr:nvSpPr>
        <xdr:cNvPr id="5186" name="Text Box 527"/>
        <xdr:cNvSpPr txBox="1">
          <a:spLocks noChangeArrowheads="1"/>
        </xdr:cNvSpPr>
      </xdr:nvSpPr>
      <xdr:spPr>
        <a:xfrm>
          <a:off x="7381875" y="0"/>
          <a:ext cx="0" cy="2781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0</xdr:colOff>
      <xdr:row>1</xdr:row>
      <xdr:rowOff>87631</xdr:rowOff>
    </xdr:to>
    <xdr:sp macro="" textlink="">
      <xdr:nvSpPr>
        <xdr:cNvPr id="5187" name="Text Box 528"/>
        <xdr:cNvSpPr txBox="1">
          <a:spLocks noChangeArrowheads="1"/>
        </xdr:cNvSpPr>
      </xdr:nvSpPr>
      <xdr:spPr>
        <a:xfrm>
          <a:off x="7381875" y="0"/>
          <a:ext cx="0" cy="2781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0</xdr:colOff>
      <xdr:row>1</xdr:row>
      <xdr:rowOff>87631</xdr:rowOff>
    </xdr:to>
    <xdr:sp macro="" textlink="">
      <xdr:nvSpPr>
        <xdr:cNvPr id="5188" name="Text Box 529"/>
        <xdr:cNvSpPr txBox="1">
          <a:spLocks noChangeArrowheads="1"/>
        </xdr:cNvSpPr>
      </xdr:nvSpPr>
      <xdr:spPr>
        <a:xfrm>
          <a:off x="7381875" y="0"/>
          <a:ext cx="0" cy="2781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0</xdr:colOff>
      <xdr:row>1</xdr:row>
      <xdr:rowOff>87631</xdr:rowOff>
    </xdr:to>
    <xdr:sp macro="" textlink="">
      <xdr:nvSpPr>
        <xdr:cNvPr id="5189" name="Text Box 530"/>
        <xdr:cNvSpPr txBox="1">
          <a:spLocks noChangeArrowheads="1"/>
        </xdr:cNvSpPr>
      </xdr:nvSpPr>
      <xdr:spPr>
        <a:xfrm>
          <a:off x="7381875" y="0"/>
          <a:ext cx="0" cy="2781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0</xdr:colOff>
      <xdr:row>1</xdr:row>
      <xdr:rowOff>87631</xdr:rowOff>
    </xdr:to>
    <xdr:sp macro="" textlink="">
      <xdr:nvSpPr>
        <xdr:cNvPr id="5190" name="Text Box 531"/>
        <xdr:cNvSpPr txBox="1">
          <a:spLocks noChangeArrowheads="1"/>
        </xdr:cNvSpPr>
      </xdr:nvSpPr>
      <xdr:spPr>
        <a:xfrm>
          <a:off x="7381875" y="0"/>
          <a:ext cx="0" cy="2781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0</xdr:colOff>
      <xdr:row>1</xdr:row>
      <xdr:rowOff>87631</xdr:rowOff>
    </xdr:to>
    <xdr:sp macro="" textlink="">
      <xdr:nvSpPr>
        <xdr:cNvPr id="5191" name="Text Box 532"/>
        <xdr:cNvSpPr txBox="1">
          <a:spLocks noChangeArrowheads="1"/>
        </xdr:cNvSpPr>
      </xdr:nvSpPr>
      <xdr:spPr>
        <a:xfrm>
          <a:off x="7381875" y="0"/>
          <a:ext cx="0" cy="2781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0</xdr:colOff>
      <xdr:row>1</xdr:row>
      <xdr:rowOff>87631</xdr:rowOff>
    </xdr:to>
    <xdr:sp macro="" textlink="">
      <xdr:nvSpPr>
        <xdr:cNvPr id="5192" name="Text Box 533"/>
        <xdr:cNvSpPr txBox="1">
          <a:spLocks noChangeArrowheads="1"/>
        </xdr:cNvSpPr>
      </xdr:nvSpPr>
      <xdr:spPr>
        <a:xfrm>
          <a:off x="7381875" y="0"/>
          <a:ext cx="0" cy="2781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0</xdr:colOff>
      <xdr:row>1</xdr:row>
      <xdr:rowOff>87631</xdr:rowOff>
    </xdr:to>
    <xdr:sp macro="" textlink="">
      <xdr:nvSpPr>
        <xdr:cNvPr id="5193" name="Text Box 534"/>
        <xdr:cNvSpPr txBox="1">
          <a:spLocks noChangeArrowheads="1"/>
        </xdr:cNvSpPr>
      </xdr:nvSpPr>
      <xdr:spPr>
        <a:xfrm>
          <a:off x="7381875" y="0"/>
          <a:ext cx="0" cy="2781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0</xdr:colOff>
      <xdr:row>1</xdr:row>
      <xdr:rowOff>87631</xdr:rowOff>
    </xdr:to>
    <xdr:sp macro="" textlink="">
      <xdr:nvSpPr>
        <xdr:cNvPr id="5194" name="Text Box 535"/>
        <xdr:cNvSpPr txBox="1">
          <a:spLocks noChangeArrowheads="1"/>
        </xdr:cNvSpPr>
      </xdr:nvSpPr>
      <xdr:spPr>
        <a:xfrm>
          <a:off x="7381875" y="0"/>
          <a:ext cx="0" cy="2781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0</xdr:colOff>
      <xdr:row>1</xdr:row>
      <xdr:rowOff>87631</xdr:rowOff>
    </xdr:to>
    <xdr:sp macro="" textlink="">
      <xdr:nvSpPr>
        <xdr:cNvPr id="5195" name="Text Box 536"/>
        <xdr:cNvSpPr txBox="1">
          <a:spLocks noChangeArrowheads="1"/>
        </xdr:cNvSpPr>
      </xdr:nvSpPr>
      <xdr:spPr>
        <a:xfrm>
          <a:off x="7381875" y="0"/>
          <a:ext cx="0" cy="2781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0</xdr:colOff>
      <xdr:row>1</xdr:row>
      <xdr:rowOff>87631</xdr:rowOff>
    </xdr:to>
    <xdr:sp macro="" textlink="">
      <xdr:nvSpPr>
        <xdr:cNvPr id="5196" name="Text Box 537"/>
        <xdr:cNvSpPr txBox="1">
          <a:spLocks noChangeArrowheads="1"/>
        </xdr:cNvSpPr>
      </xdr:nvSpPr>
      <xdr:spPr>
        <a:xfrm>
          <a:off x="7381875" y="0"/>
          <a:ext cx="0" cy="2781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0</xdr:colOff>
      <xdr:row>1</xdr:row>
      <xdr:rowOff>87631</xdr:rowOff>
    </xdr:to>
    <xdr:sp macro="" textlink="">
      <xdr:nvSpPr>
        <xdr:cNvPr id="5197" name="Text Box 538"/>
        <xdr:cNvSpPr txBox="1">
          <a:spLocks noChangeArrowheads="1"/>
        </xdr:cNvSpPr>
      </xdr:nvSpPr>
      <xdr:spPr>
        <a:xfrm>
          <a:off x="7381875" y="0"/>
          <a:ext cx="0" cy="2781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0</xdr:colOff>
      <xdr:row>1</xdr:row>
      <xdr:rowOff>87631</xdr:rowOff>
    </xdr:to>
    <xdr:sp macro="" textlink="">
      <xdr:nvSpPr>
        <xdr:cNvPr id="5198" name="Text Box 539"/>
        <xdr:cNvSpPr txBox="1">
          <a:spLocks noChangeArrowheads="1"/>
        </xdr:cNvSpPr>
      </xdr:nvSpPr>
      <xdr:spPr>
        <a:xfrm>
          <a:off x="7381875" y="0"/>
          <a:ext cx="0" cy="2781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0</xdr:colOff>
      <xdr:row>1</xdr:row>
      <xdr:rowOff>87631</xdr:rowOff>
    </xdr:to>
    <xdr:sp macro="" textlink="">
      <xdr:nvSpPr>
        <xdr:cNvPr id="5199" name="Text Box 540"/>
        <xdr:cNvSpPr txBox="1">
          <a:spLocks noChangeArrowheads="1"/>
        </xdr:cNvSpPr>
      </xdr:nvSpPr>
      <xdr:spPr>
        <a:xfrm>
          <a:off x="7381875" y="0"/>
          <a:ext cx="0" cy="2781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0</xdr:colOff>
      <xdr:row>1</xdr:row>
      <xdr:rowOff>87631</xdr:rowOff>
    </xdr:to>
    <xdr:sp macro="" textlink="">
      <xdr:nvSpPr>
        <xdr:cNvPr id="5200" name="Text Box 541"/>
        <xdr:cNvSpPr txBox="1">
          <a:spLocks noChangeArrowheads="1"/>
        </xdr:cNvSpPr>
      </xdr:nvSpPr>
      <xdr:spPr>
        <a:xfrm>
          <a:off x="7381875" y="0"/>
          <a:ext cx="0" cy="2781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0</xdr:colOff>
      <xdr:row>1</xdr:row>
      <xdr:rowOff>87631</xdr:rowOff>
    </xdr:to>
    <xdr:sp macro="" textlink="">
      <xdr:nvSpPr>
        <xdr:cNvPr id="5201" name="Text Box 542"/>
        <xdr:cNvSpPr txBox="1">
          <a:spLocks noChangeArrowheads="1"/>
        </xdr:cNvSpPr>
      </xdr:nvSpPr>
      <xdr:spPr>
        <a:xfrm>
          <a:off x="7381875" y="0"/>
          <a:ext cx="0" cy="2781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0</xdr:colOff>
      <xdr:row>1</xdr:row>
      <xdr:rowOff>87631</xdr:rowOff>
    </xdr:to>
    <xdr:sp macro="" textlink="">
      <xdr:nvSpPr>
        <xdr:cNvPr id="5202" name="Text Box 543"/>
        <xdr:cNvSpPr txBox="1">
          <a:spLocks noChangeArrowheads="1"/>
        </xdr:cNvSpPr>
      </xdr:nvSpPr>
      <xdr:spPr>
        <a:xfrm>
          <a:off x="7381875" y="0"/>
          <a:ext cx="0" cy="2781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0</xdr:colOff>
      <xdr:row>1</xdr:row>
      <xdr:rowOff>87631</xdr:rowOff>
    </xdr:to>
    <xdr:sp macro="" textlink="">
      <xdr:nvSpPr>
        <xdr:cNvPr id="5203" name="Text Box 544"/>
        <xdr:cNvSpPr txBox="1">
          <a:spLocks noChangeArrowheads="1"/>
        </xdr:cNvSpPr>
      </xdr:nvSpPr>
      <xdr:spPr>
        <a:xfrm>
          <a:off x="7381875" y="0"/>
          <a:ext cx="0" cy="2781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0</xdr:colOff>
      <xdr:row>1</xdr:row>
      <xdr:rowOff>87631</xdr:rowOff>
    </xdr:to>
    <xdr:sp macro="" textlink="">
      <xdr:nvSpPr>
        <xdr:cNvPr id="5204" name="Text Box 545"/>
        <xdr:cNvSpPr txBox="1">
          <a:spLocks noChangeArrowheads="1"/>
        </xdr:cNvSpPr>
      </xdr:nvSpPr>
      <xdr:spPr>
        <a:xfrm>
          <a:off x="7381875" y="0"/>
          <a:ext cx="0" cy="2781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0</xdr:colOff>
      <xdr:row>1</xdr:row>
      <xdr:rowOff>87631</xdr:rowOff>
    </xdr:to>
    <xdr:sp macro="" textlink="">
      <xdr:nvSpPr>
        <xdr:cNvPr id="5205" name="Text Box 546"/>
        <xdr:cNvSpPr txBox="1">
          <a:spLocks noChangeArrowheads="1"/>
        </xdr:cNvSpPr>
      </xdr:nvSpPr>
      <xdr:spPr>
        <a:xfrm>
          <a:off x="7381875" y="0"/>
          <a:ext cx="0" cy="2781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0</xdr:colOff>
      <xdr:row>1</xdr:row>
      <xdr:rowOff>87631</xdr:rowOff>
    </xdr:to>
    <xdr:sp macro="" textlink="">
      <xdr:nvSpPr>
        <xdr:cNvPr id="5206" name="Text Box 547"/>
        <xdr:cNvSpPr txBox="1">
          <a:spLocks noChangeArrowheads="1"/>
        </xdr:cNvSpPr>
      </xdr:nvSpPr>
      <xdr:spPr>
        <a:xfrm>
          <a:off x="7381875" y="0"/>
          <a:ext cx="0" cy="2781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0</xdr:colOff>
      <xdr:row>1</xdr:row>
      <xdr:rowOff>87631</xdr:rowOff>
    </xdr:to>
    <xdr:sp macro="" textlink="">
      <xdr:nvSpPr>
        <xdr:cNvPr id="5207" name="Text Box 548"/>
        <xdr:cNvSpPr txBox="1">
          <a:spLocks noChangeArrowheads="1"/>
        </xdr:cNvSpPr>
      </xdr:nvSpPr>
      <xdr:spPr>
        <a:xfrm>
          <a:off x="7381875" y="0"/>
          <a:ext cx="0" cy="2781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0</xdr:colOff>
      <xdr:row>1</xdr:row>
      <xdr:rowOff>87631</xdr:rowOff>
    </xdr:to>
    <xdr:sp macro="" textlink="">
      <xdr:nvSpPr>
        <xdr:cNvPr id="5208" name="Text Box 549"/>
        <xdr:cNvSpPr txBox="1">
          <a:spLocks noChangeArrowheads="1"/>
        </xdr:cNvSpPr>
      </xdr:nvSpPr>
      <xdr:spPr>
        <a:xfrm>
          <a:off x="7381875" y="0"/>
          <a:ext cx="0" cy="2781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0</xdr:colOff>
      <xdr:row>1</xdr:row>
      <xdr:rowOff>87631</xdr:rowOff>
    </xdr:to>
    <xdr:sp macro="" textlink="">
      <xdr:nvSpPr>
        <xdr:cNvPr id="5209" name="Text Box 550"/>
        <xdr:cNvSpPr txBox="1">
          <a:spLocks noChangeArrowheads="1"/>
        </xdr:cNvSpPr>
      </xdr:nvSpPr>
      <xdr:spPr>
        <a:xfrm>
          <a:off x="7381875" y="0"/>
          <a:ext cx="0" cy="2781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0</xdr:colOff>
      <xdr:row>1</xdr:row>
      <xdr:rowOff>87631</xdr:rowOff>
    </xdr:to>
    <xdr:sp macro="" textlink="">
      <xdr:nvSpPr>
        <xdr:cNvPr id="5210" name="Text Box 551"/>
        <xdr:cNvSpPr txBox="1">
          <a:spLocks noChangeArrowheads="1"/>
        </xdr:cNvSpPr>
      </xdr:nvSpPr>
      <xdr:spPr>
        <a:xfrm>
          <a:off x="7381875" y="0"/>
          <a:ext cx="0" cy="2781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0</xdr:colOff>
      <xdr:row>1</xdr:row>
      <xdr:rowOff>87631</xdr:rowOff>
    </xdr:to>
    <xdr:sp macro="" textlink="">
      <xdr:nvSpPr>
        <xdr:cNvPr id="5211" name="Text Box 552"/>
        <xdr:cNvSpPr txBox="1">
          <a:spLocks noChangeArrowheads="1"/>
        </xdr:cNvSpPr>
      </xdr:nvSpPr>
      <xdr:spPr>
        <a:xfrm>
          <a:off x="7381875" y="0"/>
          <a:ext cx="0" cy="2781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0</xdr:colOff>
      <xdr:row>1</xdr:row>
      <xdr:rowOff>87631</xdr:rowOff>
    </xdr:to>
    <xdr:sp macro="" textlink="">
      <xdr:nvSpPr>
        <xdr:cNvPr id="5212" name="Text Box 553"/>
        <xdr:cNvSpPr txBox="1">
          <a:spLocks noChangeArrowheads="1"/>
        </xdr:cNvSpPr>
      </xdr:nvSpPr>
      <xdr:spPr>
        <a:xfrm>
          <a:off x="7381875" y="0"/>
          <a:ext cx="0" cy="2781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0</xdr:colOff>
      <xdr:row>1</xdr:row>
      <xdr:rowOff>87631</xdr:rowOff>
    </xdr:to>
    <xdr:sp macro="" textlink="">
      <xdr:nvSpPr>
        <xdr:cNvPr id="5213" name="Text Box 554"/>
        <xdr:cNvSpPr txBox="1">
          <a:spLocks noChangeArrowheads="1"/>
        </xdr:cNvSpPr>
      </xdr:nvSpPr>
      <xdr:spPr>
        <a:xfrm>
          <a:off x="7381875" y="0"/>
          <a:ext cx="0" cy="2781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0</xdr:colOff>
      <xdr:row>1</xdr:row>
      <xdr:rowOff>87631</xdr:rowOff>
    </xdr:to>
    <xdr:sp macro="" textlink="">
      <xdr:nvSpPr>
        <xdr:cNvPr id="5214" name="Text Box 555"/>
        <xdr:cNvSpPr txBox="1">
          <a:spLocks noChangeArrowheads="1"/>
        </xdr:cNvSpPr>
      </xdr:nvSpPr>
      <xdr:spPr>
        <a:xfrm>
          <a:off x="7381875" y="0"/>
          <a:ext cx="0" cy="2781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0</xdr:colOff>
      <xdr:row>1</xdr:row>
      <xdr:rowOff>87631</xdr:rowOff>
    </xdr:to>
    <xdr:sp macro="" textlink="">
      <xdr:nvSpPr>
        <xdr:cNvPr id="5215" name="Text Box 556"/>
        <xdr:cNvSpPr txBox="1">
          <a:spLocks noChangeArrowheads="1"/>
        </xdr:cNvSpPr>
      </xdr:nvSpPr>
      <xdr:spPr>
        <a:xfrm>
          <a:off x="7381875" y="0"/>
          <a:ext cx="0" cy="2781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0</xdr:colOff>
      <xdr:row>1</xdr:row>
      <xdr:rowOff>87631</xdr:rowOff>
    </xdr:to>
    <xdr:sp macro="" textlink="">
      <xdr:nvSpPr>
        <xdr:cNvPr id="5216" name="Text Box 557"/>
        <xdr:cNvSpPr txBox="1">
          <a:spLocks noChangeArrowheads="1"/>
        </xdr:cNvSpPr>
      </xdr:nvSpPr>
      <xdr:spPr>
        <a:xfrm>
          <a:off x="7381875" y="0"/>
          <a:ext cx="0" cy="2781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0</xdr:colOff>
      <xdr:row>1</xdr:row>
      <xdr:rowOff>87631</xdr:rowOff>
    </xdr:to>
    <xdr:sp macro="" textlink="">
      <xdr:nvSpPr>
        <xdr:cNvPr id="5217" name="Text Box 558"/>
        <xdr:cNvSpPr txBox="1">
          <a:spLocks noChangeArrowheads="1"/>
        </xdr:cNvSpPr>
      </xdr:nvSpPr>
      <xdr:spPr>
        <a:xfrm>
          <a:off x="7381875" y="0"/>
          <a:ext cx="0" cy="2781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0</xdr:colOff>
      <xdr:row>1</xdr:row>
      <xdr:rowOff>87631</xdr:rowOff>
    </xdr:to>
    <xdr:sp macro="" textlink="">
      <xdr:nvSpPr>
        <xdr:cNvPr id="5218" name="Text Box 559"/>
        <xdr:cNvSpPr txBox="1">
          <a:spLocks noChangeArrowheads="1"/>
        </xdr:cNvSpPr>
      </xdr:nvSpPr>
      <xdr:spPr>
        <a:xfrm>
          <a:off x="7381875" y="0"/>
          <a:ext cx="0" cy="2781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0</xdr:colOff>
      <xdr:row>1</xdr:row>
      <xdr:rowOff>87631</xdr:rowOff>
    </xdr:to>
    <xdr:sp macro="" textlink="">
      <xdr:nvSpPr>
        <xdr:cNvPr id="5219" name="Text Box 560"/>
        <xdr:cNvSpPr txBox="1">
          <a:spLocks noChangeArrowheads="1"/>
        </xdr:cNvSpPr>
      </xdr:nvSpPr>
      <xdr:spPr>
        <a:xfrm>
          <a:off x="7381875" y="0"/>
          <a:ext cx="0" cy="2781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0</xdr:colOff>
      <xdr:row>1</xdr:row>
      <xdr:rowOff>87631</xdr:rowOff>
    </xdr:to>
    <xdr:sp macro="" textlink="">
      <xdr:nvSpPr>
        <xdr:cNvPr id="5220" name="Text Box 561"/>
        <xdr:cNvSpPr txBox="1">
          <a:spLocks noChangeArrowheads="1"/>
        </xdr:cNvSpPr>
      </xdr:nvSpPr>
      <xdr:spPr>
        <a:xfrm>
          <a:off x="7381875" y="0"/>
          <a:ext cx="0" cy="2781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0</xdr:colOff>
      <xdr:row>1</xdr:row>
      <xdr:rowOff>87631</xdr:rowOff>
    </xdr:to>
    <xdr:sp macro="" textlink="">
      <xdr:nvSpPr>
        <xdr:cNvPr id="5221" name="Text Box 562"/>
        <xdr:cNvSpPr txBox="1">
          <a:spLocks noChangeArrowheads="1"/>
        </xdr:cNvSpPr>
      </xdr:nvSpPr>
      <xdr:spPr>
        <a:xfrm>
          <a:off x="7381875" y="0"/>
          <a:ext cx="0" cy="2781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0</xdr:colOff>
      <xdr:row>1</xdr:row>
      <xdr:rowOff>87631</xdr:rowOff>
    </xdr:to>
    <xdr:sp macro="" textlink="">
      <xdr:nvSpPr>
        <xdr:cNvPr id="5222" name="Text Box 563"/>
        <xdr:cNvSpPr txBox="1">
          <a:spLocks noChangeArrowheads="1"/>
        </xdr:cNvSpPr>
      </xdr:nvSpPr>
      <xdr:spPr>
        <a:xfrm>
          <a:off x="7381875" y="0"/>
          <a:ext cx="0" cy="2781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0</xdr:colOff>
      <xdr:row>1</xdr:row>
      <xdr:rowOff>87631</xdr:rowOff>
    </xdr:to>
    <xdr:sp macro="" textlink="">
      <xdr:nvSpPr>
        <xdr:cNvPr id="5223" name="Text Box 564"/>
        <xdr:cNvSpPr txBox="1">
          <a:spLocks noChangeArrowheads="1"/>
        </xdr:cNvSpPr>
      </xdr:nvSpPr>
      <xdr:spPr>
        <a:xfrm>
          <a:off x="7381875" y="0"/>
          <a:ext cx="0" cy="2781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0</xdr:colOff>
      <xdr:row>1</xdr:row>
      <xdr:rowOff>87631</xdr:rowOff>
    </xdr:to>
    <xdr:sp macro="" textlink="">
      <xdr:nvSpPr>
        <xdr:cNvPr id="5224" name="Text Box 565"/>
        <xdr:cNvSpPr txBox="1">
          <a:spLocks noChangeArrowheads="1"/>
        </xdr:cNvSpPr>
      </xdr:nvSpPr>
      <xdr:spPr>
        <a:xfrm>
          <a:off x="7381875" y="0"/>
          <a:ext cx="0" cy="2781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0</xdr:colOff>
      <xdr:row>1</xdr:row>
      <xdr:rowOff>87631</xdr:rowOff>
    </xdr:to>
    <xdr:sp macro="" textlink="">
      <xdr:nvSpPr>
        <xdr:cNvPr id="5225" name="Text Box 566"/>
        <xdr:cNvSpPr txBox="1">
          <a:spLocks noChangeArrowheads="1"/>
        </xdr:cNvSpPr>
      </xdr:nvSpPr>
      <xdr:spPr>
        <a:xfrm>
          <a:off x="7381875" y="0"/>
          <a:ext cx="0" cy="2781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0</xdr:colOff>
      <xdr:row>1</xdr:row>
      <xdr:rowOff>87631</xdr:rowOff>
    </xdr:to>
    <xdr:sp macro="" textlink="">
      <xdr:nvSpPr>
        <xdr:cNvPr id="5226" name="Text Box 567"/>
        <xdr:cNvSpPr txBox="1">
          <a:spLocks noChangeArrowheads="1"/>
        </xdr:cNvSpPr>
      </xdr:nvSpPr>
      <xdr:spPr>
        <a:xfrm>
          <a:off x="7381875" y="0"/>
          <a:ext cx="0" cy="2781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0</xdr:colOff>
      <xdr:row>1</xdr:row>
      <xdr:rowOff>87631</xdr:rowOff>
    </xdr:to>
    <xdr:sp macro="" textlink="">
      <xdr:nvSpPr>
        <xdr:cNvPr id="5227" name="Text Box 568"/>
        <xdr:cNvSpPr txBox="1">
          <a:spLocks noChangeArrowheads="1"/>
        </xdr:cNvSpPr>
      </xdr:nvSpPr>
      <xdr:spPr>
        <a:xfrm>
          <a:off x="7381875" y="0"/>
          <a:ext cx="0" cy="2781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0</xdr:colOff>
      <xdr:row>1</xdr:row>
      <xdr:rowOff>87631</xdr:rowOff>
    </xdr:to>
    <xdr:sp macro="" textlink="">
      <xdr:nvSpPr>
        <xdr:cNvPr id="5228" name="Text Box 569"/>
        <xdr:cNvSpPr txBox="1">
          <a:spLocks noChangeArrowheads="1"/>
        </xdr:cNvSpPr>
      </xdr:nvSpPr>
      <xdr:spPr>
        <a:xfrm>
          <a:off x="7381875" y="0"/>
          <a:ext cx="0" cy="2781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0</xdr:colOff>
      <xdr:row>1</xdr:row>
      <xdr:rowOff>87631</xdr:rowOff>
    </xdr:to>
    <xdr:sp macro="" textlink="">
      <xdr:nvSpPr>
        <xdr:cNvPr id="5229" name="Text Box 570"/>
        <xdr:cNvSpPr txBox="1">
          <a:spLocks noChangeArrowheads="1"/>
        </xdr:cNvSpPr>
      </xdr:nvSpPr>
      <xdr:spPr>
        <a:xfrm>
          <a:off x="7381875" y="0"/>
          <a:ext cx="0" cy="2781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0</xdr:colOff>
      <xdr:row>1</xdr:row>
      <xdr:rowOff>87631</xdr:rowOff>
    </xdr:to>
    <xdr:sp macro="" textlink="">
      <xdr:nvSpPr>
        <xdr:cNvPr id="5230" name="Text Box 571"/>
        <xdr:cNvSpPr txBox="1">
          <a:spLocks noChangeArrowheads="1"/>
        </xdr:cNvSpPr>
      </xdr:nvSpPr>
      <xdr:spPr>
        <a:xfrm>
          <a:off x="7381875" y="0"/>
          <a:ext cx="0" cy="2781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0</xdr:colOff>
      <xdr:row>1</xdr:row>
      <xdr:rowOff>87631</xdr:rowOff>
    </xdr:to>
    <xdr:sp macro="" textlink="">
      <xdr:nvSpPr>
        <xdr:cNvPr id="5231" name="Text Box 572"/>
        <xdr:cNvSpPr txBox="1">
          <a:spLocks noChangeArrowheads="1"/>
        </xdr:cNvSpPr>
      </xdr:nvSpPr>
      <xdr:spPr>
        <a:xfrm>
          <a:off x="7381875" y="0"/>
          <a:ext cx="0" cy="2781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0</xdr:colOff>
      <xdr:row>1</xdr:row>
      <xdr:rowOff>87631</xdr:rowOff>
    </xdr:to>
    <xdr:sp macro="" textlink="">
      <xdr:nvSpPr>
        <xdr:cNvPr id="5232" name="Text Box 573"/>
        <xdr:cNvSpPr txBox="1">
          <a:spLocks noChangeArrowheads="1"/>
        </xdr:cNvSpPr>
      </xdr:nvSpPr>
      <xdr:spPr>
        <a:xfrm>
          <a:off x="7381875" y="0"/>
          <a:ext cx="0" cy="2781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0</xdr:colOff>
      <xdr:row>1</xdr:row>
      <xdr:rowOff>87631</xdr:rowOff>
    </xdr:to>
    <xdr:sp macro="" textlink="">
      <xdr:nvSpPr>
        <xdr:cNvPr id="5233" name="Text Box 574"/>
        <xdr:cNvSpPr txBox="1">
          <a:spLocks noChangeArrowheads="1"/>
        </xdr:cNvSpPr>
      </xdr:nvSpPr>
      <xdr:spPr>
        <a:xfrm>
          <a:off x="7381875" y="0"/>
          <a:ext cx="0" cy="2781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0</xdr:colOff>
      <xdr:row>1</xdr:row>
      <xdr:rowOff>87631</xdr:rowOff>
    </xdr:to>
    <xdr:sp macro="" textlink="">
      <xdr:nvSpPr>
        <xdr:cNvPr id="5234" name="Text Box 575"/>
        <xdr:cNvSpPr txBox="1">
          <a:spLocks noChangeArrowheads="1"/>
        </xdr:cNvSpPr>
      </xdr:nvSpPr>
      <xdr:spPr>
        <a:xfrm>
          <a:off x="7381875" y="0"/>
          <a:ext cx="0" cy="2781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0</xdr:colOff>
      <xdr:row>1</xdr:row>
      <xdr:rowOff>87631</xdr:rowOff>
    </xdr:to>
    <xdr:sp macro="" textlink="">
      <xdr:nvSpPr>
        <xdr:cNvPr id="5235" name="Text Box 576"/>
        <xdr:cNvSpPr txBox="1">
          <a:spLocks noChangeArrowheads="1"/>
        </xdr:cNvSpPr>
      </xdr:nvSpPr>
      <xdr:spPr>
        <a:xfrm>
          <a:off x="7381875" y="0"/>
          <a:ext cx="0" cy="2781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0</xdr:colOff>
      <xdr:row>1</xdr:row>
      <xdr:rowOff>87631</xdr:rowOff>
    </xdr:to>
    <xdr:sp macro="" textlink="">
      <xdr:nvSpPr>
        <xdr:cNvPr id="5236" name="Text Box 577"/>
        <xdr:cNvSpPr txBox="1">
          <a:spLocks noChangeArrowheads="1"/>
        </xdr:cNvSpPr>
      </xdr:nvSpPr>
      <xdr:spPr>
        <a:xfrm>
          <a:off x="7381875" y="0"/>
          <a:ext cx="0" cy="2781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0</xdr:colOff>
      <xdr:row>1</xdr:row>
      <xdr:rowOff>87631</xdr:rowOff>
    </xdr:to>
    <xdr:sp macro="" textlink="">
      <xdr:nvSpPr>
        <xdr:cNvPr id="5237" name="Text Box 578"/>
        <xdr:cNvSpPr txBox="1">
          <a:spLocks noChangeArrowheads="1"/>
        </xdr:cNvSpPr>
      </xdr:nvSpPr>
      <xdr:spPr>
        <a:xfrm>
          <a:off x="7381875" y="0"/>
          <a:ext cx="0" cy="2781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0</xdr:colOff>
      <xdr:row>1</xdr:row>
      <xdr:rowOff>87631</xdr:rowOff>
    </xdr:to>
    <xdr:sp macro="" textlink="">
      <xdr:nvSpPr>
        <xdr:cNvPr id="5238" name="Text Box 579"/>
        <xdr:cNvSpPr txBox="1">
          <a:spLocks noChangeArrowheads="1"/>
        </xdr:cNvSpPr>
      </xdr:nvSpPr>
      <xdr:spPr>
        <a:xfrm>
          <a:off x="7381875" y="0"/>
          <a:ext cx="0" cy="2781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0</xdr:colOff>
      <xdr:row>1</xdr:row>
      <xdr:rowOff>87631</xdr:rowOff>
    </xdr:to>
    <xdr:sp macro="" textlink="">
      <xdr:nvSpPr>
        <xdr:cNvPr id="5239" name="Text Box 580"/>
        <xdr:cNvSpPr txBox="1">
          <a:spLocks noChangeArrowheads="1"/>
        </xdr:cNvSpPr>
      </xdr:nvSpPr>
      <xdr:spPr>
        <a:xfrm>
          <a:off x="7381875" y="0"/>
          <a:ext cx="0" cy="2781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0</xdr:colOff>
      <xdr:row>1</xdr:row>
      <xdr:rowOff>87631</xdr:rowOff>
    </xdr:to>
    <xdr:sp macro="" textlink="">
      <xdr:nvSpPr>
        <xdr:cNvPr id="5240" name="Text Box 581"/>
        <xdr:cNvSpPr txBox="1">
          <a:spLocks noChangeArrowheads="1"/>
        </xdr:cNvSpPr>
      </xdr:nvSpPr>
      <xdr:spPr>
        <a:xfrm>
          <a:off x="7381875" y="0"/>
          <a:ext cx="0" cy="2781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0</xdr:colOff>
      <xdr:row>1</xdr:row>
      <xdr:rowOff>87631</xdr:rowOff>
    </xdr:to>
    <xdr:sp macro="" textlink="">
      <xdr:nvSpPr>
        <xdr:cNvPr id="5241" name="Text Box 582"/>
        <xdr:cNvSpPr txBox="1">
          <a:spLocks noChangeArrowheads="1"/>
        </xdr:cNvSpPr>
      </xdr:nvSpPr>
      <xdr:spPr>
        <a:xfrm>
          <a:off x="7381875" y="0"/>
          <a:ext cx="0" cy="2781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0</xdr:colOff>
      <xdr:row>1</xdr:row>
      <xdr:rowOff>87631</xdr:rowOff>
    </xdr:to>
    <xdr:sp macro="" textlink="">
      <xdr:nvSpPr>
        <xdr:cNvPr id="5242" name="Text Box 583"/>
        <xdr:cNvSpPr txBox="1">
          <a:spLocks noChangeArrowheads="1"/>
        </xdr:cNvSpPr>
      </xdr:nvSpPr>
      <xdr:spPr>
        <a:xfrm>
          <a:off x="7381875" y="0"/>
          <a:ext cx="0" cy="2781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0</xdr:colOff>
      <xdr:row>1</xdr:row>
      <xdr:rowOff>87631</xdr:rowOff>
    </xdr:to>
    <xdr:sp macro="" textlink="">
      <xdr:nvSpPr>
        <xdr:cNvPr id="5243" name="Text Box 584"/>
        <xdr:cNvSpPr txBox="1">
          <a:spLocks noChangeArrowheads="1"/>
        </xdr:cNvSpPr>
      </xdr:nvSpPr>
      <xdr:spPr>
        <a:xfrm>
          <a:off x="7381875" y="0"/>
          <a:ext cx="0" cy="2781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0</xdr:colOff>
      <xdr:row>1</xdr:row>
      <xdr:rowOff>87631</xdr:rowOff>
    </xdr:to>
    <xdr:sp macro="" textlink="">
      <xdr:nvSpPr>
        <xdr:cNvPr id="5244" name="Text Box 585"/>
        <xdr:cNvSpPr txBox="1">
          <a:spLocks noChangeArrowheads="1"/>
        </xdr:cNvSpPr>
      </xdr:nvSpPr>
      <xdr:spPr>
        <a:xfrm>
          <a:off x="7381875" y="0"/>
          <a:ext cx="0" cy="2781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0</xdr:colOff>
      <xdr:row>1</xdr:row>
      <xdr:rowOff>87631</xdr:rowOff>
    </xdr:to>
    <xdr:sp macro="" textlink="">
      <xdr:nvSpPr>
        <xdr:cNvPr id="5245" name="Text Box 586"/>
        <xdr:cNvSpPr txBox="1">
          <a:spLocks noChangeArrowheads="1"/>
        </xdr:cNvSpPr>
      </xdr:nvSpPr>
      <xdr:spPr>
        <a:xfrm>
          <a:off x="7381875" y="0"/>
          <a:ext cx="0" cy="2781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0</xdr:colOff>
      <xdr:row>1</xdr:row>
      <xdr:rowOff>87631</xdr:rowOff>
    </xdr:to>
    <xdr:sp macro="" textlink="">
      <xdr:nvSpPr>
        <xdr:cNvPr id="5246" name="Text Box 587"/>
        <xdr:cNvSpPr txBox="1">
          <a:spLocks noChangeArrowheads="1"/>
        </xdr:cNvSpPr>
      </xdr:nvSpPr>
      <xdr:spPr>
        <a:xfrm>
          <a:off x="7381875" y="0"/>
          <a:ext cx="0" cy="2781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0</xdr:colOff>
      <xdr:row>1</xdr:row>
      <xdr:rowOff>87631</xdr:rowOff>
    </xdr:to>
    <xdr:sp macro="" textlink="">
      <xdr:nvSpPr>
        <xdr:cNvPr id="5247" name="Text Box 588"/>
        <xdr:cNvSpPr txBox="1">
          <a:spLocks noChangeArrowheads="1"/>
        </xdr:cNvSpPr>
      </xdr:nvSpPr>
      <xdr:spPr>
        <a:xfrm>
          <a:off x="7381875" y="0"/>
          <a:ext cx="0" cy="2781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0</xdr:colOff>
      <xdr:row>1</xdr:row>
      <xdr:rowOff>87631</xdr:rowOff>
    </xdr:to>
    <xdr:sp macro="" textlink="">
      <xdr:nvSpPr>
        <xdr:cNvPr id="5248" name="Text Box 589"/>
        <xdr:cNvSpPr txBox="1">
          <a:spLocks noChangeArrowheads="1"/>
        </xdr:cNvSpPr>
      </xdr:nvSpPr>
      <xdr:spPr>
        <a:xfrm>
          <a:off x="7381875" y="0"/>
          <a:ext cx="0" cy="2781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0</xdr:colOff>
      <xdr:row>1</xdr:row>
      <xdr:rowOff>87631</xdr:rowOff>
    </xdr:to>
    <xdr:sp macro="" textlink="">
      <xdr:nvSpPr>
        <xdr:cNvPr id="5249" name="Text Box 590"/>
        <xdr:cNvSpPr txBox="1">
          <a:spLocks noChangeArrowheads="1"/>
        </xdr:cNvSpPr>
      </xdr:nvSpPr>
      <xdr:spPr>
        <a:xfrm>
          <a:off x="7381875" y="0"/>
          <a:ext cx="0" cy="2781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0</xdr:colOff>
      <xdr:row>1</xdr:row>
      <xdr:rowOff>87631</xdr:rowOff>
    </xdr:to>
    <xdr:sp macro="" textlink="">
      <xdr:nvSpPr>
        <xdr:cNvPr id="5250" name="Text Box 591"/>
        <xdr:cNvSpPr txBox="1">
          <a:spLocks noChangeArrowheads="1"/>
        </xdr:cNvSpPr>
      </xdr:nvSpPr>
      <xdr:spPr>
        <a:xfrm>
          <a:off x="7381875" y="0"/>
          <a:ext cx="0" cy="2781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0</xdr:colOff>
      <xdr:row>1</xdr:row>
      <xdr:rowOff>87631</xdr:rowOff>
    </xdr:to>
    <xdr:sp macro="" textlink="">
      <xdr:nvSpPr>
        <xdr:cNvPr id="5251" name="Text Box 592"/>
        <xdr:cNvSpPr txBox="1">
          <a:spLocks noChangeArrowheads="1"/>
        </xdr:cNvSpPr>
      </xdr:nvSpPr>
      <xdr:spPr>
        <a:xfrm>
          <a:off x="7381875" y="0"/>
          <a:ext cx="0" cy="2781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0</xdr:colOff>
      <xdr:row>1</xdr:row>
      <xdr:rowOff>87631</xdr:rowOff>
    </xdr:to>
    <xdr:sp macro="" textlink="">
      <xdr:nvSpPr>
        <xdr:cNvPr id="5252" name="Text Box 593"/>
        <xdr:cNvSpPr txBox="1">
          <a:spLocks noChangeArrowheads="1"/>
        </xdr:cNvSpPr>
      </xdr:nvSpPr>
      <xdr:spPr>
        <a:xfrm>
          <a:off x="7381875" y="0"/>
          <a:ext cx="0" cy="2781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0</xdr:colOff>
      <xdr:row>1</xdr:row>
      <xdr:rowOff>87631</xdr:rowOff>
    </xdr:to>
    <xdr:sp macro="" textlink="">
      <xdr:nvSpPr>
        <xdr:cNvPr id="5253" name="Text Box 594"/>
        <xdr:cNvSpPr txBox="1">
          <a:spLocks noChangeArrowheads="1"/>
        </xdr:cNvSpPr>
      </xdr:nvSpPr>
      <xdr:spPr>
        <a:xfrm>
          <a:off x="7381875" y="0"/>
          <a:ext cx="0" cy="2781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0</xdr:colOff>
      <xdr:row>1</xdr:row>
      <xdr:rowOff>87631</xdr:rowOff>
    </xdr:to>
    <xdr:sp macro="" textlink="">
      <xdr:nvSpPr>
        <xdr:cNvPr id="5254" name="Text Box 595"/>
        <xdr:cNvSpPr txBox="1">
          <a:spLocks noChangeArrowheads="1"/>
        </xdr:cNvSpPr>
      </xdr:nvSpPr>
      <xdr:spPr>
        <a:xfrm>
          <a:off x="7381875" y="0"/>
          <a:ext cx="0" cy="2781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0</xdr:colOff>
      <xdr:row>1</xdr:row>
      <xdr:rowOff>87631</xdr:rowOff>
    </xdr:to>
    <xdr:sp macro="" textlink="">
      <xdr:nvSpPr>
        <xdr:cNvPr id="5255" name="Text Box 596"/>
        <xdr:cNvSpPr txBox="1">
          <a:spLocks noChangeArrowheads="1"/>
        </xdr:cNvSpPr>
      </xdr:nvSpPr>
      <xdr:spPr>
        <a:xfrm>
          <a:off x="7381875" y="0"/>
          <a:ext cx="0" cy="2781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0</xdr:colOff>
      <xdr:row>1</xdr:row>
      <xdr:rowOff>87631</xdr:rowOff>
    </xdr:to>
    <xdr:sp macro="" textlink="">
      <xdr:nvSpPr>
        <xdr:cNvPr id="5256" name="Text Box 597"/>
        <xdr:cNvSpPr txBox="1">
          <a:spLocks noChangeArrowheads="1"/>
        </xdr:cNvSpPr>
      </xdr:nvSpPr>
      <xdr:spPr>
        <a:xfrm>
          <a:off x="7381875" y="0"/>
          <a:ext cx="0" cy="2781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0</xdr:colOff>
      <xdr:row>1</xdr:row>
      <xdr:rowOff>87631</xdr:rowOff>
    </xdr:to>
    <xdr:sp macro="" textlink="">
      <xdr:nvSpPr>
        <xdr:cNvPr id="5257" name="Text Box 598"/>
        <xdr:cNvSpPr txBox="1">
          <a:spLocks noChangeArrowheads="1"/>
        </xdr:cNvSpPr>
      </xdr:nvSpPr>
      <xdr:spPr>
        <a:xfrm>
          <a:off x="7381875" y="0"/>
          <a:ext cx="0" cy="2781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0</xdr:colOff>
      <xdr:row>1</xdr:row>
      <xdr:rowOff>87631</xdr:rowOff>
    </xdr:to>
    <xdr:sp macro="" textlink="">
      <xdr:nvSpPr>
        <xdr:cNvPr id="5258" name="Text Box 599"/>
        <xdr:cNvSpPr txBox="1">
          <a:spLocks noChangeArrowheads="1"/>
        </xdr:cNvSpPr>
      </xdr:nvSpPr>
      <xdr:spPr>
        <a:xfrm>
          <a:off x="7381875" y="0"/>
          <a:ext cx="0" cy="2781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0</xdr:colOff>
      <xdr:row>1</xdr:row>
      <xdr:rowOff>87631</xdr:rowOff>
    </xdr:to>
    <xdr:sp macro="" textlink="">
      <xdr:nvSpPr>
        <xdr:cNvPr id="5259" name="Text Box 600"/>
        <xdr:cNvSpPr txBox="1">
          <a:spLocks noChangeArrowheads="1"/>
        </xdr:cNvSpPr>
      </xdr:nvSpPr>
      <xdr:spPr>
        <a:xfrm>
          <a:off x="7381875" y="0"/>
          <a:ext cx="0" cy="2781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0</xdr:colOff>
      <xdr:row>1</xdr:row>
      <xdr:rowOff>87631</xdr:rowOff>
    </xdr:to>
    <xdr:sp macro="" textlink="">
      <xdr:nvSpPr>
        <xdr:cNvPr id="5260" name="Text Box 601"/>
        <xdr:cNvSpPr txBox="1">
          <a:spLocks noChangeArrowheads="1"/>
        </xdr:cNvSpPr>
      </xdr:nvSpPr>
      <xdr:spPr>
        <a:xfrm>
          <a:off x="7381875" y="0"/>
          <a:ext cx="0" cy="2781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0</xdr:colOff>
      <xdr:row>1</xdr:row>
      <xdr:rowOff>87631</xdr:rowOff>
    </xdr:to>
    <xdr:sp macro="" textlink="">
      <xdr:nvSpPr>
        <xdr:cNvPr id="5261" name="Text Box 602"/>
        <xdr:cNvSpPr txBox="1">
          <a:spLocks noChangeArrowheads="1"/>
        </xdr:cNvSpPr>
      </xdr:nvSpPr>
      <xdr:spPr>
        <a:xfrm>
          <a:off x="7381875" y="0"/>
          <a:ext cx="0" cy="2781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0</xdr:colOff>
      <xdr:row>1</xdr:row>
      <xdr:rowOff>87631</xdr:rowOff>
    </xdr:to>
    <xdr:sp macro="" textlink="">
      <xdr:nvSpPr>
        <xdr:cNvPr id="5262" name="Text Box 603"/>
        <xdr:cNvSpPr txBox="1">
          <a:spLocks noChangeArrowheads="1"/>
        </xdr:cNvSpPr>
      </xdr:nvSpPr>
      <xdr:spPr>
        <a:xfrm>
          <a:off x="7381875" y="0"/>
          <a:ext cx="0" cy="2781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0</xdr:colOff>
      <xdr:row>1</xdr:row>
      <xdr:rowOff>87631</xdr:rowOff>
    </xdr:to>
    <xdr:sp macro="" textlink="">
      <xdr:nvSpPr>
        <xdr:cNvPr id="5263" name="Text Box 604"/>
        <xdr:cNvSpPr txBox="1">
          <a:spLocks noChangeArrowheads="1"/>
        </xdr:cNvSpPr>
      </xdr:nvSpPr>
      <xdr:spPr>
        <a:xfrm>
          <a:off x="7381875" y="0"/>
          <a:ext cx="0" cy="2781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0</xdr:colOff>
      <xdr:row>1</xdr:row>
      <xdr:rowOff>87631</xdr:rowOff>
    </xdr:to>
    <xdr:sp macro="" textlink="">
      <xdr:nvSpPr>
        <xdr:cNvPr id="5264" name="Text Box 605"/>
        <xdr:cNvSpPr txBox="1">
          <a:spLocks noChangeArrowheads="1"/>
        </xdr:cNvSpPr>
      </xdr:nvSpPr>
      <xdr:spPr>
        <a:xfrm>
          <a:off x="7381875" y="0"/>
          <a:ext cx="0" cy="2781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 editAs="oneCell">
    <xdr:from>
      <xdr:col>2</xdr:col>
      <xdr:colOff>628650</xdr:colOff>
      <xdr:row>30</xdr:row>
      <xdr:rowOff>0</xdr:rowOff>
    </xdr:from>
    <xdr:to>
      <xdr:col>2</xdr:col>
      <xdr:colOff>733425</xdr:colOff>
      <xdr:row>54</xdr:row>
      <xdr:rowOff>55095</xdr:rowOff>
    </xdr:to>
    <xdr:sp macro="" textlink="">
      <xdr:nvSpPr>
        <xdr:cNvPr id="2" name="Text Box 410"/>
        <xdr:cNvSpPr txBox="1">
          <a:spLocks noChangeArrowheads="1"/>
        </xdr:cNvSpPr>
      </xdr:nvSpPr>
      <xdr:spPr bwMode="auto">
        <a:xfrm>
          <a:off x="1885950" y="5715000"/>
          <a:ext cx="104775" cy="4636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342900</xdr:colOff>
      <xdr:row>30</xdr:row>
      <xdr:rowOff>0</xdr:rowOff>
    </xdr:from>
    <xdr:to>
      <xdr:col>1</xdr:col>
      <xdr:colOff>457200</xdr:colOff>
      <xdr:row>39</xdr:row>
      <xdr:rowOff>145863</xdr:rowOff>
    </xdr:to>
    <xdr:sp macro="" textlink="">
      <xdr:nvSpPr>
        <xdr:cNvPr id="3" name="Text Box 410"/>
        <xdr:cNvSpPr txBox="1">
          <a:spLocks noChangeArrowheads="1"/>
        </xdr:cNvSpPr>
      </xdr:nvSpPr>
      <xdr:spPr bwMode="auto">
        <a:xfrm>
          <a:off x="800100" y="5715000"/>
          <a:ext cx="114300" cy="186988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342900</xdr:colOff>
      <xdr:row>30</xdr:row>
      <xdr:rowOff>0</xdr:rowOff>
    </xdr:from>
    <xdr:to>
      <xdr:col>1</xdr:col>
      <xdr:colOff>457200</xdr:colOff>
      <xdr:row>32</xdr:row>
      <xdr:rowOff>90394</xdr:rowOff>
    </xdr:to>
    <xdr:sp macro="" textlink="">
      <xdr:nvSpPr>
        <xdr:cNvPr id="4" name="Text Box 410"/>
        <xdr:cNvSpPr txBox="1">
          <a:spLocks noChangeArrowheads="1"/>
        </xdr:cNvSpPr>
      </xdr:nvSpPr>
      <xdr:spPr bwMode="auto">
        <a:xfrm>
          <a:off x="800100" y="5715000"/>
          <a:ext cx="114300" cy="48091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342900</xdr:colOff>
      <xdr:row>30</xdr:row>
      <xdr:rowOff>0</xdr:rowOff>
    </xdr:from>
    <xdr:to>
      <xdr:col>1</xdr:col>
      <xdr:colOff>457200</xdr:colOff>
      <xdr:row>40</xdr:row>
      <xdr:rowOff>131296</xdr:rowOff>
    </xdr:to>
    <xdr:sp macro="" textlink="">
      <xdr:nvSpPr>
        <xdr:cNvPr id="5" name="Text Box 410"/>
        <xdr:cNvSpPr txBox="1">
          <a:spLocks noChangeArrowheads="1"/>
        </xdr:cNvSpPr>
      </xdr:nvSpPr>
      <xdr:spPr bwMode="auto">
        <a:xfrm>
          <a:off x="800100" y="5715000"/>
          <a:ext cx="114300" cy="204582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342900</xdr:colOff>
      <xdr:row>30</xdr:row>
      <xdr:rowOff>0</xdr:rowOff>
    </xdr:from>
    <xdr:to>
      <xdr:col>1</xdr:col>
      <xdr:colOff>457200</xdr:colOff>
      <xdr:row>32</xdr:row>
      <xdr:rowOff>76386</xdr:rowOff>
    </xdr:to>
    <xdr:sp macro="" textlink="">
      <xdr:nvSpPr>
        <xdr:cNvPr id="6" name="Text Box 410"/>
        <xdr:cNvSpPr txBox="1">
          <a:spLocks noChangeArrowheads="1"/>
        </xdr:cNvSpPr>
      </xdr:nvSpPr>
      <xdr:spPr bwMode="auto">
        <a:xfrm>
          <a:off x="800100" y="5715000"/>
          <a:ext cx="114300" cy="46691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342900</xdr:colOff>
      <xdr:row>20</xdr:row>
      <xdr:rowOff>0</xdr:rowOff>
    </xdr:from>
    <xdr:to>
      <xdr:col>1</xdr:col>
      <xdr:colOff>457200</xdr:colOff>
      <xdr:row>30</xdr:row>
      <xdr:rowOff>110004</xdr:rowOff>
    </xdr:to>
    <xdr:sp macro="" textlink="">
      <xdr:nvSpPr>
        <xdr:cNvPr id="7" name="Text Box 410"/>
        <xdr:cNvSpPr txBox="1">
          <a:spLocks noChangeArrowheads="1"/>
        </xdr:cNvSpPr>
      </xdr:nvSpPr>
      <xdr:spPr bwMode="auto">
        <a:xfrm>
          <a:off x="800100" y="3048000"/>
          <a:ext cx="114300" cy="211025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342900</xdr:colOff>
      <xdr:row>20</xdr:row>
      <xdr:rowOff>0</xdr:rowOff>
    </xdr:from>
    <xdr:to>
      <xdr:col>1</xdr:col>
      <xdr:colOff>457200</xdr:colOff>
      <xdr:row>22</xdr:row>
      <xdr:rowOff>76200</xdr:rowOff>
    </xdr:to>
    <xdr:sp macro="" textlink="">
      <xdr:nvSpPr>
        <xdr:cNvPr id="8" name="Text Box 410"/>
        <xdr:cNvSpPr txBox="1">
          <a:spLocks noChangeArrowheads="1"/>
        </xdr:cNvSpPr>
      </xdr:nvSpPr>
      <xdr:spPr bwMode="auto">
        <a:xfrm>
          <a:off x="800100" y="3048000"/>
          <a:ext cx="114300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342900</xdr:colOff>
      <xdr:row>30</xdr:row>
      <xdr:rowOff>0</xdr:rowOff>
    </xdr:from>
    <xdr:to>
      <xdr:col>1</xdr:col>
      <xdr:colOff>457200</xdr:colOff>
      <xdr:row>32</xdr:row>
      <xdr:rowOff>138019</xdr:rowOff>
    </xdr:to>
    <xdr:sp macro="" textlink="">
      <xdr:nvSpPr>
        <xdr:cNvPr id="9" name="Text Box 410"/>
        <xdr:cNvSpPr txBox="1">
          <a:spLocks noChangeArrowheads="1"/>
        </xdr:cNvSpPr>
      </xdr:nvSpPr>
      <xdr:spPr bwMode="auto">
        <a:xfrm>
          <a:off x="800100" y="5715000"/>
          <a:ext cx="114300" cy="5285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342900</xdr:colOff>
      <xdr:row>30</xdr:row>
      <xdr:rowOff>0</xdr:rowOff>
    </xdr:from>
    <xdr:to>
      <xdr:col>1</xdr:col>
      <xdr:colOff>457200</xdr:colOff>
      <xdr:row>32</xdr:row>
      <xdr:rowOff>124011</xdr:rowOff>
    </xdr:to>
    <xdr:sp macro="" textlink="">
      <xdr:nvSpPr>
        <xdr:cNvPr id="10" name="Text Box 410"/>
        <xdr:cNvSpPr txBox="1">
          <a:spLocks noChangeArrowheads="1"/>
        </xdr:cNvSpPr>
      </xdr:nvSpPr>
      <xdr:spPr bwMode="auto">
        <a:xfrm>
          <a:off x="800100" y="5715000"/>
          <a:ext cx="114300" cy="51453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342900</xdr:colOff>
      <xdr:row>20</xdr:row>
      <xdr:rowOff>0</xdr:rowOff>
    </xdr:from>
    <xdr:to>
      <xdr:col>1</xdr:col>
      <xdr:colOff>457200</xdr:colOff>
      <xdr:row>30</xdr:row>
      <xdr:rowOff>157629</xdr:rowOff>
    </xdr:to>
    <xdr:sp macro="" textlink="">
      <xdr:nvSpPr>
        <xdr:cNvPr id="11" name="Text Box 410"/>
        <xdr:cNvSpPr txBox="1">
          <a:spLocks noChangeArrowheads="1"/>
        </xdr:cNvSpPr>
      </xdr:nvSpPr>
      <xdr:spPr bwMode="auto">
        <a:xfrm>
          <a:off x="800100" y="3048000"/>
          <a:ext cx="114300" cy="21578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342900</xdr:colOff>
      <xdr:row>20</xdr:row>
      <xdr:rowOff>0</xdr:rowOff>
    </xdr:from>
    <xdr:to>
      <xdr:col>1</xdr:col>
      <xdr:colOff>457200</xdr:colOff>
      <xdr:row>22</xdr:row>
      <xdr:rowOff>123825</xdr:rowOff>
    </xdr:to>
    <xdr:sp macro="" textlink="">
      <xdr:nvSpPr>
        <xdr:cNvPr id="12" name="Text Box 410"/>
        <xdr:cNvSpPr txBox="1">
          <a:spLocks noChangeArrowheads="1"/>
        </xdr:cNvSpPr>
      </xdr:nvSpPr>
      <xdr:spPr bwMode="auto">
        <a:xfrm>
          <a:off x="800100" y="3048000"/>
          <a:ext cx="114300" cy="523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</xdr:wsDr>
</file>

<file path=xl/drawings/drawing7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342900</xdr:colOff>
      <xdr:row>16</xdr:row>
      <xdr:rowOff>0</xdr:rowOff>
    </xdr:from>
    <xdr:to>
      <xdr:col>1</xdr:col>
      <xdr:colOff>457200</xdr:colOff>
      <xdr:row>21</xdr:row>
      <xdr:rowOff>123825</xdr:rowOff>
    </xdr:to>
    <xdr:sp macro="" textlink="">
      <xdr:nvSpPr>
        <xdr:cNvPr id="2" name="Text Box 410"/>
        <xdr:cNvSpPr txBox="1">
          <a:spLocks noChangeArrowheads="1"/>
        </xdr:cNvSpPr>
      </xdr:nvSpPr>
      <xdr:spPr bwMode="auto">
        <a:xfrm>
          <a:off x="752475" y="4219575"/>
          <a:ext cx="114300" cy="1028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342900</xdr:colOff>
      <xdr:row>16</xdr:row>
      <xdr:rowOff>0</xdr:rowOff>
    </xdr:from>
    <xdr:to>
      <xdr:col>1</xdr:col>
      <xdr:colOff>457200</xdr:colOff>
      <xdr:row>18</xdr:row>
      <xdr:rowOff>114300</xdr:rowOff>
    </xdr:to>
    <xdr:sp macro="" textlink="">
      <xdr:nvSpPr>
        <xdr:cNvPr id="3" name="Text Box 410"/>
        <xdr:cNvSpPr txBox="1">
          <a:spLocks noChangeArrowheads="1"/>
        </xdr:cNvSpPr>
      </xdr:nvSpPr>
      <xdr:spPr bwMode="auto">
        <a:xfrm>
          <a:off x="752475" y="4219575"/>
          <a:ext cx="114300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</xdr:wsDr>
</file>

<file path=xl/drawings/drawing8.xml><?xml version="1.0" encoding="utf-8"?>
<xdr:wsDr xmlns:xdr="http://schemas.openxmlformats.org/drawingml/2006/spreadsheetDrawing" xmlns:a="http://schemas.openxmlformats.org/drawingml/2006/main">
  <xdr:twoCellAnchor editAs="oneCell">
    <xdr:from>
      <xdr:col>11</xdr:col>
      <xdr:colOff>0</xdr:colOff>
      <xdr:row>8</xdr:row>
      <xdr:rowOff>0</xdr:rowOff>
    </xdr:from>
    <xdr:to>
      <xdr:col>11</xdr:col>
      <xdr:colOff>106680</xdr:colOff>
      <xdr:row>9</xdr:row>
      <xdr:rowOff>38100</xdr:rowOff>
    </xdr:to>
    <xdr:sp macro="" textlink="">
      <xdr:nvSpPr>
        <xdr:cNvPr id="2" name="Text Box 31"/>
        <xdr:cNvSpPr txBox="1">
          <a:spLocks noChangeArrowheads="1"/>
        </xdr:cNvSpPr>
      </xdr:nvSpPr>
      <xdr:spPr>
        <a:xfrm>
          <a:off x="10201275" y="2181225"/>
          <a:ext cx="10668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106680</xdr:colOff>
      <xdr:row>9</xdr:row>
      <xdr:rowOff>38100</xdr:rowOff>
    </xdr:to>
    <xdr:sp macro="" textlink="">
      <xdr:nvSpPr>
        <xdr:cNvPr id="3" name="Text Box 32"/>
        <xdr:cNvSpPr txBox="1">
          <a:spLocks noChangeArrowheads="1"/>
        </xdr:cNvSpPr>
      </xdr:nvSpPr>
      <xdr:spPr>
        <a:xfrm>
          <a:off x="10201275" y="2181225"/>
          <a:ext cx="10668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106680</xdr:colOff>
      <xdr:row>9</xdr:row>
      <xdr:rowOff>38100</xdr:rowOff>
    </xdr:to>
    <xdr:sp macro="" textlink="">
      <xdr:nvSpPr>
        <xdr:cNvPr id="4" name="Text Box 33"/>
        <xdr:cNvSpPr txBox="1">
          <a:spLocks noChangeArrowheads="1"/>
        </xdr:cNvSpPr>
      </xdr:nvSpPr>
      <xdr:spPr>
        <a:xfrm>
          <a:off x="10201275" y="2181225"/>
          <a:ext cx="10668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106680</xdr:colOff>
      <xdr:row>9</xdr:row>
      <xdr:rowOff>38100</xdr:rowOff>
    </xdr:to>
    <xdr:sp macro="" textlink="">
      <xdr:nvSpPr>
        <xdr:cNvPr id="5" name="Text Box 34"/>
        <xdr:cNvSpPr txBox="1">
          <a:spLocks noChangeArrowheads="1"/>
        </xdr:cNvSpPr>
      </xdr:nvSpPr>
      <xdr:spPr>
        <a:xfrm>
          <a:off x="10201275" y="2181225"/>
          <a:ext cx="10668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106680</xdr:colOff>
      <xdr:row>9</xdr:row>
      <xdr:rowOff>38100</xdr:rowOff>
    </xdr:to>
    <xdr:sp macro="" textlink="">
      <xdr:nvSpPr>
        <xdr:cNvPr id="6" name="Text Box 35"/>
        <xdr:cNvSpPr txBox="1">
          <a:spLocks noChangeArrowheads="1"/>
        </xdr:cNvSpPr>
      </xdr:nvSpPr>
      <xdr:spPr>
        <a:xfrm>
          <a:off x="10201275" y="2181225"/>
          <a:ext cx="10668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106680</xdr:colOff>
      <xdr:row>9</xdr:row>
      <xdr:rowOff>38100</xdr:rowOff>
    </xdr:to>
    <xdr:sp macro="" textlink="">
      <xdr:nvSpPr>
        <xdr:cNvPr id="7" name="Text Box 36"/>
        <xdr:cNvSpPr txBox="1">
          <a:spLocks noChangeArrowheads="1"/>
        </xdr:cNvSpPr>
      </xdr:nvSpPr>
      <xdr:spPr>
        <a:xfrm>
          <a:off x="10201275" y="2181225"/>
          <a:ext cx="10668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106680</xdr:colOff>
      <xdr:row>9</xdr:row>
      <xdr:rowOff>38100</xdr:rowOff>
    </xdr:to>
    <xdr:sp macro="" textlink="">
      <xdr:nvSpPr>
        <xdr:cNvPr id="8" name="Text Box 37"/>
        <xdr:cNvSpPr txBox="1">
          <a:spLocks noChangeArrowheads="1"/>
        </xdr:cNvSpPr>
      </xdr:nvSpPr>
      <xdr:spPr>
        <a:xfrm>
          <a:off x="10201275" y="2181225"/>
          <a:ext cx="10668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106680</xdr:colOff>
      <xdr:row>9</xdr:row>
      <xdr:rowOff>38100</xdr:rowOff>
    </xdr:to>
    <xdr:sp macro="" textlink="">
      <xdr:nvSpPr>
        <xdr:cNvPr id="9" name="Text Box 38"/>
        <xdr:cNvSpPr txBox="1">
          <a:spLocks noChangeArrowheads="1"/>
        </xdr:cNvSpPr>
      </xdr:nvSpPr>
      <xdr:spPr>
        <a:xfrm>
          <a:off x="10201275" y="2181225"/>
          <a:ext cx="10668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106680</xdr:colOff>
      <xdr:row>9</xdr:row>
      <xdr:rowOff>38100</xdr:rowOff>
    </xdr:to>
    <xdr:sp macro="" textlink="">
      <xdr:nvSpPr>
        <xdr:cNvPr id="10" name="Text Box 39"/>
        <xdr:cNvSpPr txBox="1">
          <a:spLocks noChangeArrowheads="1"/>
        </xdr:cNvSpPr>
      </xdr:nvSpPr>
      <xdr:spPr>
        <a:xfrm>
          <a:off x="10201275" y="2181225"/>
          <a:ext cx="10668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106680</xdr:colOff>
      <xdr:row>9</xdr:row>
      <xdr:rowOff>38100</xdr:rowOff>
    </xdr:to>
    <xdr:sp macro="" textlink="">
      <xdr:nvSpPr>
        <xdr:cNvPr id="11" name="Text Box 40"/>
        <xdr:cNvSpPr txBox="1">
          <a:spLocks noChangeArrowheads="1"/>
        </xdr:cNvSpPr>
      </xdr:nvSpPr>
      <xdr:spPr>
        <a:xfrm>
          <a:off x="10201275" y="2181225"/>
          <a:ext cx="10668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106680</xdr:colOff>
      <xdr:row>9</xdr:row>
      <xdr:rowOff>38100</xdr:rowOff>
    </xdr:to>
    <xdr:sp macro="" textlink="">
      <xdr:nvSpPr>
        <xdr:cNvPr id="12" name="Text Box 41"/>
        <xdr:cNvSpPr txBox="1">
          <a:spLocks noChangeArrowheads="1"/>
        </xdr:cNvSpPr>
      </xdr:nvSpPr>
      <xdr:spPr>
        <a:xfrm>
          <a:off x="10201275" y="2181225"/>
          <a:ext cx="10668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106680</xdr:colOff>
      <xdr:row>9</xdr:row>
      <xdr:rowOff>38100</xdr:rowOff>
    </xdr:to>
    <xdr:sp macro="" textlink="">
      <xdr:nvSpPr>
        <xdr:cNvPr id="13" name="Text Box 42"/>
        <xdr:cNvSpPr txBox="1">
          <a:spLocks noChangeArrowheads="1"/>
        </xdr:cNvSpPr>
      </xdr:nvSpPr>
      <xdr:spPr>
        <a:xfrm>
          <a:off x="10201275" y="2181225"/>
          <a:ext cx="10668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106680</xdr:colOff>
      <xdr:row>9</xdr:row>
      <xdr:rowOff>38100</xdr:rowOff>
    </xdr:to>
    <xdr:sp macro="" textlink="">
      <xdr:nvSpPr>
        <xdr:cNvPr id="14" name="Text Box 43"/>
        <xdr:cNvSpPr txBox="1">
          <a:spLocks noChangeArrowheads="1"/>
        </xdr:cNvSpPr>
      </xdr:nvSpPr>
      <xdr:spPr>
        <a:xfrm>
          <a:off x="10201275" y="2181225"/>
          <a:ext cx="10668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106680</xdr:colOff>
      <xdr:row>9</xdr:row>
      <xdr:rowOff>38100</xdr:rowOff>
    </xdr:to>
    <xdr:sp macro="" textlink="">
      <xdr:nvSpPr>
        <xdr:cNvPr id="15" name="Text Box 44"/>
        <xdr:cNvSpPr txBox="1">
          <a:spLocks noChangeArrowheads="1"/>
        </xdr:cNvSpPr>
      </xdr:nvSpPr>
      <xdr:spPr>
        <a:xfrm>
          <a:off x="10201275" y="2181225"/>
          <a:ext cx="10668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106680</xdr:colOff>
      <xdr:row>9</xdr:row>
      <xdr:rowOff>38100</xdr:rowOff>
    </xdr:to>
    <xdr:sp macro="" textlink="">
      <xdr:nvSpPr>
        <xdr:cNvPr id="16" name="Text Box 45"/>
        <xdr:cNvSpPr txBox="1">
          <a:spLocks noChangeArrowheads="1"/>
        </xdr:cNvSpPr>
      </xdr:nvSpPr>
      <xdr:spPr>
        <a:xfrm>
          <a:off x="10201275" y="2181225"/>
          <a:ext cx="10668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106680</xdr:colOff>
      <xdr:row>9</xdr:row>
      <xdr:rowOff>38100</xdr:rowOff>
    </xdr:to>
    <xdr:sp macro="" textlink="">
      <xdr:nvSpPr>
        <xdr:cNvPr id="17" name="Text Box 46"/>
        <xdr:cNvSpPr txBox="1">
          <a:spLocks noChangeArrowheads="1"/>
        </xdr:cNvSpPr>
      </xdr:nvSpPr>
      <xdr:spPr>
        <a:xfrm>
          <a:off x="10201275" y="2181225"/>
          <a:ext cx="10668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106680</xdr:colOff>
      <xdr:row>9</xdr:row>
      <xdr:rowOff>38100</xdr:rowOff>
    </xdr:to>
    <xdr:sp macro="" textlink="">
      <xdr:nvSpPr>
        <xdr:cNvPr id="18" name="Text Box 47"/>
        <xdr:cNvSpPr txBox="1">
          <a:spLocks noChangeArrowheads="1"/>
        </xdr:cNvSpPr>
      </xdr:nvSpPr>
      <xdr:spPr>
        <a:xfrm>
          <a:off x="10201275" y="2181225"/>
          <a:ext cx="10668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106680</xdr:colOff>
      <xdr:row>9</xdr:row>
      <xdr:rowOff>38100</xdr:rowOff>
    </xdr:to>
    <xdr:sp macro="" textlink="">
      <xdr:nvSpPr>
        <xdr:cNvPr id="19" name="Text Box 48"/>
        <xdr:cNvSpPr txBox="1">
          <a:spLocks noChangeArrowheads="1"/>
        </xdr:cNvSpPr>
      </xdr:nvSpPr>
      <xdr:spPr>
        <a:xfrm>
          <a:off x="10201275" y="2181225"/>
          <a:ext cx="10668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106680</xdr:colOff>
      <xdr:row>9</xdr:row>
      <xdr:rowOff>38100</xdr:rowOff>
    </xdr:to>
    <xdr:sp macro="" textlink="">
      <xdr:nvSpPr>
        <xdr:cNvPr id="20" name="Text Box 49"/>
        <xdr:cNvSpPr txBox="1">
          <a:spLocks noChangeArrowheads="1"/>
        </xdr:cNvSpPr>
      </xdr:nvSpPr>
      <xdr:spPr>
        <a:xfrm>
          <a:off x="10201275" y="2181225"/>
          <a:ext cx="10668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106680</xdr:colOff>
      <xdr:row>9</xdr:row>
      <xdr:rowOff>38100</xdr:rowOff>
    </xdr:to>
    <xdr:sp macro="" textlink="">
      <xdr:nvSpPr>
        <xdr:cNvPr id="21" name="Text Box 50"/>
        <xdr:cNvSpPr txBox="1">
          <a:spLocks noChangeArrowheads="1"/>
        </xdr:cNvSpPr>
      </xdr:nvSpPr>
      <xdr:spPr>
        <a:xfrm>
          <a:off x="10201275" y="2181225"/>
          <a:ext cx="10668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106680</xdr:colOff>
      <xdr:row>9</xdr:row>
      <xdr:rowOff>38100</xdr:rowOff>
    </xdr:to>
    <xdr:sp macro="" textlink="">
      <xdr:nvSpPr>
        <xdr:cNvPr id="22" name="Text Box 51"/>
        <xdr:cNvSpPr txBox="1">
          <a:spLocks noChangeArrowheads="1"/>
        </xdr:cNvSpPr>
      </xdr:nvSpPr>
      <xdr:spPr>
        <a:xfrm>
          <a:off x="10201275" y="2181225"/>
          <a:ext cx="10668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106680</xdr:colOff>
      <xdr:row>9</xdr:row>
      <xdr:rowOff>38100</xdr:rowOff>
    </xdr:to>
    <xdr:sp macro="" textlink="">
      <xdr:nvSpPr>
        <xdr:cNvPr id="23" name="Text Box 52"/>
        <xdr:cNvSpPr txBox="1">
          <a:spLocks noChangeArrowheads="1"/>
        </xdr:cNvSpPr>
      </xdr:nvSpPr>
      <xdr:spPr>
        <a:xfrm>
          <a:off x="10201275" y="2181225"/>
          <a:ext cx="10668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106680</xdr:colOff>
      <xdr:row>9</xdr:row>
      <xdr:rowOff>38100</xdr:rowOff>
    </xdr:to>
    <xdr:sp macro="" textlink="">
      <xdr:nvSpPr>
        <xdr:cNvPr id="24" name="Text Box 53"/>
        <xdr:cNvSpPr txBox="1">
          <a:spLocks noChangeArrowheads="1"/>
        </xdr:cNvSpPr>
      </xdr:nvSpPr>
      <xdr:spPr>
        <a:xfrm>
          <a:off x="10201275" y="2181225"/>
          <a:ext cx="10668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106680</xdr:colOff>
      <xdr:row>9</xdr:row>
      <xdr:rowOff>38100</xdr:rowOff>
    </xdr:to>
    <xdr:sp macro="" textlink="">
      <xdr:nvSpPr>
        <xdr:cNvPr id="25" name="Text Box 54"/>
        <xdr:cNvSpPr txBox="1">
          <a:spLocks noChangeArrowheads="1"/>
        </xdr:cNvSpPr>
      </xdr:nvSpPr>
      <xdr:spPr>
        <a:xfrm>
          <a:off x="10201275" y="2181225"/>
          <a:ext cx="10668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106680</xdr:colOff>
      <xdr:row>9</xdr:row>
      <xdr:rowOff>38100</xdr:rowOff>
    </xdr:to>
    <xdr:sp macro="" textlink="">
      <xdr:nvSpPr>
        <xdr:cNvPr id="26" name="Text Box 55"/>
        <xdr:cNvSpPr txBox="1">
          <a:spLocks noChangeArrowheads="1"/>
        </xdr:cNvSpPr>
      </xdr:nvSpPr>
      <xdr:spPr>
        <a:xfrm>
          <a:off x="10201275" y="2181225"/>
          <a:ext cx="10668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106680</xdr:colOff>
      <xdr:row>9</xdr:row>
      <xdr:rowOff>38100</xdr:rowOff>
    </xdr:to>
    <xdr:sp macro="" textlink="">
      <xdr:nvSpPr>
        <xdr:cNvPr id="27" name="Text Box 56"/>
        <xdr:cNvSpPr txBox="1">
          <a:spLocks noChangeArrowheads="1"/>
        </xdr:cNvSpPr>
      </xdr:nvSpPr>
      <xdr:spPr>
        <a:xfrm>
          <a:off x="10201275" y="2181225"/>
          <a:ext cx="10668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106680</xdr:colOff>
      <xdr:row>9</xdr:row>
      <xdr:rowOff>38100</xdr:rowOff>
    </xdr:to>
    <xdr:sp macro="" textlink="">
      <xdr:nvSpPr>
        <xdr:cNvPr id="28" name="Text Box 57"/>
        <xdr:cNvSpPr txBox="1">
          <a:spLocks noChangeArrowheads="1"/>
        </xdr:cNvSpPr>
      </xdr:nvSpPr>
      <xdr:spPr>
        <a:xfrm>
          <a:off x="10201275" y="2181225"/>
          <a:ext cx="10668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106680</xdr:colOff>
      <xdr:row>9</xdr:row>
      <xdr:rowOff>38100</xdr:rowOff>
    </xdr:to>
    <xdr:sp macro="" textlink="">
      <xdr:nvSpPr>
        <xdr:cNvPr id="29" name="Text Box 58"/>
        <xdr:cNvSpPr txBox="1">
          <a:spLocks noChangeArrowheads="1"/>
        </xdr:cNvSpPr>
      </xdr:nvSpPr>
      <xdr:spPr>
        <a:xfrm>
          <a:off x="10201275" y="2181225"/>
          <a:ext cx="10668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106680</xdr:colOff>
      <xdr:row>9</xdr:row>
      <xdr:rowOff>38100</xdr:rowOff>
    </xdr:to>
    <xdr:sp macro="" textlink="">
      <xdr:nvSpPr>
        <xdr:cNvPr id="30" name="Text Box 59"/>
        <xdr:cNvSpPr txBox="1">
          <a:spLocks noChangeArrowheads="1"/>
        </xdr:cNvSpPr>
      </xdr:nvSpPr>
      <xdr:spPr>
        <a:xfrm>
          <a:off x="10201275" y="2181225"/>
          <a:ext cx="10668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106680</xdr:colOff>
      <xdr:row>9</xdr:row>
      <xdr:rowOff>38100</xdr:rowOff>
    </xdr:to>
    <xdr:sp macro="" textlink="">
      <xdr:nvSpPr>
        <xdr:cNvPr id="31" name="Text Box 60"/>
        <xdr:cNvSpPr txBox="1">
          <a:spLocks noChangeArrowheads="1"/>
        </xdr:cNvSpPr>
      </xdr:nvSpPr>
      <xdr:spPr>
        <a:xfrm>
          <a:off x="10201275" y="2181225"/>
          <a:ext cx="10668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106680</xdr:colOff>
      <xdr:row>9</xdr:row>
      <xdr:rowOff>38100</xdr:rowOff>
    </xdr:to>
    <xdr:sp macro="" textlink="">
      <xdr:nvSpPr>
        <xdr:cNvPr id="32" name="Text Box 61"/>
        <xdr:cNvSpPr txBox="1">
          <a:spLocks noChangeArrowheads="1"/>
        </xdr:cNvSpPr>
      </xdr:nvSpPr>
      <xdr:spPr>
        <a:xfrm>
          <a:off x="10201275" y="2181225"/>
          <a:ext cx="10668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106680</xdr:colOff>
      <xdr:row>9</xdr:row>
      <xdr:rowOff>38100</xdr:rowOff>
    </xdr:to>
    <xdr:sp macro="" textlink="">
      <xdr:nvSpPr>
        <xdr:cNvPr id="33" name="Text Box 62"/>
        <xdr:cNvSpPr txBox="1">
          <a:spLocks noChangeArrowheads="1"/>
        </xdr:cNvSpPr>
      </xdr:nvSpPr>
      <xdr:spPr>
        <a:xfrm>
          <a:off x="10201275" y="2181225"/>
          <a:ext cx="10668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106680</xdr:colOff>
      <xdr:row>9</xdr:row>
      <xdr:rowOff>38100</xdr:rowOff>
    </xdr:to>
    <xdr:sp macro="" textlink="">
      <xdr:nvSpPr>
        <xdr:cNvPr id="34" name="Text Box 63"/>
        <xdr:cNvSpPr txBox="1">
          <a:spLocks noChangeArrowheads="1"/>
        </xdr:cNvSpPr>
      </xdr:nvSpPr>
      <xdr:spPr>
        <a:xfrm>
          <a:off x="10201275" y="2181225"/>
          <a:ext cx="10668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106680</xdr:colOff>
      <xdr:row>9</xdr:row>
      <xdr:rowOff>38100</xdr:rowOff>
    </xdr:to>
    <xdr:sp macro="" textlink="">
      <xdr:nvSpPr>
        <xdr:cNvPr id="35" name="Text Box 64"/>
        <xdr:cNvSpPr txBox="1">
          <a:spLocks noChangeArrowheads="1"/>
        </xdr:cNvSpPr>
      </xdr:nvSpPr>
      <xdr:spPr>
        <a:xfrm>
          <a:off x="10201275" y="2181225"/>
          <a:ext cx="10668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106680</xdr:colOff>
      <xdr:row>9</xdr:row>
      <xdr:rowOff>38100</xdr:rowOff>
    </xdr:to>
    <xdr:sp macro="" textlink="">
      <xdr:nvSpPr>
        <xdr:cNvPr id="36" name="Text Box 65"/>
        <xdr:cNvSpPr txBox="1">
          <a:spLocks noChangeArrowheads="1"/>
        </xdr:cNvSpPr>
      </xdr:nvSpPr>
      <xdr:spPr>
        <a:xfrm>
          <a:off x="10201275" y="2181225"/>
          <a:ext cx="10668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106680</xdr:colOff>
      <xdr:row>9</xdr:row>
      <xdr:rowOff>38100</xdr:rowOff>
    </xdr:to>
    <xdr:sp macro="" textlink="">
      <xdr:nvSpPr>
        <xdr:cNvPr id="37" name="Text Box 66"/>
        <xdr:cNvSpPr txBox="1">
          <a:spLocks noChangeArrowheads="1"/>
        </xdr:cNvSpPr>
      </xdr:nvSpPr>
      <xdr:spPr>
        <a:xfrm>
          <a:off x="10201275" y="2181225"/>
          <a:ext cx="10668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106680</xdr:colOff>
      <xdr:row>9</xdr:row>
      <xdr:rowOff>38100</xdr:rowOff>
    </xdr:to>
    <xdr:sp macro="" textlink="">
      <xdr:nvSpPr>
        <xdr:cNvPr id="38" name="Text Box 67"/>
        <xdr:cNvSpPr txBox="1">
          <a:spLocks noChangeArrowheads="1"/>
        </xdr:cNvSpPr>
      </xdr:nvSpPr>
      <xdr:spPr>
        <a:xfrm>
          <a:off x="10201275" y="2181225"/>
          <a:ext cx="10668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106680</xdr:colOff>
      <xdr:row>9</xdr:row>
      <xdr:rowOff>38100</xdr:rowOff>
    </xdr:to>
    <xdr:sp macro="" textlink="">
      <xdr:nvSpPr>
        <xdr:cNvPr id="39" name="Text Box 68"/>
        <xdr:cNvSpPr txBox="1">
          <a:spLocks noChangeArrowheads="1"/>
        </xdr:cNvSpPr>
      </xdr:nvSpPr>
      <xdr:spPr>
        <a:xfrm>
          <a:off x="10201275" y="2181225"/>
          <a:ext cx="10668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106680</xdr:colOff>
      <xdr:row>9</xdr:row>
      <xdr:rowOff>38100</xdr:rowOff>
    </xdr:to>
    <xdr:sp macro="" textlink="">
      <xdr:nvSpPr>
        <xdr:cNvPr id="40" name="Text Box 69"/>
        <xdr:cNvSpPr txBox="1">
          <a:spLocks noChangeArrowheads="1"/>
        </xdr:cNvSpPr>
      </xdr:nvSpPr>
      <xdr:spPr>
        <a:xfrm>
          <a:off x="10201275" y="2181225"/>
          <a:ext cx="10668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106680</xdr:colOff>
      <xdr:row>9</xdr:row>
      <xdr:rowOff>38100</xdr:rowOff>
    </xdr:to>
    <xdr:sp macro="" textlink="">
      <xdr:nvSpPr>
        <xdr:cNvPr id="41" name="Text Box 70"/>
        <xdr:cNvSpPr txBox="1">
          <a:spLocks noChangeArrowheads="1"/>
        </xdr:cNvSpPr>
      </xdr:nvSpPr>
      <xdr:spPr>
        <a:xfrm>
          <a:off x="10201275" y="2181225"/>
          <a:ext cx="10668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106680</xdr:colOff>
      <xdr:row>9</xdr:row>
      <xdr:rowOff>38100</xdr:rowOff>
    </xdr:to>
    <xdr:sp macro="" textlink="">
      <xdr:nvSpPr>
        <xdr:cNvPr id="42" name="Text Box 71"/>
        <xdr:cNvSpPr txBox="1">
          <a:spLocks noChangeArrowheads="1"/>
        </xdr:cNvSpPr>
      </xdr:nvSpPr>
      <xdr:spPr>
        <a:xfrm>
          <a:off x="10201275" y="2181225"/>
          <a:ext cx="10668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106680</xdr:colOff>
      <xdr:row>9</xdr:row>
      <xdr:rowOff>38100</xdr:rowOff>
    </xdr:to>
    <xdr:sp macro="" textlink="">
      <xdr:nvSpPr>
        <xdr:cNvPr id="43" name="Text Box 72"/>
        <xdr:cNvSpPr txBox="1">
          <a:spLocks noChangeArrowheads="1"/>
        </xdr:cNvSpPr>
      </xdr:nvSpPr>
      <xdr:spPr>
        <a:xfrm>
          <a:off x="10201275" y="2181225"/>
          <a:ext cx="10668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106680</xdr:colOff>
      <xdr:row>9</xdr:row>
      <xdr:rowOff>38100</xdr:rowOff>
    </xdr:to>
    <xdr:sp macro="" textlink="">
      <xdr:nvSpPr>
        <xdr:cNvPr id="44" name="Text Box 73"/>
        <xdr:cNvSpPr txBox="1">
          <a:spLocks noChangeArrowheads="1"/>
        </xdr:cNvSpPr>
      </xdr:nvSpPr>
      <xdr:spPr>
        <a:xfrm>
          <a:off x="10201275" y="2181225"/>
          <a:ext cx="10668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106680</xdr:colOff>
      <xdr:row>9</xdr:row>
      <xdr:rowOff>38100</xdr:rowOff>
    </xdr:to>
    <xdr:sp macro="" textlink="">
      <xdr:nvSpPr>
        <xdr:cNvPr id="45" name="Text Box 74"/>
        <xdr:cNvSpPr txBox="1">
          <a:spLocks noChangeArrowheads="1"/>
        </xdr:cNvSpPr>
      </xdr:nvSpPr>
      <xdr:spPr>
        <a:xfrm>
          <a:off x="10201275" y="2181225"/>
          <a:ext cx="10668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106680</xdr:colOff>
      <xdr:row>9</xdr:row>
      <xdr:rowOff>38100</xdr:rowOff>
    </xdr:to>
    <xdr:sp macro="" textlink="">
      <xdr:nvSpPr>
        <xdr:cNvPr id="46" name="Text Box 75"/>
        <xdr:cNvSpPr txBox="1">
          <a:spLocks noChangeArrowheads="1"/>
        </xdr:cNvSpPr>
      </xdr:nvSpPr>
      <xdr:spPr>
        <a:xfrm>
          <a:off x="10201275" y="2181225"/>
          <a:ext cx="10668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106680</xdr:colOff>
      <xdr:row>9</xdr:row>
      <xdr:rowOff>38100</xdr:rowOff>
    </xdr:to>
    <xdr:sp macro="" textlink="">
      <xdr:nvSpPr>
        <xdr:cNvPr id="47" name="Text Box 76"/>
        <xdr:cNvSpPr txBox="1">
          <a:spLocks noChangeArrowheads="1"/>
        </xdr:cNvSpPr>
      </xdr:nvSpPr>
      <xdr:spPr>
        <a:xfrm>
          <a:off x="10201275" y="2181225"/>
          <a:ext cx="10668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106680</xdr:colOff>
      <xdr:row>9</xdr:row>
      <xdr:rowOff>38100</xdr:rowOff>
    </xdr:to>
    <xdr:sp macro="" textlink="">
      <xdr:nvSpPr>
        <xdr:cNvPr id="48" name="Text Box 77"/>
        <xdr:cNvSpPr txBox="1">
          <a:spLocks noChangeArrowheads="1"/>
        </xdr:cNvSpPr>
      </xdr:nvSpPr>
      <xdr:spPr>
        <a:xfrm>
          <a:off x="10201275" y="2181225"/>
          <a:ext cx="10668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106680</xdr:colOff>
      <xdr:row>9</xdr:row>
      <xdr:rowOff>38100</xdr:rowOff>
    </xdr:to>
    <xdr:sp macro="" textlink="">
      <xdr:nvSpPr>
        <xdr:cNvPr id="49" name="Text Box 78"/>
        <xdr:cNvSpPr txBox="1">
          <a:spLocks noChangeArrowheads="1"/>
        </xdr:cNvSpPr>
      </xdr:nvSpPr>
      <xdr:spPr>
        <a:xfrm>
          <a:off x="10201275" y="2181225"/>
          <a:ext cx="10668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106680</xdr:colOff>
      <xdr:row>9</xdr:row>
      <xdr:rowOff>38100</xdr:rowOff>
    </xdr:to>
    <xdr:sp macro="" textlink="">
      <xdr:nvSpPr>
        <xdr:cNvPr id="50" name="Text Box 79"/>
        <xdr:cNvSpPr txBox="1">
          <a:spLocks noChangeArrowheads="1"/>
        </xdr:cNvSpPr>
      </xdr:nvSpPr>
      <xdr:spPr>
        <a:xfrm>
          <a:off x="10201275" y="2181225"/>
          <a:ext cx="10668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106680</xdr:colOff>
      <xdr:row>9</xdr:row>
      <xdr:rowOff>38100</xdr:rowOff>
    </xdr:to>
    <xdr:sp macro="" textlink="">
      <xdr:nvSpPr>
        <xdr:cNvPr id="51" name="Text Box 80"/>
        <xdr:cNvSpPr txBox="1">
          <a:spLocks noChangeArrowheads="1"/>
        </xdr:cNvSpPr>
      </xdr:nvSpPr>
      <xdr:spPr>
        <a:xfrm>
          <a:off x="10201275" y="2181225"/>
          <a:ext cx="10668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106680</xdr:colOff>
      <xdr:row>9</xdr:row>
      <xdr:rowOff>38100</xdr:rowOff>
    </xdr:to>
    <xdr:sp macro="" textlink="">
      <xdr:nvSpPr>
        <xdr:cNvPr id="52" name="Text Box 81"/>
        <xdr:cNvSpPr txBox="1">
          <a:spLocks noChangeArrowheads="1"/>
        </xdr:cNvSpPr>
      </xdr:nvSpPr>
      <xdr:spPr>
        <a:xfrm>
          <a:off x="10201275" y="2181225"/>
          <a:ext cx="10668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106680</xdr:colOff>
      <xdr:row>9</xdr:row>
      <xdr:rowOff>38100</xdr:rowOff>
    </xdr:to>
    <xdr:sp macro="" textlink="">
      <xdr:nvSpPr>
        <xdr:cNvPr id="53" name="Text Box 82"/>
        <xdr:cNvSpPr txBox="1">
          <a:spLocks noChangeArrowheads="1"/>
        </xdr:cNvSpPr>
      </xdr:nvSpPr>
      <xdr:spPr>
        <a:xfrm>
          <a:off x="10201275" y="2181225"/>
          <a:ext cx="10668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106680</xdr:colOff>
      <xdr:row>9</xdr:row>
      <xdr:rowOff>38100</xdr:rowOff>
    </xdr:to>
    <xdr:sp macro="" textlink="">
      <xdr:nvSpPr>
        <xdr:cNvPr id="54" name="Text Box 83"/>
        <xdr:cNvSpPr txBox="1">
          <a:spLocks noChangeArrowheads="1"/>
        </xdr:cNvSpPr>
      </xdr:nvSpPr>
      <xdr:spPr>
        <a:xfrm>
          <a:off x="10201275" y="2181225"/>
          <a:ext cx="10668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106680</xdr:colOff>
      <xdr:row>9</xdr:row>
      <xdr:rowOff>38100</xdr:rowOff>
    </xdr:to>
    <xdr:sp macro="" textlink="">
      <xdr:nvSpPr>
        <xdr:cNvPr id="55" name="Text Box 84"/>
        <xdr:cNvSpPr txBox="1">
          <a:spLocks noChangeArrowheads="1"/>
        </xdr:cNvSpPr>
      </xdr:nvSpPr>
      <xdr:spPr>
        <a:xfrm>
          <a:off x="10201275" y="2181225"/>
          <a:ext cx="10668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106680</xdr:colOff>
      <xdr:row>9</xdr:row>
      <xdr:rowOff>38100</xdr:rowOff>
    </xdr:to>
    <xdr:sp macro="" textlink="">
      <xdr:nvSpPr>
        <xdr:cNvPr id="56" name="Text Box 85"/>
        <xdr:cNvSpPr txBox="1">
          <a:spLocks noChangeArrowheads="1"/>
        </xdr:cNvSpPr>
      </xdr:nvSpPr>
      <xdr:spPr>
        <a:xfrm>
          <a:off x="10201275" y="2181225"/>
          <a:ext cx="10668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106680</xdr:colOff>
      <xdr:row>9</xdr:row>
      <xdr:rowOff>38100</xdr:rowOff>
    </xdr:to>
    <xdr:sp macro="" textlink="">
      <xdr:nvSpPr>
        <xdr:cNvPr id="57" name="Text Box 86"/>
        <xdr:cNvSpPr txBox="1">
          <a:spLocks noChangeArrowheads="1"/>
        </xdr:cNvSpPr>
      </xdr:nvSpPr>
      <xdr:spPr>
        <a:xfrm>
          <a:off x="10201275" y="2181225"/>
          <a:ext cx="10668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106680</xdr:colOff>
      <xdr:row>9</xdr:row>
      <xdr:rowOff>38100</xdr:rowOff>
    </xdr:to>
    <xdr:sp macro="" textlink="">
      <xdr:nvSpPr>
        <xdr:cNvPr id="58" name="Text Box 87"/>
        <xdr:cNvSpPr txBox="1">
          <a:spLocks noChangeArrowheads="1"/>
        </xdr:cNvSpPr>
      </xdr:nvSpPr>
      <xdr:spPr>
        <a:xfrm>
          <a:off x="10201275" y="2181225"/>
          <a:ext cx="10668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106680</xdr:colOff>
      <xdr:row>9</xdr:row>
      <xdr:rowOff>38100</xdr:rowOff>
    </xdr:to>
    <xdr:sp macro="" textlink="">
      <xdr:nvSpPr>
        <xdr:cNvPr id="59" name="Text Box 88"/>
        <xdr:cNvSpPr txBox="1">
          <a:spLocks noChangeArrowheads="1"/>
        </xdr:cNvSpPr>
      </xdr:nvSpPr>
      <xdr:spPr>
        <a:xfrm>
          <a:off x="10201275" y="2181225"/>
          <a:ext cx="10668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106680</xdr:colOff>
      <xdr:row>9</xdr:row>
      <xdr:rowOff>38100</xdr:rowOff>
    </xdr:to>
    <xdr:sp macro="" textlink="">
      <xdr:nvSpPr>
        <xdr:cNvPr id="60" name="Text Box 89"/>
        <xdr:cNvSpPr txBox="1">
          <a:spLocks noChangeArrowheads="1"/>
        </xdr:cNvSpPr>
      </xdr:nvSpPr>
      <xdr:spPr>
        <a:xfrm>
          <a:off x="10201275" y="2181225"/>
          <a:ext cx="10668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106680</xdr:colOff>
      <xdr:row>9</xdr:row>
      <xdr:rowOff>38100</xdr:rowOff>
    </xdr:to>
    <xdr:sp macro="" textlink="">
      <xdr:nvSpPr>
        <xdr:cNvPr id="61" name="Text Box 90"/>
        <xdr:cNvSpPr txBox="1">
          <a:spLocks noChangeArrowheads="1"/>
        </xdr:cNvSpPr>
      </xdr:nvSpPr>
      <xdr:spPr>
        <a:xfrm>
          <a:off x="10201275" y="2181225"/>
          <a:ext cx="10668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106680</xdr:colOff>
      <xdr:row>9</xdr:row>
      <xdr:rowOff>38100</xdr:rowOff>
    </xdr:to>
    <xdr:sp macro="" textlink="">
      <xdr:nvSpPr>
        <xdr:cNvPr id="62" name="Text Box 91"/>
        <xdr:cNvSpPr txBox="1">
          <a:spLocks noChangeArrowheads="1"/>
        </xdr:cNvSpPr>
      </xdr:nvSpPr>
      <xdr:spPr>
        <a:xfrm>
          <a:off x="10201275" y="2181225"/>
          <a:ext cx="10668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106680</xdr:colOff>
      <xdr:row>9</xdr:row>
      <xdr:rowOff>38100</xdr:rowOff>
    </xdr:to>
    <xdr:sp macro="" textlink="">
      <xdr:nvSpPr>
        <xdr:cNvPr id="63" name="Text Box 92"/>
        <xdr:cNvSpPr txBox="1">
          <a:spLocks noChangeArrowheads="1"/>
        </xdr:cNvSpPr>
      </xdr:nvSpPr>
      <xdr:spPr>
        <a:xfrm>
          <a:off x="10201275" y="2181225"/>
          <a:ext cx="10668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106680</xdr:colOff>
      <xdr:row>9</xdr:row>
      <xdr:rowOff>38100</xdr:rowOff>
    </xdr:to>
    <xdr:sp macro="" textlink="">
      <xdr:nvSpPr>
        <xdr:cNvPr id="64" name="Text Box 93"/>
        <xdr:cNvSpPr txBox="1">
          <a:spLocks noChangeArrowheads="1"/>
        </xdr:cNvSpPr>
      </xdr:nvSpPr>
      <xdr:spPr>
        <a:xfrm>
          <a:off x="10201275" y="2181225"/>
          <a:ext cx="10668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106680</xdr:colOff>
      <xdr:row>9</xdr:row>
      <xdr:rowOff>38100</xdr:rowOff>
    </xdr:to>
    <xdr:sp macro="" textlink="">
      <xdr:nvSpPr>
        <xdr:cNvPr id="65" name="Text Box 94"/>
        <xdr:cNvSpPr txBox="1">
          <a:spLocks noChangeArrowheads="1"/>
        </xdr:cNvSpPr>
      </xdr:nvSpPr>
      <xdr:spPr>
        <a:xfrm>
          <a:off x="10201275" y="2181225"/>
          <a:ext cx="10668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106680</xdr:colOff>
      <xdr:row>9</xdr:row>
      <xdr:rowOff>38100</xdr:rowOff>
    </xdr:to>
    <xdr:sp macro="" textlink="">
      <xdr:nvSpPr>
        <xdr:cNvPr id="66" name="Text Box 95"/>
        <xdr:cNvSpPr txBox="1">
          <a:spLocks noChangeArrowheads="1"/>
        </xdr:cNvSpPr>
      </xdr:nvSpPr>
      <xdr:spPr>
        <a:xfrm>
          <a:off x="10201275" y="2181225"/>
          <a:ext cx="10668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106680</xdr:colOff>
      <xdr:row>9</xdr:row>
      <xdr:rowOff>38100</xdr:rowOff>
    </xdr:to>
    <xdr:sp macro="" textlink="">
      <xdr:nvSpPr>
        <xdr:cNvPr id="67" name="Text Box 96"/>
        <xdr:cNvSpPr txBox="1">
          <a:spLocks noChangeArrowheads="1"/>
        </xdr:cNvSpPr>
      </xdr:nvSpPr>
      <xdr:spPr>
        <a:xfrm>
          <a:off x="10201275" y="2181225"/>
          <a:ext cx="10668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106680</xdr:colOff>
      <xdr:row>9</xdr:row>
      <xdr:rowOff>38100</xdr:rowOff>
    </xdr:to>
    <xdr:sp macro="" textlink="">
      <xdr:nvSpPr>
        <xdr:cNvPr id="68" name="Text Box 97"/>
        <xdr:cNvSpPr txBox="1">
          <a:spLocks noChangeArrowheads="1"/>
        </xdr:cNvSpPr>
      </xdr:nvSpPr>
      <xdr:spPr>
        <a:xfrm>
          <a:off x="10201275" y="2181225"/>
          <a:ext cx="10668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106680</xdr:colOff>
      <xdr:row>9</xdr:row>
      <xdr:rowOff>38100</xdr:rowOff>
    </xdr:to>
    <xdr:sp macro="" textlink="">
      <xdr:nvSpPr>
        <xdr:cNvPr id="69" name="Text Box 98"/>
        <xdr:cNvSpPr txBox="1">
          <a:spLocks noChangeArrowheads="1"/>
        </xdr:cNvSpPr>
      </xdr:nvSpPr>
      <xdr:spPr>
        <a:xfrm>
          <a:off x="10201275" y="2181225"/>
          <a:ext cx="10668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106680</xdr:colOff>
      <xdr:row>9</xdr:row>
      <xdr:rowOff>38100</xdr:rowOff>
    </xdr:to>
    <xdr:sp macro="" textlink="">
      <xdr:nvSpPr>
        <xdr:cNvPr id="70" name="Text Box 99"/>
        <xdr:cNvSpPr txBox="1">
          <a:spLocks noChangeArrowheads="1"/>
        </xdr:cNvSpPr>
      </xdr:nvSpPr>
      <xdr:spPr>
        <a:xfrm>
          <a:off x="10201275" y="2181225"/>
          <a:ext cx="10668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106680</xdr:colOff>
      <xdr:row>9</xdr:row>
      <xdr:rowOff>38100</xdr:rowOff>
    </xdr:to>
    <xdr:sp macro="" textlink="">
      <xdr:nvSpPr>
        <xdr:cNvPr id="71" name="Text Box 100"/>
        <xdr:cNvSpPr txBox="1">
          <a:spLocks noChangeArrowheads="1"/>
        </xdr:cNvSpPr>
      </xdr:nvSpPr>
      <xdr:spPr>
        <a:xfrm>
          <a:off x="10201275" y="2181225"/>
          <a:ext cx="10668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106680</xdr:colOff>
      <xdr:row>9</xdr:row>
      <xdr:rowOff>38100</xdr:rowOff>
    </xdr:to>
    <xdr:sp macro="" textlink="">
      <xdr:nvSpPr>
        <xdr:cNvPr id="72" name="Text Box 101"/>
        <xdr:cNvSpPr txBox="1">
          <a:spLocks noChangeArrowheads="1"/>
        </xdr:cNvSpPr>
      </xdr:nvSpPr>
      <xdr:spPr>
        <a:xfrm>
          <a:off x="10201275" y="2181225"/>
          <a:ext cx="10668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106680</xdr:colOff>
      <xdr:row>9</xdr:row>
      <xdr:rowOff>38100</xdr:rowOff>
    </xdr:to>
    <xdr:sp macro="" textlink="">
      <xdr:nvSpPr>
        <xdr:cNvPr id="73" name="Text Box 102"/>
        <xdr:cNvSpPr txBox="1">
          <a:spLocks noChangeArrowheads="1"/>
        </xdr:cNvSpPr>
      </xdr:nvSpPr>
      <xdr:spPr>
        <a:xfrm>
          <a:off x="10201275" y="2181225"/>
          <a:ext cx="10668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106680</xdr:colOff>
      <xdr:row>9</xdr:row>
      <xdr:rowOff>38100</xdr:rowOff>
    </xdr:to>
    <xdr:sp macro="" textlink="">
      <xdr:nvSpPr>
        <xdr:cNvPr id="74" name="Text Box 103"/>
        <xdr:cNvSpPr txBox="1">
          <a:spLocks noChangeArrowheads="1"/>
        </xdr:cNvSpPr>
      </xdr:nvSpPr>
      <xdr:spPr>
        <a:xfrm>
          <a:off x="10201275" y="2181225"/>
          <a:ext cx="10668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106680</xdr:colOff>
      <xdr:row>9</xdr:row>
      <xdr:rowOff>38100</xdr:rowOff>
    </xdr:to>
    <xdr:sp macro="" textlink="">
      <xdr:nvSpPr>
        <xdr:cNvPr id="75" name="Text Box 104"/>
        <xdr:cNvSpPr txBox="1">
          <a:spLocks noChangeArrowheads="1"/>
        </xdr:cNvSpPr>
      </xdr:nvSpPr>
      <xdr:spPr>
        <a:xfrm>
          <a:off x="10201275" y="2181225"/>
          <a:ext cx="10668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106680</xdr:colOff>
      <xdr:row>9</xdr:row>
      <xdr:rowOff>38100</xdr:rowOff>
    </xdr:to>
    <xdr:sp macro="" textlink="">
      <xdr:nvSpPr>
        <xdr:cNvPr id="76" name="Text Box 105"/>
        <xdr:cNvSpPr txBox="1">
          <a:spLocks noChangeArrowheads="1"/>
        </xdr:cNvSpPr>
      </xdr:nvSpPr>
      <xdr:spPr>
        <a:xfrm>
          <a:off x="10201275" y="2181225"/>
          <a:ext cx="10668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106680</xdr:colOff>
      <xdr:row>9</xdr:row>
      <xdr:rowOff>38100</xdr:rowOff>
    </xdr:to>
    <xdr:sp macro="" textlink="">
      <xdr:nvSpPr>
        <xdr:cNvPr id="77" name="Text Box 106"/>
        <xdr:cNvSpPr txBox="1">
          <a:spLocks noChangeArrowheads="1"/>
        </xdr:cNvSpPr>
      </xdr:nvSpPr>
      <xdr:spPr>
        <a:xfrm>
          <a:off x="10201275" y="2181225"/>
          <a:ext cx="10668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106680</xdr:colOff>
      <xdr:row>9</xdr:row>
      <xdr:rowOff>38100</xdr:rowOff>
    </xdr:to>
    <xdr:sp macro="" textlink="">
      <xdr:nvSpPr>
        <xdr:cNvPr id="78" name="Text Box 107"/>
        <xdr:cNvSpPr txBox="1">
          <a:spLocks noChangeArrowheads="1"/>
        </xdr:cNvSpPr>
      </xdr:nvSpPr>
      <xdr:spPr>
        <a:xfrm>
          <a:off x="10201275" y="2181225"/>
          <a:ext cx="10668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106680</xdr:colOff>
      <xdr:row>9</xdr:row>
      <xdr:rowOff>38100</xdr:rowOff>
    </xdr:to>
    <xdr:sp macro="" textlink="">
      <xdr:nvSpPr>
        <xdr:cNvPr id="79" name="Text Box 108"/>
        <xdr:cNvSpPr txBox="1">
          <a:spLocks noChangeArrowheads="1"/>
        </xdr:cNvSpPr>
      </xdr:nvSpPr>
      <xdr:spPr>
        <a:xfrm>
          <a:off x="10201275" y="2181225"/>
          <a:ext cx="10668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106680</xdr:colOff>
      <xdr:row>9</xdr:row>
      <xdr:rowOff>38100</xdr:rowOff>
    </xdr:to>
    <xdr:sp macro="" textlink="">
      <xdr:nvSpPr>
        <xdr:cNvPr id="80" name="Text Box 109"/>
        <xdr:cNvSpPr txBox="1">
          <a:spLocks noChangeArrowheads="1"/>
        </xdr:cNvSpPr>
      </xdr:nvSpPr>
      <xdr:spPr>
        <a:xfrm>
          <a:off x="10201275" y="2181225"/>
          <a:ext cx="10668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106680</xdr:colOff>
      <xdr:row>9</xdr:row>
      <xdr:rowOff>38100</xdr:rowOff>
    </xdr:to>
    <xdr:sp macro="" textlink="">
      <xdr:nvSpPr>
        <xdr:cNvPr id="81" name="Text Box 110"/>
        <xdr:cNvSpPr txBox="1">
          <a:spLocks noChangeArrowheads="1"/>
        </xdr:cNvSpPr>
      </xdr:nvSpPr>
      <xdr:spPr>
        <a:xfrm>
          <a:off x="10201275" y="2181225"/>
          <a:ext cx="10668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106680</xdr:colOff>
      <xdr:row>9</xdr:row>
      <xdr:rowOff>38100</xdr:rowOff>
    </xdr:to>
    <xdr:sp macro="" textlink="">
      <xdr:nvSpPr>
        <xdr:cNvPr id="82" name="Text Box 111"/>
        <xdr:cNvSpPr txBox="1">
          <a:spLocks noChangeArrowheads="1"/>
        </xdr:cNvSpPr>
      </xdr:nvSpPr>
      <xdr:spPr>
        <a:xfrm>
          <a:off x="10201275" y="2181225"/>
          <a:ext cx="10668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106680</xdr:colOff>
      <xdr:row>9</xdr:row>
      <xdr:rowOff>38100</xdr:rowOff>
    </xdr:to>
    <xdr:sp macro="" textlink="">
      <xdr:nvSpPr>
        <xdr:cNvPr id="83" name="Text Box 112"/>
        <xdr:cNvSpPr txBox="1">
          <a:spLocks noChangeArrowheads="1"/>
        </xdr:cNvSpPr>
      </xdr:nvSpPr>
      <xdr:spPr>
        <a:xfrm>
          <a:off x="10201275" y="2181225"/>
          <a:ext cx="10668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106680</xdr:colOff>
      <xdr:row>9</xdr:row>
      <xdr:rowOff>38100</xdr:rowOff>
    </xdr:to>
    <xdr:sp macro="" textlink="">
      <xdr:nvSpPr>
        <xdr:cNvPr id="84" name="Text Box 113"/>
        <xdr:cNvSpPr txBox="1">
          <a:spLocks noChangeArrowheads="1"/>
        </xdr:cNvSpPr>
      </xdr:nvSpPr>
      <xdr:spPr>
        <a:xfrm>
          <a:off x="10201275" y="2181225"/>
          <a:ext cx="10668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106680</xdr:colOff>
      <xdr:row>9</xdr:row>
      <xdr:rowOff>38100</xdr:rowOff>
    </xdr:to>
    <xdr:sp macro="" textlink="">
      <xdr:nvSpPr>
        <xdr:cNvPr id="85" name="Text Box 114"/>
        <xdr:cNvSpPr txBox="1">
          <a:spLocks noChangeArrowheads="1"/>
        </xdr:cNvSpPr>
      </xdr:nvSpPr>
      <xdr:spPr>
        <a:xfrm>
          <a:off x="10201275" y="2181225"/>
          <a:ext cx="10668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106680</xdr:colOff>
      <xdr:row>9</xdr:row>
      <xdr:rowOff>38100</xdr:rowOff>
    </xdr:to>
    <xdr:sp macro="" textlink="">
      <xdr:nvSpPr>
        <xdr:cNvPr id="86" name="Text Box 115"/>
        <xdr:cNvSpPr txBox="1">
          <a:spLocks noChangeArrowheads="1"/>
        </xdr:cNvSpPr>
      </xdr:nvSpPr>
      <xdr:spPr>
        <a:xfrm>
          <a:off x="10201275" y="2181225"/>
          <a:ext cx="10668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106680</xdr:colOff>
      <xdr:row>9</xdr:row>
      <xdr:rowOff>38100</xdr:rowOff>
    </xdr:to>
    <xdr:sp macro="" textlink="">
      <xdr:nvSpPr>
        <xdr:cNvPr id="87" name="Text Box 116"/>
        <xdr:cNvSpPr txBox="1">
          <a:spLocks noChangeArrowheads="1"/>
        </xdr:cNvSpPr>
      </xdr:nvSpPr>
      <xdr:spPr>
        <a:xfrm>
          <a:off x="10201275" y="2181225"/>
          <a:ext cx="10668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106680</xdr:colOff>
      <xdr:row>9</xdr:row>
      <xdr:rowOff>38100</xdr:rowOff>
    </xdr:to>
    <xdr:sp macro="" textlink="">
      <xdr:nvSpPr>
        <xdr:cNvPr id="88" name="Text Box 117"/>
        <xdr:cNvSpPr txBox="1">
          <a:spLocks noChangeArrowheads="1"/>
        </xdr:cNvSpPr>
      </xdr:nvSpPr>
      <xdr:spPr>
        <a:xfrm>
          <a:off x="10201275" y="2181225"/>
          <a:ext cx="10668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106680</xdr:colOff>
      <xdr:row>9</xdr:row>
      <xdr:rowOff>38100</xdr:rowOff>
    </xdr:to>
    <xdr:sp macro="" textlink="">
      <xdr:nvSpPr>
        <xdr:cNvPr id="89" name="Text Box 118"/>
        <xdr:cNvSpPr txBox="1">
          <a:spLocks noChangeArrowheads="1"/>
        </xdr:cNvSpPr>
      </xdr:nvSpPr>
      <xdr:spPr>
        <a:xfrm>
          <a:off x="10201275" y="2181225"/>
          <a:ext cx="10668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106680</xdr:colOff>
      <xdr:row>9</xdr:row>
      <xdr:rowOff>38100</xdr:rowOff>
    </xdr:to>
    <xdr:sp macro="" textlink="">
      <xdr:nvSpPr>
        <xdr:cNvPr id="90" name="Text Box 119"/>
        <xdr:cNvSpPr txBox="1">
          <a:spLocks noChangeArrowheads="1"/>
        </xdr:cNvSpPr>
      </xdr:nvSpPr>
      <xdr:spPr>
        <a:xfrm>
          <a:off x="10201275" y="2181225"/>
          <a:ext cx="10668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106680</xdr:colOff>
      <xdr:row>9</xdr:row>
      <xdr:rowOff>38100</xdr:rowOff>
    </xdr:to>
    <xdr:sp macro="" textlink="">
      <xdr:nvSpPr>
        <xdr:cNvPr id="91" name="Text Box 120"/>
        <xdr:cNvSpPr txBox="1">
          <a:spLocks noChangeArrowheads="1"/>
        </xdr:cNvSpPr>
      </xdr:nvSpPr>
      <xdr:spPr>
        <a:xfrm>
          <a:off x="10201275" y="2181225"/>
          <a:ext cx="10668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106680</xdr:colOff>
      <xdr:row>9</xdr:row>
      <xdr:rowOff>38100</xdr:rowOff>
    </xdr:to>
    <xdr:sp macro="" textlink="">
      <xdr:nvSpPr>
        <xdr:cNvPr id="92" name="Text Box 121"/>
        <xdr:cNvSpPr txBox="1">
          <a:spLocks noChangeArrowheads="1"/>
        </xdr:cNvSpPr>
      </xdr:nvSpPr>
      <xdr:spPr>
        <a:xfrm>
          <a:off x="10201275" y="2181225"/>
          <a:ext cx="10668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106680</xdr:colOff>
      <xdr:row>9</xdr:row>
      <xdr:rowOff>38100</xdr:rowOff>
    </xdr:to>
    <xdr:sp macro="" textlink="">
      <xdr:nvSpPr>
        <xdr:cNvPr id="93" name="Text Box 122"/>
        <xdr:cNvSpPr txBox="1">
          <a:spLocks noChangeArrowheads="1"/>
        </xdr:cNvSpPr>
      </xdr:nvSpPr>
      <xdr:spPr>
        <a:xfrm>
          <a:off x="10201275" y="2181225"/>
          <a:ext cx="10668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106680</xdr:colOff>
      <xdr:row>9</xdr:row>
      <xdr:rowOff>38100</xdr:rowOff>
    </xdr:to>
    <xdr:sp macro="" textlink="">
      <xdr:nvSpPr>
        <xdr:cNvPr id="94" name="Text Box 123"/>
        <xdr:cNvSpPr txBox="1">
          <a:spLocks noChangeArrowheads="1"/>
        </xdr:cNvSpPr>
      </xdr:nvSpPr>
      <xdr:spPr>
        <a:xfrm>
          <a:off x="10201275" y="2181225"/>
          <a:ext cx="10668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106680</xdr:colOff>
      <xdr:row>9</xdr:row>
      <xdr:rowOff>38100</xdr:rowOff>
    </xdr:to>
    <xdr:sp macro="" textlink="">
      <xdr:nvSpPr>
        <xdr:cNvPr id="95" name="Text Box 124"/>
        <xdr:cNvSpPr txBox="1">
          <a:spLocks noChangeArrowheads="1"/>
        </xdr:cNvSpPr>
      </xdr:nvSpPr>
      <xdr:spPr>
        <a:xfrm>
          <a:off x="10201275" y="2181225"/>
          <a:ext cx="10668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106680</xdr:colOff>
      <xdr:row>9</xdr:row>
      <xdr:rowOff>38100</xdr:rowOff>
    </xdr:to>
    <xdr:sp macro="" textlink="">
      <xdr:nvSpPr>
        <xdr:cNvPr id="96" name="Text Box 125"/>
        <xdr:cNvSpPr txBox="1">
          <a:spLocks noChangeArrowheads="1"/>
        </xdr:cNvSpPr>
      </xdr:nvSpPr>
      <xdr:spPr>
        <a:xfrm>
          <a:off x="10201275" y="2181225"/>
          <a:ext cx="10668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106680</xdr:colOff>
      <xdr:row>9</xdr:row>
      <xdr:rowOff>38100</xdr:rowOff>
    </xdr:to>
    <xdr:sp macro="" textlink="">
      <xdr:nvSpPr>
        <xdr:cNvPr id="97" name="Text Box 126"/>
        <xdr:cNvSpPr txBox="1">
          <a:spLocks noChangeArrowheads="1"/>
        </xdr:cNvSpPr>
      </xdr:nvSpPr>
      <xdr:spPr>
        <a:xfrm>
          <a:off x="10201275" y="2181225"/>
          <a:ext cx="10668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106680</xdr:colOff>
      <xdr:row>9</xdr:row>
      <xdr:rowOff>38100</xdr:rowOff>
    </xdr:to>
    <xdr:sp macro="" textlink="">
      <xdr:nvSpPr>
        <xdr:cNvPr id="98" name="Text Box 127"/>
        <xdr:cNvSpPr txBox="1">
          <a:spLocks noChangeArrowheads="1"/>
        </xdr:cNvSpPr>
      </xdr:nvSpPr>
      <xdr:spPr>
        <a:xfrm>
          <a:off x="10201275" y="2181225"/>
          <a:ext cx="10668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106680</xdr:colOff>
      <xdr:row>9</xdr:row>
      <xdr:rowOff>38100</xdr:rowOff>
    </xdr:to>
    <xdr:sp macro="" textlink="">
      <xdr:nvSpPr>
        <xdr:cNvPr id="99" name="Text Box 128"/>
        <xdr:cNvSpPr txBox="1">
          <a:spLocks noChangeArrowheads="1"/>
        </xdr:cNvSpPr>
      </xdr:nvSpPr>
      <xdr:spPr>
        <a:xfrm>
          <a:off x="10201275" y="2181225"/>
          <a:ext cx="10668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106680</xdr:colOff>
      <xdr:row>9</xdr:row>
      <xdr:rowOff>38100</xdr:rowOff>
    </xdr:to>
    <xdr:sp macro="" textlink="">
      <xdr:nvSpPr>
        <xdr:cNvPr id="100" name="Text Box 129"/>
        <xdr:cNvSpPr txBox="1">
          <a:spLocks noChangeArrowheads="1"/>
        </xdr:cNvSpPr>
      </xdr:nvSpPr>
      <xdr:spPr>
        <a:xfrm>
          <a:off x="10201275" y="2181225"/>
          <a:ext cx="10668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106680</xdr:colOff>
      <xdr:row>9</xdr:row>
      <xdr:rowOff>38100</xdr:rowOff>
    </xdr:to>
    <xdr:sp macro="" textlink="">
      <xdr:nvSpPr>
        <xdr:cNvPr id="101" name="Text Box 130"/>
        <xdr:cNvSpPr txBox="1">
          <a:spLocks noChangeArrowheads="1"/>
        </xdr:cNvSpPr>
      </xdr:nvSpPr>
      <xdr:spPr>
        <a:xfrm>
          <a:off x="10201275" y="2181225"/>
          <a:ext cx="10668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106680</xdr:colOff>
      <xdr:row>9</xdr:row>
      <xdr:rowOff>38100</xdr:rowOff>
    </xdr:to>
    <xdr:sp macro="" textlink="">
      <xdr:nvSpPr>
        <xdr:cNvPr id="102" name="Text Box 131"/>
        <xdr:cNvSpPr txBox="1">
          <a:spLocks noChangeArrowheads="1"/>
        </xdr:cNvSpPr>
      </xdr:nvSpPr>
      <xdr:spPr>
        <a:xfrm>
          <a:off x="10201275" y="2181225"/>
          <a:ext cx="10668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106680</xdr:colOff>
      <xdr:row>9</xdr:row>
      <xdr:rowOff>38100</xdr:rowOff>
    </xdr:to>
    <xdr:sp macro="" textlink="">
      <xdr:nvSpPr>
        <xdr:cNvPr id="103" name="Text Box 132"/>
        <xdr:cNvSpPr txBox="1">
          <a:spLocks noChangeArrowheads="1"/>
        </xdr:cNvSpPr>
      </xdr:nvSpPr>
      <xdr:spPr>
        <a:xfrm>
          <a:off x="10201275" y="2181225"/>
          <a:ext cx="10668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106680</xdr:colOff>
      <xdr:row>9</xdr:row>
      <xdr:rowOff>38100</xdr:rowOff>
    </xdr:to>
    <xdr:sp macro="" textlink="">
      <xdr:nvSpPr>
        <xdr:cNvPr id="104" name="Text Box 133"/>
        <xdr:cNvSpPr txBox="1">
          <a:spLocks noChangeArrowheads="1"/>
        </xdr:cNvSpPr>
      </xdr:nvSpPr>
      <xdr:spPr>
        <a:xfrm>
          <a:off x="10201275" y="2181225"/>
          <a:ext cx="10668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106680</xdr:colOff>
      <xdr:row>9</xdr:row>
      <xdr:rowOff>38100</xdr:rowOff>
    </xdr:to>
    <xdr:sp macro="" textlink="">
      <xdr:nvSpPr>
        <xdr:cNvPr id="105" name="Text Box 134"/>
        <xdr:cNvSpPr txBox="1">
          <a:spLocks noChangeArrowheads="1"/>
        </xdr:cNvSpPr>
      </xdr:nvSpPr>
      <xdr:spPr>
        <a:xfrm>
          <a:off x="10201275" y="2181225"/>
          <a:ext cx="10668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106680</xdr:colOff>
      <xdr:row>9</xdr:row>
      <xdr:rowOff>38100</xdr:rowOff>
    </xdr:to>
    <xdr:sp macro="" textlink="">
      <xdr:nvSpPr>
        <xdr:cNvPr id="106" name="Text Box 135"/>
        <xdr:cNvSpPr txBox="1">
          <a:spLocks noChangeArrowheads="1"/>
        </xdr:cNvSpPr>
      </xdr:nvSpPr>
      <xdr:spPr>
        <a:xfrm>
          <a:off x="10201275" y="2181225"/>
          <a:ext cx="10668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106680</xdr:colOff>
      <xdr:row>9</xdr:row>
      <xdr:rowOff>38100</xdr:rowOff>
    </xdr:to>
    <xdr:sp macro="" textlink="">
      <xdr:nvSpPr>
        <xdr:cNvPr id="107" name="Text Box 136"/>
        <xdr:cNvSpPr txBox="1">
          <a:spLocks noChangeArrowheads="1"/>
        </xdr:cNvSpPr>
      </xdr:nvSpPr>
      <xdr:spPr>
        <a:xfrm>
          <a:off x="10201275" y="2181225"/>
          <a:ext cx="10668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106680</xdr:colOff>
      <xdr:row>9</xdr:row>
      <xdr:rowOff>38100</xdr:rowOff>
    </xdr:to>
    <xdr:sp macro="" textlink="">
      <xdr:nvSpPr>
        <xdr:cNvPr id="108" name="Text Box 137"/>
        <xdr:cNvSpPr txBox="1">
          <a:spLocks noChangeArrowheads="1"/>
        </xdr:cNvSpPr>
      </xdr:nvSpPr>
      <xdr:spPr>
        <a:xfrm>
          <a:off x="10201275" y="2181225"/>
          <a:ext cx="10668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106680</xdr:colOff>
      <xdr:row>9</xdr:row>
      <xdr:rowOff>38100</xdr:rowOff>
    </xdr:to>
    <xdr:sp macro="" textlink="">
      <xdr:nvSpPr>
        <xdr:cNvPr id="109" name="Text Box 138"/>
        <xdr:cNvSpPr txBox="1">
          <a:spLocks noChangeArrowheads="1"/>
        </xdr:cNvSpPr>
      </xdr:nvSpPr>
      <xdr:spPr>
        <a:xfrm>
          <a:off x="10201275" y="2181225"/>
          <a:ext cx="10668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106680</xdr:colOff>
      <xdr:row>9</xdr:row>
      <xdr:rowOff>38100</xdr:rowOff>
    </xdr:to>
    <xdr:sp macro="" textlink="">
      <xdr:nvSpPr>
        <xdr:cNvPr id="110" name="Text Box 139"/>
        <xdr:cNvSpPr txBox="1">
          <a:spLocks noChangeArrowheads="1"/>
        </xdr:cNvSpPr>
      </xdr:nvSpPr>
      <xdr:spPr>
        <a:xfrm>
          <a:off x="10201275" y="2181225"/>
          <a:ext cx="10668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106680</xdr:colOff>
      <xdr:row>9</xdr:row>
      <xdr:rowOff>38100</xdr:rowOff>
    </xdr:to>
    <xdr:sp macro="" textlink="">
      <xdr:nvSpPr>
        <xdr:cNvPr id="111" name="Text Box 140"/>
        <xdr:cNvSpPr txBox="1">
          <a:spLocks noChangeArrowheads="1"/>
        </xdr:cNvSpPr>
      </xdr:nvSpPr>
      <xdr:spPr>
        <a:xfrm>
          <a:off x="10201275" y="2181225"/>
          <a:ext cx="10668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106680</xdr:colOff>
      <xdr:row>9</xdr:row>
      <xdr:rowOff>38100</xdr:rowOff>
    </xdr:to>
    <xdr:sp macro="" textlink="">
      <xdr:nvSpPr>
        <xdr:cNvPr id="112" name="Text Box 141"/>
        <xdr:cNvSpPr txBox="1">
          <a:spLocks noChangeArrowheads="1"/>
        </xdr:cNvSpPr>
      </xdr:nvSpPr>
      <xdr:spPr>
        <a:xfrm>
          <a:off x="10201275" y="2181225"/>
          <a:ext cx="10668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106680</xdr:colOff>
      <xdr:row>9</xdr:row>
      <xdr:rowOff>38100</xdr:rowOff>
    </xdr:to>
    <xdr:sp macro="" textlink="">
      <xdr:nvSpPr>
        <xdr:cNvPr id="113" name="Text Box 142"/>
        <xdr:cNvSpPr txBox="1">
          <a:spLocks noChangeArrowheads="1"/>
        </xdr:cNvSpPr>
      </xdr:nvSpPr>
      <xdr:spPr>
        <a:xfrm>
          <a:off x="10201275" y="2181225"/>
          <a:ext cx="10668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106680</xdr:colOff>
      <xdr:row>9</xdr:row>
      <xdr:rowOff>38100</xdr:rowOff>
    </xdr:to>
    <xdr:sp macro="" textlink="">
      <xdr:nvSpPr>
        <xdr:cNvPr id="114" name="Text Box 143"/>
        <xdr:cNvSpPr txBox="1">
          <a:spLocks noChangeArrowheads="1"/>
        </xdr:cNvSpPr>
      </xdr:nvSpPr>
      <xdr:spPr>
        <a:xfrm>
          <a:off x="10201275" y="2181225"/>
          <a:ext cx="10668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106680</xdr:colOff>
      <xdr:row>9</xdr:row>
      <xdr:rowOff>38100</xdr:rowOff>
    </xdr:to>
    <xdr:sp macro="" textlink="">
      <xdr:nvSpPr>
        <xdr:cNvPr id="115" name="Text Box 144"/>
        <xdr:cNvSpPr txBox="1">
          <a:spLocks noChangeArrowheads="1"/>
        </xdr:cNvSpPr>
      </xdr:nvSpPr>
      <xdr:spPr>
        <a:xfrm>
          <a:off x="10201275" y="2181225"/>
          <a:ext cx="10668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106680</xdr:colOff>
      <xdr:row>9</xdr:row>
      <xdr:rowOff>38100</xdr:rowOff>
    </xdr:to>
    <xdr:sp macro="" textlink="">
      <xdr:nvSpPr>
        <xdr:cNvPr id="116" name="Text Box 145"/>
        <xdr:cNvSpPr txBox="1">
          <a:spLocks noChangeArrowheads="1"/>
        </xdr:cNvSpPr>
      </xdr:nvSpPr>
      <xdr:spPr>
        <a:xfrm>
          <a:off x="10201275" y="2181225"/>
          <a:ext cx="10668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106680</xdr:colOff>
      <xdr:row>9</xdr:row>
      <xdr:rowOff>38100</xdr:rowOff>
    </xdr:to>
    <xdr:sp macro="" textlink="">
      <xdr:nvSpPr>
        <xdr:cNvPr id="117" name="Text Box 146"/>
        <xdr:cNvSpPr txBox="1">
          <a:spLocks noChangeArrowheads="1"/>
        </xdr:cNvSpPr>
      </xdr:nvSpPr>
      <xdr:spPr>
        <a:xfrm>
          <a:off x="10201275" y="2181225"/>
          <a:ext cx="10668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106680</xdr:colOff>
      <xdr:row>9</xdr:row>
      <xdr:rowOff>38100</xdr:rowOff>
    </xdr:to>
    <xdr:sp macro="" textlink="">
      <xdr:nvSpPr>
        <xdr:cNvPr id="118" name="Text Box 147"/>
        <xdr:cNvSpPr txBox="1">
          <a:spLocks noChangeArrowheads="1"/>
        </xdr:cNvSpPr>
      </xdr:nvSpPr>
      <xdr:spPr>
        <a:xfrm>
          <a:off x="10201275" y="2181225"/>
          <a:ext cx="10668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106680</xdr:colOff>
      <xdr:row>9</xdr:row>
      <xdr:rowOff>38100</xdr:rowOff>
    </xdr:to>
    <xdr:sp macro="" textlink="">
      <xdr:nvSpPr>
        <xdr:cNvPr id="119" name="Text Box 148"/>
        <xdr:cNvSpPr txBox="1">
          <a:spLocks noChangeArrowheads="1"/>
        </xdr:cNvSpPr>
      </xdr:nvSpPr>
      <xdr:spPr>
        <a:xfrm>
          <a:off x="10201275" y="2181225"/>
          <a:ext cx="10668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106680</xdr:colOff>
      <xdr:row>9</xdr:row>
      <xdr:rowOff>38100</xdr:rowOff>
    </xdr:to>
    <xdr:sp macro="" textlink="">
      <xdr:nvSpPr>
        <xdr:cNvPr id="120" name="Text Box 149"/>
        <xdr:cNvSpPr txBox="1">
          <a:spLocks noChangeArrowheads="1"/>
        </xdr:cNvSpPr>
      </xdr:nvSpPr>
      <xdr:spPr>
        <a:xfrm>
          <a:off x="10201275" y="2181225"/>
          <a:ext cx="10668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106680</xdr:colOff>
      <xdr:row>9</xdr:row>
      <xdr:rowOff>38100</xdr:rowOff>
    </xdr:to>
    <xdr:sp macro="" textlink="">
      <xdr:nvSpPr>
        <xdr:cNvPr id="121" name="Text Box 150"/>
        <xdr:cNvSpPr txBox="1">
          <a:spLocks noChangeArrowheads="1"/>
        </xdr:cNvSpPr>
      </xdr:nvSpPr>
      <xdr:spPr>
        <a:xfrm>
          <a:off x="10201275" y="2181225"/>
          <a:ext cx="10668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106680</xdr:colOff>
      <xdr:row>9</xdr:row>
      <xdr:rowOff>38100</xdr:rowOff>
    </xdr:to>
    <xdr:sp macro="" textlink="">
      <xdr:nvSpPr>
        <xdr:cNvPr id="122" name="Text Box 151"/>
        <xdr:cNvSpPr txBox="1">
          <a:spLocks noChangeArrowheads="1"/>
        </xdr:cNvSpPr>
      </xdr:nvSpPr>
      <xdr:spPr>
        <a:xfrm>
          <a:off x="10201275" y="2181225"/>
          <a:ext cx="10668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106680</xdr:colOff>
      <xdr:row>9</xdr:row>
      <xdr:rowOff>38100</xdr:rowOff>
    </xdr:to>
    <xdr:sp macro="" textlink="">
      <xdr:nvSpPr>
        <xdr:cNvPr id="123" name="Text Box 152"/>
        <xdr:cNvSpPr txBox="1">
          <a:spLocks noChangeArrowheads="1"/>
        </xdr:cNvSpPr>
      </xdr:nvSpPr>
      <xdr:spPr>
        <a:xfrm>
          <a:off x="10201275" y="2181225"/>
          <a:ext cx="10668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106680</xdr:colOff>
      <xdr:row>9</xdr:row>
      <xdr:rowOff>38100</xdr:rowOff>
    </xdr:to>
    <xdr:sp macro="" textlink="">
      <xdr:nvSpPr>
        <xdr:cNvPr id="124" name="Text Box 153"/>
        <xdr:cNvSpPr txBox="1">
          <a:spLocks noChangeArrowheads="1"/>
        </xdr:cNvSpPr>
      </xdr:nvSpPr>
      <xdr:spPr>
        <a:xfrm>
          <a:off x="10201275" y="2181225"/>
          <a:ext cx="10668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106680</xdr:colOff>
      <xdr:row>9</xdr:row>
      <xdr:rowOff>38100</xdr:rowOff>
    </xdr:to>
    <xdr:sp macro="" textlink="">
      <xdr:nvSpPr>
        <xdr:cNvPr id="125" name="Text Box 154"/>
        <xdr:cNvSpPr txBox="1">
          <a:spLocks noChangeArrowheads="1"/>
        </xdr:cNvSpPr>
      </xdr:nvSpPr>
      <xdr:spPr>
        <a:xfrm>
          <a:off x="10201275" y="2181225"/>
          <a:ext cx="10668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106680</xdr:colOff>
      <xdr:row>9</xdr:row>
      <xdr:rowOff>38100</xdr:rowOff>
    </xdr:to>
    <xdr:sp macro="" textlink="">
      <xdr:nvSpPr>
        <xdr:cNvPr id="126" name="Text Box 155"/>
        <xdr:cNvSpPr txBox="1">
          <a:spLocks noChangeArrowheads="1"/>
        </xdr:cNvSpPr>
      </xdr:nvSpPr>
      <xdr:spPr>
        <a:xfrm>
          <a:off x="10201275" y="2181225"/>
          <a:ext cx="10668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106680</xdr:colOff>
      <xdr:row>9</xdr:row>
      <xdr:rowOff>38100</xdr:rowOff>
    </xdr:to>
    <xdr:sp macro="" textlink="">
      <xdr:nvSpPr>
        <xdr:cNvPr id="127" name="Text Box 156"/>
        <xdr:cNvSpPr txBox="1">
          <a:spLocks noChangeArrowheads="1"/>
        </xdr:cNvSpPr>
      </xdr:nvSpPr>
      <xdr:spPr>
        <a:xfrm>
          <a:off x="10201275" y="2181225"/>
          <a:ext cx="10668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106680</xdr:colOff>
      <xdr:row>9</xdr:row>
      <xdr:rowOff>38100</xdr:rowOff>
    </xdr:to>
    <xdr:sp macro="" textlink="">
      <xdr:nvSpPr>
        <xdr:cNvPr id="128" name="Text Box 157"/>
        <xdr:cNvSpPr txBox="1">
          <a:spLocks noChangeArrowheads="1"/>
        </xdr:cNvSpPr>
      </xdr:nvSpPr>
      <xdr:spPr>
        <a:xfrm>
          <a:off x="10201275" y="2181225"/>
          <a:ext cx="10668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106680</xdr:colOff>
      <xdr:row>9</xdr:row>
      <xdr:rowOff>38100</xdr:rowOff>
    </xdr:to>
    <xdr:sp macro="" textlink="">
      <xdr:nvSpPr>
        <xdr:cNvPr id="129" name="Text Box 158"/>
        <xdr:cNvSpPr txBox="1">
          <a:spLocks noChangeArrowheads="1"/>
        </xdr:cNvSpPr>
      </xdr:nvSpPr>
      <xdr:spPr>
        <a:xfrm>
          <a:off x="10201275" y="2181225"/>
          <a:ext cx="10668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106680</xdr:colOff>
      <xdr:row>9</xdr:row>
      <xdr:rowOff>38100</xdr:rowOff>
    </xdr:to>
    <xdr:sp macro="" textlink="">
      <xdr:nvSpPr>
        <xdr:cNvPr id="130" name="Text Box 159"/>
        <xdr:cNvSpPr txBox="1">
          <a:spLocks noChangeArrowheads="1"/>
        </xdr:cNvSpPr>
      </xdr:nvSpPr>
      <xdr:spPr>
        <a:xfrm>
          <a:off x="10201275" y="2181225"/>
          <a:ext cx="10668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106680</xdr:colOff>
      <xdr:row>9</xdr:row>
      <xdr:rowOff>38100</xdr:rowOff>
    </xdr:to>
    <xdr:sp macro="" textlink="">
      <xdr:nvSpPr>
        <xdr:cNvPr id="131" name="Text Box 160"/>
        <xdr:cNvSpPr txBox="1">
          <a:spLocks noChangeArrowheads="1"/>
        </xdr:cNvSpPr>
      </xdr:nvSpPr>
      <xdr:spPr>
        <a:xfrm>
          <a:off x="10201275" y="2181225"/>
          <a:ext cx="10668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106680</xdr:colOff>
      <xdr:row>9</xdr:row>
      <xdr:rowOff>38100</xdr:rowOff>
    </xdr:to>
    <xdr:sp macro="" textlink="">
      <xdr:nvSpPr>
        <xdr:cNvPr id="132" name="Text Box 161"/>
        <xdr:cNvSpPr txBox="1">
          <a:spLocks noChangeArrowheads="1"/>
        </xdr:cNvSpPr>
      </xdr:nvSpPr>
      <xdr:spPr>
        <a:xfrm>
          <a:off x="10201275" y="2181225"/>
          <a:ext cx="10668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106680</xdr:colOff>
      <xdr:row>9</xdr:row>
      <xdr:rowOff>38100</xdr:rowOff>
    </xdr:to>
    <xdr:sp macro="" textlink="">
      <xdr:nvSpPr>
        <xdr:cNvPr id="133" name="Text Box 162"/>
        <xdr:cNvSpPr txBox="1">
          <a:spLocks noChangeArrowheads="1"/>
        </xdr:cNvSpPr>
      </xdr:nvSpPr>
      <xdr:spPr>
        <a:xfrm>
          <a:off x="10201275" y="2181225"/>
          <a:ext cx="10668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106680</xdr:colOff>
      <xdr:row>9</xdr:row>
      <xdr:rowOff>38100</xdr:rowOff>
    </xdr:to>
    <xdr:sp macro="" textlink="">
      <xdr:nvSpPr>
        <xdr:cNvPr id="134" name="Text Box 163"/>
        <xdr:cNvSpPr txBox="1">
          <a:spLocks noChangeArrowheads="1"/>
        </xdr:cNvSpPr>
      </xdr:nvSpPr>
      <xdr:spPr>
        <a:xfrm>
          <a:off x="10201275" y="2181225"/>
          <a:ext cx="10668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106680</xdr:colOff>
      <xdr:row>9</xdr:row>
      <xdr:rowOff>38100</xdr:rowOff>
    </xdr:to>
    <xdr:sp macro="" textlink="">
      <xdr:nvSpPr>
        <xdr:cNvPr id="135" name="Text Box 164"/>
        <xdr:cNvSpPr txBox="1">
          <a:spLocks noChangeArrowheads="1"/>
        </xdr:cNvSpPr>
      </xdr:nvSpPr>
      <xdr:spPr>
        <a:xfrm>
          <a:off x="10201275" y="2181225"/>
          <a:ext cx="10668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106680</xdr:colOff>
      <xdr:row>9</xdr:row>
      <xdr:rowOff>38100</xdr:rowOff>
    </xdr:to>
    <xdr:sp macro="" textlink="">
      <xdr:nvSpPr>
        <xdr:cNvPr id="136" name="Text Box 165"/>
        <xdr:cNvSpPr txBox="1">
          <a:spLocks noChangeArrowheads="1"/>
        </xdr:cNvSpPr>
      </xdr:nvSpPr>
      <xdr:spPr>
        <a:xfrm>
          <a:off x="10201275" y="2181225"/>
          <a:ext cx="10668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106680</xdr:colOff>
      <xdr:row>9</xdr:row>
      <xdr:rowOff>38100</xdr:rowOff>
    </xdr:to>
    <xdr:sp macro="" textlink="">
      <xdr:nvSpPr>
        <xdr:cNvPr id="137" name="Text Box 166"/>
        <xdr:cNvSpPr txBox="1">
          <a:spLocks noChangeArrowheads="1"/>
        </xdr:cNvSpPr>
      </xdr:nvSpPr>
      <xdr:spPr>
        <a:xfrm>
          <a:off x="10201275" y="2181225"/>
          <a:ext cx="10668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106680</xdr:colOff>
      <xdr:row>9</xdr:row>
      <xdr:rowOff>38100</xdr:rowOff>
    </xdr:to>
    <xdr:sp macro="" textlink="">
      <xdr:nvSpPr>
        <xdr:cNvPr id="138" name="Text Box 167"/>
        <xdr:cNvSpPr txBox="1">
          <a:spLocks noChangeArrowheads="1"/>
        </xdr:cNvSpPr>
      </xdr:nvSpPr>
      <xdr:spPr>
        <a:xfrm>
          <a:off x="10201275" y="2181225"/>
          <a:ext cx="10668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106680</xdr:colOff>
      <xdr:row>9</xdr:row>
      <xdr:rowOff>38100</xdr:rowOff>
    </xdr:to>
    <xdr:sp macro="" textlink="">
      <xdr:nvSpPr>
        <xdr:cNvPr id="139" name="Text Box 168"/>
        <xdr:cNvSpPr txBox="1">
          <a:spLocks noChangeArrowheads="1"/>
        </xdr:cNvSpPr>
      </xdr:nvSpPr>
      <xdr:spPr>
        <a:xfrm>
          <a:off x="10201275" y="2181225"/>
          <a:ext cx="10668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106680</xdr:colOff>
      <xdr:row>9</xdr:row>
      <xdr:rowOff>38100</xdr:rowOff>
    </xdr:to>
    <xdr:sp macro="" textlink="">
      <xdr:nvSpPr>
        <xdr:cNvPr id="140" name="Text Box 169"/>
        <xdr:cNvSpPr txBox="1">
          <a:spLocks noChangeArrowheads="1"/>
        </xdr:cNvSpPr>
      </xdr:nvSpPr>
      <xdr:spPr>
        <a:xfrm>
          <a:off x="10201275" y="2181225"/>
          <a:ext cx="10668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106680</xdr:colOff>
      <xdr:row>9</xdr:row>
      <xdr:rowOff>38100</xdr:rowOff>
    </xdr:to>
    <xdr:sp macro="" textlink="">
      <xdr:nvSpPr>
        <xdr:cNvPr id="141" name="Text Box 170"/>
        <xdr:cNvSpPr txBox="1">
          <a:spLocks noChangeArrowheads="1"/>
        </xdr:cNvSpPr>
      </xdr:nvSpPr>
      <xdr:spPr>
        <a:xfrm>
          <a:off x="10201275" y="2181225"/>
          <a:ext cx="10668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106680</xdr:colOff>
      <xdr:row>9</xdr:row>
      <xdr:rowOff>38100</xdr:rowOff>
    </xdr:to>
    <xdr:sp macro="" textlink="">
      <xdr:nvSpPr>
        <xdr:cNvPr id="142" name="Text Box 171"/>
        <xdr:cNvSpPr txBox="1">
          <a:spLocks noChangeArrowheads="1"/>
        </xdr:cNvSpPr>
      </xdr:nvSpPr>
      <xdr:spPr>
        <a:xfrm>
          <a:off x="10201275" y="2181225"/>
          <a:ext cx="10668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106680</xdr:colOff>
      <xdr:row>9</xdr:row>
      <xdr:rowOff>38100</xdr:rowOff>
    </xdr:to>
    <xdr:sp macro="" textlink="">
      <xdr:nvSpPr>
        <xdr:cNvPr id="143" name="Text Box 172"/>
        <xdr:cNvSpPr txBox="1">
          <a:spLocks noChangeArrowheads="1"/>
        </xdr:cNvSpPr>
      </xdr:nvSpPr>
      <xdr:spPr>
        <a:xfrm>
          <a:off x="10201275" y="2181225"/>
          <a:ext cx="10668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106680</xdr:colOff>
      <xdr:row>9</xdr:row>
      <xdr:rowOff>38100</xdr:rowOff>
    </xdr:to>
    <xdr:sp macro="" textlink="">
      <xdr:nvSpPr>
        <xdr:cNvPr id="144" name="Text Box 173"/>
        <xdr:cNvSpPr txBox="1">
          <a:spLocks noChangeArrowheads="1"/>
        </xdr:cNvSpPr>
      </xdr:nvSpPr>
      <xdr:spPr>
        <a:xfrm>
          <a:off x="10201275" y="2181225"/>
          <a:ext cx="10668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106680</xdr:colOff>
      <xdr:row>9</xdr:row>
      <xdr:rowOff>38100</xdr:rowOff>
    </xdr:to>
    <xdr:sp macro="" textlink="">
      <xdr:nvSpPr>
        <xdr:cNvPr id="145" name="Text Box 174"/>
        <xdr:cNvSpPr txBox="1">
          <a:spLocks noChangeArrowheads="1"/>
        </xdr:cNvSpPr>
      </xdr:nvSpPr>
      <xdr:spPr>
        <a:xfrm>
          <a:off x="10201275" y="2181225"/>
          <a:ext cx="10668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106680</xdr:colOff>
      <xdr:row>9</xdr:row>
      <xdr:rowOff>38100</xdr:rowOff>
    </xdr:to>
    <xdr:sp macro="" textlink="">
      <xdr:nvSpPr>
        <xdr:cNvPr id="146" name="Text Box 175"/>
        <xdr:cNvSpPr txBox="1">
          <a:spLocks noChangeArrowheads="1"/>
        </xdr:cNvSpPr>
      </xdr:nvSpPr>
      <xdr:spPr>
        <a:xfrm>
          <a:off x="10201275" y="2181225"/>
          <a:ext cx="10668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106680</xdr:colOff>
      <xdr:row>9</xdr:row>
      <xdr:rowOff>38100</xdr:rowOff>
    </xdr:to>
    <xdr:sp macro="" textlink="">
      <xdr:nvSpPr>
        <xdr:cNvPr id="147" name="Text Box 176"/>
        <xdr:cNvSpPr txBox="1">
          <a:spLocks noChangeArrowheads="1"/>
        </xdr:cNvSpPr>
      </xdr:nvSpPr>
      <xdr:spPr>
        <a:xfrm>
          <a:off x="10201275" y="2181225"/>
          <a:ext cx="10668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106680</xdr:colOff>
      <xdr:row>9</xdr:row>
      <xdr:rowOff>38100</xdr:rowOff>
    </xdr:to>
    <xdr:sp macro="" textlink="">
      <xdr:nvSpPr>
        <xdr:cNvPr id="148" name="Text Box 177"/>
        <xdr:cNvSpPr txBox="1">
          <a:spLocks noChangeArrowheads="1"/>
        </xdr:cNvSpPr>
      </xdr:nvSpPr>
      <xdr:spPr>
        <a:xfrm>
          <a:off x="10201275" y="2181225"/>
          <a:ext cx="10668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106680</xdr:colOff>
      <xdr:row>9</xdr:row>
      <xdr:rowOff>38100</xdr:rowOff>
    </xdr:to>
    <xdr:sp macro="" textlink="">
      <xdr:nvSpPr>
        <xdr:cNvPr id="149" name="Text Box 178"/>
        <xdr:cNvSpPr txBox="1">
          <a:spLocks noChangeArrowheads="1"/>
        </xdr:cNvSpPr>
      </xdr:nvSpPr>
      <xdr:spPr>
        <a:xfrm>
          <a:off x="10201275" y="2181225"/>
          <a:ext cx="10668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106680</xdr:colOff>
      <xdr:row>9</xdr:row>
      <xdr:rowOff>38100</xdr:rowOff>
    </xdr:to>
    <xdr:sp macro="" textlink="">
      <xdr:nvSpPr>
        <xdr:cNvPr id="150" name="Text Box 179"/>
        <xdr:cNvSpPr txBox="1">
          <a:spLocks noChangeArrowheads="1"/>
        </xdr:cNvSpPr>
      </xdr:nvSpPr>
      <xdr:spPr>
        <a:xfrm>
          <a:off x="10201275" y="2181225"/>
          <a:ext cx="10668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106680</xdr:colOff>
      <xdr:row>9</xdr:row>
      <xdr:rowOff>38100</xdr:rowOff>
    </xdr:to>
    <xdr:sp macro="" textlink="">
      <xdr:nvSpPr>
        <xdr:cNvPr id="151" name="Text Box 180"/>
        <xdr:cNvSpPr txBox="1">
          <a:spLocks noChangeArrowheads="1"/>
        </xdr:cNvSpPr>
      </xdr:nvSpPr>
      <xdr:spPr>
        <a:xfrm>
          <a:off x="10201275" y="2181225"/>
          <a:ext cx="10668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106680</xdr:colOff>
      <xdr:row>9</xdr:row>
      <xdr:rowOff>38100</xdr:rowOff>
    </xdr:to>
    <xdr:sp macro="" textlink="">
      <xdr:nvSpPr>
        <xdr:cNvPr id="152" name="Text Box 181"/>
        <xdr:cNvSpPr txBox="1">
          <a:spLocks noChangeArrowheads="1"/>
        </xdr:cNvSpPr>
      </xdr:nvSpPr>
      <xdr:spPr>
        <a:xfrm>
          <a:off x="10201275" y="2181225"/>
          <a:ext cx="10668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106680</xdr:colOff>
      <xdr:row>9</xdr:row>
      <xdr:rowOff>38100</xdr:rowOff>
    </xdr:to>
    <xdr:sp macro="" textlink="">
      <xdr:nvSpPr>
        <xdr:cNvPr id="153" name="Text Box 182"/>
        <xdr:cNvSpPr txBox="1">
          <a:spLocks noChangeArrowheads="1"/>
        </xdr:cNvSpPr>
      </xdr:nvSpPr>
      <xdr:spPr>
        <a:xfrm>
          <a:off x="10201275" y="2181225"/>
          <a:ext cx="10668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106680</xdr:colOff>
      <xdr:row>9</xdr:row>
      <xdr:rowOff>38100</xdr:rowOff>
    </xdr:to>
    <xdr:sp macro="" textlink="">
      <xdr:nvSpPr>
        <xdr:cNvPr id="154" name="Text Box 183"/>
        <xdr:cNvSpPr txBox="1">
          <a:spLocks noChangeArrowheads="1"/>
        </xdr:cNvSpPr>
      </xdr:nvSpPr>
      <xdr:spPr>
        <a:xfrm>
          <a:off x="10201275" y="2181225"/>
          <a:ext cx="10668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106680</xdr:colOff>
      <xdr:row>9</xdr:row>
      <xdr:rowOff>38100</xdr:rowOff>
    </xdr:to>
    <xdr:sp macro="" textlink="">
      <xdr:nvSpPr>
        <xdr:cNvPr id="155" name="Text Box 184"/>
        <xdr:cNvSpPr txBox="1">
          <a:spLocks noChangeArrowheads="1"/>
        </xdr:cNvSpPr>
      </xdr:nvSpPr>
      <xdr:spPr>
        <a:xfrm>
          <a:off x="10201275" y="2181225"/>
          <a:ext cx="10668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106680</xdr:colOff>
      <xdr:row>9</xdr:row>
      <xdr:rowOff>38100</xdr:rowOff>
    </xdr:to>
    <xdr:sp macro="" textlink="">
      <xdr:nvSpPr>
        <xdr:cNvPr id="156" name="Text Box 185"/>
        <xdr:cNvSpPr txBox="1">
          <a:spLocks noChangeArrowheads="1"/>
        </xdr:cNvSpPr>
      </xdr:nvSpPr>
      <xdr:spPr>
        <a:xfrm>
          <a:off x="10201275" y="2181225"/>
          <a:ext cx="10668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106680</xdr:colOff>
      <xdr:row>9</xdr:row>
      <xdr:rowOff>38100</xdr:rowOff>
    </xdr:to>
    <xdr:sp macro="" textlink="">
      <xdr:nvSpPr>
        <xdr:cNvPr id="157" name="Text Box 186"/>
        <xdr:cNvSpPr txBox="1">
          <a:spLocks noChangeArrowheads="1"/>
        </xdr:cNvSpPr>
      </xdr:nvSpPr>
      <xdr:spPr>
        <a:xfrm>
          <a:off x="10201275" y="2181225"/>
          <a:ext cx="10668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106680</xdr:colOff>
      <xdr:row>9</xdr:row>
      <xdr:rowOff>38100</xdr:rowOff>
    </xdr:to>
    <xdr:sp macro="" textlink="">
      <xdr:nvSpPr>
        <xdr:cNvPr id="158" name="Text Box 187"/>
        <xdr:cNvSpPr txBox="1">
          <a:spLocks noChangeArrowheads="1"/>
        </xdr:cNvSpPr>
      </xdr:nvSpPr>
      <xdr:spPr>
        <a:xfrm>
          <a:off x="10201275" y="2181225"/>
          <a:ext cx="10668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106680</xdr:colOff>
      <xdr:row>9</xdr:row>
      <xdr:rowOff>38100</xdr:rowOff>
    </xdr:to>
    <xdr:sp macro="" textlink="">
      <xdr:nvSpPr>
        <xdr:cNvPr id="159" name="Text Box 188"/>
        <xdr:cNvSpPr txBox="1">
          <a:spLocks noChangeArrowheads="1"/>
        </xdr:cNvSpPr>
      </xdr:nvSpPr>
      <xdr:spPr>
        <a:xfrm>
          <a:off x="10201275" y="2181225"/>
          <a:ext cx="10668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106680</xdr:colOff>
      <xdr:row>9</xdr:row>
      <xdr:rowOff>38100</xdr:rowOff>
    </xdr:to>
    <xdr:sp macro="" textlink="">
      <xdr:nvSpPr>
        <xdr:cNvPr id="160" name="Text Box 189"/>
        <xdr:cNvSpPr txBox="1">
          <a:spLocks noChangeArrowheads="1"/>
        </xdr:cNvSpPr>
      </xdr:nvSpPr>
      <xdr:spPr>
        <a:xfrm>
          <a:off x="10201275" y="2181225"/>
          <a:ext cx="10668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106680</xdr:colOff>
      <xdr:row>9</xdr:row>
      <xdr:rowOff>38100</xdr:rowOff>
    </xdr:to>
    <xdr:sp macro="" textlink="">
      <xdr:nvSpPr>
        <xdr:cNvPr id="161" name="Text Box 190"/>
        <xdr:cNvSpPr txBox="1">
          <a:spLocks noChangeArrowheads="1"/>
        </xdr:cNvSpPr>
      </xdr:nvSpPr>
      <xdr:spPr>
        <a:xfrm>
          <a:off x="10201275" y="2181225"/>
          <a:ext cx="10668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106680</xdr:colOff>
      <xdr:row>9</xdr:row>
      <xdr:rowOff>38100</xdr:rowOff>
    </xdr:to>
    <xdr:sp macro="" textlink="">
      <xdr:nvSpPr>
        <xdr:cNvPr id="162" name="Text Box 191"/>
        <xdr:cNvSpPr txBox="1">
          <a:spLocks noChangeArrowheads="1"/>
        </xdr:cNvSpPr>
      </xdr:nvSpPr>
      <xdr:spPr>
        <a:xfrm>
          <a:off x="10201275" y="2181225"/>
          <a:ext cx="10668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106680</xdr:colOff>
      <xdr:row>9</xdr:row>
      <xdr:rowOff>38100</xdr:rowOff>
    </xdr:to>
    <xdr:sp macro="" textlink="">
      <xdr:nvSpPr>
        <xdr:cNvPr id="163" name="Text Box 192"/>
        <xdr:cNvSpPr txBox="1">
          <a:spLocks noChangeArrowheads="1"/>
        </xdr:cNvSpPr>
      </xdr:nvSpPr>
      <xdr:spPr>
        <a:xfrm>
          <a:off x="10201275" y="2181225"/>
          <a:ext cx="10668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106680</xdr:colOff>
      <xdr:row>9</xdr:row>
      <xdr:rowOff>38100</xdr:rowOff>
    </xdr:to>
    <xdr:sp macro="" textlink="">
      <xdr:nvSpPr>
        <xdr:cNvPr id="164" name="Text Box 193"/>
        <xdr:cNvSpPr txBox="1">
          <a:spLocks noChangeArrowheads="1"/>
        </xdr:cNvSpPr>
      </xdr:nvSpPr>
      <xdr:spPr>
        <a:xfrm>
          <a:off x="10201275" y="2181225"/>
          <a:ext cx="10668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106680</xdr:colOff>
      <xdr:row>9</xdr:row>
      <xdr:rowOff>38100</xdr:rowOff>
    </xdr:to>
    <xdr:sp macro="" textlink="">
      <xdr:nvSpPr>
        <xdr:cNvPr id="165" name="Text Box 194"/>
        <xdr:cNvSpPr txBox="1">
          <a:spLocks noChangeArrowheads="1"/>
        </xdr:cNvSpPr>
      </xdr:nvSpPr>
      <xdr:spPr>
        <a:xfrm>
          <a:off x="10201275" y="2181225"/>
          <a:ext cx="10668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106680</xdr:colOff>
      <xdr:row>9</xdr:row>
      <xdr:rowOff>38100</xdr:rowOff>
    </xdr:to>
    <xdr:sp macro="" textlink="">
      <xdr:nvSpPr>
        <xdr:cNvPr id="166" name="Text Box 195"/>
        <xdr:cNvSpPr txBox="1">
          <a:spLocks noChangeArrowheads="1"/>
        </xdr:cNvSpPr>
      </xdr:nvSpPr>
      <xdr:spPr>
        <a:xfrm>
          <a:off x="10201275" y="2181225"/>
          <a:ext cx="10668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106680</xdr:colOff>
      <xdr:row>9</xdr:row>
      <xdr:rowOff>38100</xdr:rowOff>
    </xdr:to>
    <xdr:sp macro="" textlink="">
      <xdr:nvSpPr>
        <xdr:cNvPr id="167" name="Text Box 196"/>
        <xdr:cNvSpPr txBox="1">
          <a:spLocks noChangeArrowheads="1"/>
        </xdr:cNvSpPr>
      </xdr:nvSpPr>
      <xdr:spPr>
        <a:xfrm>
          <a:off x="10201275" y="2181225"/>
          <a:ext cx="10668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106680</xdr:colOff>
      <xdr:row>9</xdr:row>
      <xdr:rowOff>38100</xdr:rowOff>
    </xdr:to>
    <xdr:sp macro="" textlink="">
      <xdr:nvSpPr>
        <xdr:cNvPr id="168" name="Text Box 197"/>
        <xdr:cNvSpPr txBox="1">
          <a:spLocks noChangeArrowheads="1"/>
        </xdr:cNvSpPr>
      </xdr:nvSpPr>
      <xdr:spPr>
        <a:xfrm>
          <a:off x="10201275" y="2181225"/>
          <a:ext cx="10668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106680</xdr:colOff>
      <xdr:row>9</xdr:row>
      <xdr:rowOff>38100</xdr:rowOff>
    </xdr:to>
    <xdr:sp macro="" textlink="">
      <xdr:nvSpPr>
        <xdr:cNvPr id="169" name="Text Box 198"/>
        <xdr:cNvSpPr txBox="1">
          <a:spLocks noChangeArrowheads="1"/>
        </xdr:cNvSpPr>
      </xdr:nvSpPr>
      <xdr:spPr>
        <a:xfrm>
          <a:off x="10201275" y="2181225"/>
          <a:ext cx="10668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106680</xdr:colOff>
      <xdr:row>9</xdr:row>
      <xdr:rowOff>38100</xdr:rowOff>
    </xdr:to>
    <xdr:sp macro="" textlink="">
      <xdr:nvSpPr>
        <xdr:cNvPr id="170" name="Text Box 199"/>
        <xdr:cNvSpPr txBox="1">
          <a:spLocks noChangeArrowheads="1"/>
        </xdr:cNvSpPr>
      </xdr:nvSpPr>
      <xdr:spPr>
        <a:xfrm>
          <a:off x="10201275" y="2181225"/>
          <a:ext cx="10668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106680</xdr:colOff>
      <xdr:row>9</xdr:row>
      <xdr:rowOff>38100</xdr:rowOff>
    </xdr:to>
    <xdr:sp macro="" textlink="">
      <xdr:nvSpPr>
        <xdr:cNvPr id="171" name="Text Box 200"/>
        <xdr:cNvSpPr txBox="1">
          <a:spLocks noChangeArrowheads="1"/>
        </xdr:cNvSpPr>
      </xdr:nvSpPr>
      <xdr:spPr>
        <a:xfrm>
          <a:off x="10201275" y="2181225"/>
          <a:ext cx="10668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106680</xdr:colOff>
      <xdr:row>9</xdr:row>
      <xdr:rowOff>38100</xdr:rowOff>
    </xdr:to>
    <xdr:sp macro="" textlink="">
      <xdr:nvSpPr>
        <xdr:cNvPr id="172" name="Text Box 201"/>
        <xdr:cNvSpPr txBox="1">
          <a:spLocks noChangeArrowheads="1"/>
        </xdr:cNvSpPr>
      </xdr:nvSpPr>
      <xdr:spPr>
        <a:xfrm>
          <a:off x="10201275" y="2181225"/>
          <a:ext cx="10668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106680</xdr:colOff>
      <xdr:row>9</xdr:row>
      <xdr:rowOff>38100</xdr:rowOff>
    </xdr:to>
    <xdr:sp macro="" textlink="">
      <xdr:nvSpPr>
        <xdr:cNvPr id="173" name="Text Box 202"/>
        <xdr:cNvSpPr txBox="1">
          <a:spLocks noChangeArrowheads="1"/>
        </xdr:cNvSpPr>
      </xdr:nvSpPr>
      <xdr:spPr>
        <a:xfrm>
          <a:off x="10201275" y="2181225"/>
          <a:ext cx="10668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106680</xdr:colOff>
      <xdr:row>9</xdr:row>
      <xdr:rowOff>38100</xdr:rowOff>
    </xdr:to>
    <xdr:sp macro="" textlink="">
      <xdr:nvSpPr>
        <xdr:cNvPr id="174" name="Text Box 203"/>
        <xdr:cNvSpPr txBox="1">
          <a:spLocks noChangeArrowheads="1"/>
        </xdr:cNvSpPr>
      </xdr:nvSpPr>
      <xdr:spPr>
        <a:xfrm>
          <a:off x="10201275" y="2181225"/>
          <a:ext cx="10668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106680</xdr:colOff>
      <xdr:row>9</xdr:row>
      <xdr:rowOff>38100</xdr:rowOff>
    </xdr:to>
    <xdr:sp macro="" textlink="">
      <xdr:nvSpPr>
        <xdr:cNvPr id="175" name="Text Box 204"/>
        <xdr:cNvSpPr txBox="1">
          <a:spLocks noChangeArrowheads="1"/>
        </xdr:cNvSpPr>
      </xdr:nvSpPr>
      <xdr:spPr>
        <a:xfrm>
          <a:off x="10201275" y="2181225"/>
          <a:ext cx="10668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106680</xdr:colOff>
      <xdr:row>9</xdr:row>
      <xdr:rowOff>38100</xdr:rowOff>
    </xdr:to>
    <xdr:sp macro="" textlink="">
      <xdr:nvSpPr>
        <xdr:cNvPr id="176" name="Text Box 205"/>
        <xdr:cNvSpPr txBox="1">
          <a:spLocks noChangeArrowheads="1"/>
        </xdr:cNvSpPr>
      </xdr:nvSpPr>
      <xdr:spPr>
        <a:xfrm>
          <a:off x="10201275" y="2181225"/>
          <a:ext cx="10668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106680</xdr:colOff>
      <xdr:row>9</xdr:row>
      <xdr:rowOff>38100</xdr:rowOff>
    </xdr:to>
    <xdr:sp macro="" textlink="">
      <xdr:nvSpPr>
        <xdr:cNvPr id="177" name="Text Box 206"/>
        <xdr:cNvSpPr txBox="1">
          <a:spLocks noChangeArrowheads="1"/>
        </xdr:cNvSpPr>
      </xdr:nvSpPr>
      <xdr:spPr>
        <a:xfrm>
          <a:off x="10201275" y="2181225"/>
          <a:ext cx="10668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106680</xdr:colOff>
      <xdr:row>9</xdr:row>
      <xdr:rowOff>38100</xdr:rowOff>
    </xdr:to>
    <xdr:sp macro="" textlink="">
      <xdr:nvSpPr>
        <xdr:cNvPr id="178" name="Text Box 207"/>
        <xdr:cNvSpPr txBox="1">
          <a:spLocks noChangeArrowheads="1"/>
        </xdr:cNvSpPr>
      </xdr:nvSpPr>
      <xdr:spPr>
        <a:xfrm>
          <a:off x="10201275" y="2181225"/>
          <a:ext cx="10668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106680</xdr:colOff>
      <xdr:row>9</xdr:row>
      <xdr:rowOff>38100</xdr:rowOff>
    </xdr:to>
    <xdr:sp macro="" textlink="">
      <xdr:nvSpPr>
        <xdr:cNvPr id="179" name="Text Box 208"/>
        <xdr:cNvSpPr txBox="1">
          <a:spLocks noChangeArrowheads="1"/>
        </xdr:cNvSpPr>
      </xdr:nvSpPr>
      <xdr:spPr>
        <a:xfrm>
          <a:off x="10201275" y="2181225"/>
          <a:ext cx="10668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106680</xdr:colOff>
      <xdr:row>9</xdr:row>
      <xdr:rowOff>38100</xdr:rowOff>
    </xdr:to>
    <xdr:sp macro="" textlink="">
      <xdr:nvSpPr>
        <xdr:cNvPr id="180" name="Text Box 209"/>
        <xdr:cNvSpPr txBox="1">
          <a:spLocks noChangeArrowheads="1"/>
        </xdr:cNvSpPr>
      </xdr:nvSpPr>
      <xdr:spPr>
        <a:xfrm>
          <a:off x="10201275" y="2181225"/>
          <a:ext cx="10668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106680</xdr:colOff>
      <xdr:row>9</xdr:row>
      <xdr:rowOff>38100</xdr:rowOff>
    </xdr:to>
    <xdr:sp macro="" textlink="">
      <xdr:nvSpPr>
        <xdr:cNvPr id="181" name="Text Box 210"/>
        <xdr:cNvSpPr txBox="1">
          <a:spLocks noChangeArrowheads="1"/>
        </xdr:cNvSpPr>
      </xdr:nvSpPr>
      <xdr:spPr>
        <a:xfrm>
          <a:off x="10201275" y="2181225"/>
          <a:ext cx="10668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106680</xdr:colOff>
      <xdr:row>9</xdr:row>
      <xdr:rowOff>38100</xdr:rowOff>
    </xdr:to>
    <xdr:sp macro="" textlink="">
      <xdr:nvSpPr>
        <xdr:cNvPr id="182" name="Text Box 211"/>
        <xdr:cNvSpPr txBox="1">
          <a:spLocks noChangeArrowheads="1"/>
        </xdr:cNvSpPr>
      </xdr:nvSpPr>
      <xdr:spPr>
        <a:xfrm>
          <a:off x="10201275" y="2181225"/>
          <a:ext cx="10668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106680</xdr:colOff>
      <xdr:row>9</xdr:row>
      <xdr:rowOff>38100</xdr:rowOff>
    </xdr:to>
    <xdr:sp macro="" textlink="">
      <xdr:nvSpPr>
        <xdr:cNvPr id="183" name="Text Box 212"/>
        <xdr:cNvSpPr txBox="1">
          <a:spLocks noChangeArrowheads="1"/>
        </xdr:cNvSpPr>
      </xdr:nvSpPr>
      <xdr:spPr>
        <a:xfrm>
          <a:off x="10201275" y="2181225"/>
          <a:ext cx="10668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106680</xdr:colOff>
      <xdr:row>9</xdr:row>
      <xdr:rowOff>38100</xdr:rowOff>
    </xdr:to>
    <xdr:sp macro="" textlink="">
      <xdr:nvSpPr>
        <xdr:cNvPr id="184" name="Text Box 213"/>
        <xdr:cNvSpPr txBox="1">
          <a:spLocks noChangeArrowheads="1"/>
        </xdr:cNvSpPr>
      </xdr:nvSpPr>
      <xdr:spPr>
        <a:xfrm>
          <a:off x="10201275" y="2181225"/>
          <a:ext cx="10668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106680</xdr:colOff>
      <xdr:row>9</xdr:row>
      <xdr:rowOff>38100</xdr:rowOff>
    </xdr:to>
    <xdr:sp macro="" textlink="">
      <xdr:nvSpPr>
        <xdr:cNvPr id="185" name="Text Box 214"/>
        <xdr:cNvSpPr txBox="1">
          <a:spLocks noChangeArrowheads="1"/>
        </xdr:cNvSpPr>
      </xdr:nvSpPr>
      <xdr:spPr>
        <a:xfrm>
          <a:off x="10201275" y="2181225"/>
          <a:ext cx="10668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106680</xdr:colOff>
      <xdr:row>9</xdr:row>
      <xdr:rowOff>38100</xdr:rowOff>
    </xdr:to>
    <xdr:sp macro="" textlink="">
      <xdr:nvSpPr>
        <xdr:cNvPr id="186" name="Text Box 215"/>
        <xdr:cNvSpPr txBox="1">
          <a:spLocks noChangeArrowheads="1"/>
        </xdr:cNvSpPr>
      </xdr:nvSpPr>
      <xdr:spPr>
        <a:xfrm>
          <a:off x="10201275" y="2181225"/>
          <a:ext cx="10668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106680</xdr:colOff>
      <xdr:row>9</xdr:row>
      <xdr:rowOff>38100</xdr:rowOff>
    </xdr:to>
    <xdr:sp macro="" textlink="">
      <xdr:nvSpPr>
        <xdr:cNvPr id="187" name="Text Box 216"/>
        <xdr:cNvSpPr txBox="1">
          <a:spLocks noChangeArrowheads="1"/>
        </xdr:cNvSpPr>
      </xdr:nvSpPr>
      <xdr:spPr>
        <a:xfrm>
          <a:off x="10201275" y="2181225"/>
          <a:ext cx="10668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106680</xdr:colOff>
      <xdr:row>9</xdr:row>
      <xdr:rowOff>38100</xdr:rowOff>
    </xdr:to>
    <xdr:sp macro="" textlink="">
      <xdr:nvSpPr>
        <xdr:cNvPr id="188" name="Text Box 217"/>
        <xdr:cNvSpPr txBox="1">
          <a:spLocks noChangeArrowheads="1"/>
        </xdr:cNvSpPr>
      </xdr:nvSpPr>
      <xdr:spPr>
        <a:xfrm>
          <a:off x="10201275" y="2181225"/>
          <a:ext cx="10668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106680</xdr:colOff>
      <xdr:row>9</xdr:row>
      <xdr:rowOff>38100</xdr:rowOff>
    </xdr:to>
    <xdr:sp macro="" textlink="">
      <xdr:nvSpPr>
        <xdr:cNvPr id="189" name="Text Box 218"/>
        <xdr:cNvSpPr txBox="1">
          <a:spLocks noChangeArrowheads="1"/>
        </xdr:cNvSpPr>
      </xdr:nvSpPr>
      <xdr:spPr>
        <a:xfrm>
          <a:off x="10201275" y="2181225"/>
          <a:ext cx="10668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106680</xdr:colOff>
      <xdr:row>9</xdr:row>
      <xdr:rowOff>38100</xdr:rowOff>
    </xdr:to>
    <xdr:sp macro="" textlink="">
      <xdr:nvSpPr>
        <xdr:cNvPr id="190" name="Text Box 219"/>
        <xdr:cNvSpPr txBox="1">
          <a:spLocks noChangeArrowheads="1"/>
        </xdr:cNvSpPr>
      </xdr:nvSpPr>
      <xdr:spPr>
        <a:xfrm>
          <a:off x="10201275" y="2181225"/>
          <a:ext cx="10668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106680</xdr:colOff>
      <xdr:row>9</xdr:row>
      <xdr:rowOff>38100</xdr:rowOff>
    </xdr:to>
    <xdr:sp macro="" textlink="">
      <xdr:nvSpPr>
        <xdr:cNvPr id="191" name="Text Box 220"/>
        <xdr:cNvSpPr txBox="1">
          <a:spLocks noChangeArrowheads="1"/>
        </xdr:cNvSpPr>
      </xdr:nvSpPr>
      <xdr:spPr>
        <a:xfrm>
          <a:off x="10201275" y="2181225"/>
          <a:ext cx="10668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106680</xdr:colOff>
      <xdr:row>9</xdr:row>
      <xdr:rowOff>38100</xdr:rowOff>
    </xdr:to>
    <xdr:sp macro="" textlink="">
      <xdr:nvSpPr>
        <xdr:cNvPr id="192" name="Text Box 221"/>
        <xdr:cNvSpPr txBox="1">
          <a:spLocks noChangeArrowheads="1"/>
        </xdr:cNvSpPr>
      </xdr:nvSpPr>
      <xdr:spPr>
        <a:xfrm>
          <a:off x="10201275" y="2181225"/>
          <a:ext cx="10668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106680</xdr:colOff>
      <xdr:row>9</xdr:row>
      <xdr:rowOff>38100</xdr:rowOff>
    </xdr:to>
    <xdr:sp macro="" textlink="">
      <xdr:nvSpPr>
        <xdr:cNvPr id="193" name="Text Box 222"/>
        <xdr:cNvSpPr txBox="1">
          <a:spLocks noChangeArrowheads="1"/>
        </xdr:cNvSpPr>
      </xdr:nvSpPr>
      <xdr:spPr>
        <a:xfrm>
          <a:off x="10201275" y="2181225"/>
          <a:ext cx="10668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106680</xdr:colOff>
      <xdr:row>9</xdr:row>
      <xdr:rowOff>38100</xdr:rowOff>
    </xdr:to>
    <xdr:sp macro="" textlink="">
      <xdr:nvSpPr>
        <xdr:cNvPr id="194" name="Text Box 223"/>
        <xdr:cNvSpPr txBox="1">
          <a:spLocks noChangeArrowheads="1"/>
        </xdr:cNvSpPr>
      </xdr:nvSpPr>
      <xdr:spPr>
        <a:xfrm>
          <a:off x="10201275" y="2181225"/>
          <a:ext cx="10668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106680</xdr:colOff>
      <xdr:row>9</xdr:row>
      <xdr:rowOff>38100</xdr:rowOff>
    </xdr:to>
    <xdr:sp macro="" textlink="">
      <xdr:nvSpPr>
        <xdr:cNvPr id="195" name="Text Box 224"/>
        <xdr:cNvSpPr txBox="1">
          <a:spLocks noChangeArrowheads="1"/>
        </xdr:cNvSpPr>
      </xdr:nvSpPr>
      <xdr:spPr>
        <a:xfrm>
          <a:off x="10201275" y="2181225"/>
          <a:ext cx="10668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106680</xdr:colOff>
      <xdr:row>9</xdr:row>
      <xdr:rowOff>38100</xdr:rowOff>
    </xdr:to>
    <xdr:sp macro="" textlink="">
      <xdr:nvSpPr>
        <xdr:cNvPr id="196" name="Text Box 225"/>
        <xdr:cNvSpPr txBox="1">
          <a:spLocks noChangeArrowheads="1"/>
        </xdr:cNvSpPr>
      </xdr:nvSpPr>
      <xdr:spPr>
        <a:xfrm>
          <a:off x="10201275" y="2181225"/>
          <a:ext cx="10668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106680</xdr:colOff>
      <xdr:row>9</xdr:row>
      <xdr:rowOff>38100</xdr:rowOff>
    </xdr:to>
    <xdr:sp macro="" textlink="">
      <xdr:nvSpPr>
        <xdr:cNvPr id="197" name="Text Box 226"/>
        <xdr:cNvSpPr txBox="1">
          <a:spLocks noChangeArrowheads="1"/>
        </xdr:cNvSpPr>
      </xdr:nvSpPr>
      <xdr:spPr>
        <a:xfrm>
          <a:off x="10201275" y="2181225"/>
          <a:ext cx="10668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106680</xdr:colOff>
      <xdr:row>9</xdr:row>
      <xdr:rowOff>38100</xdr:rowOff>
    </xdr:to>
    <xdr:sp macro="" textlink="">
      <xdr:nvSpPr>
        <xdr:cNvPr id="198" name="Text Box 227"/>
        <xdr:cNvSpPr txBox="1">
          <a:spLocks noChangeArrowheads="1"/>
        </xdr:cNvSpPr>
      </xdr:nvSpPr>
      <xdr:spPr>
        <a:xfrm>
          <a:off x="10201275" y="2181225"/>
          <a:ext cx="10668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106680</xdr:colOff>
      <xdr:row>9</xdr:row>
      <xdr:rowOff>38100</xdr:rowOff>
    </xdr:to>
    <xdr:sp macro="" textlink="">
      <xdr:nvSpPr>
        <xdr:cNvPr id="199" name="Text Box 228"/>
        <xdr:cNvSpPr txBox="1">
          <a:spLocks noChangeArrowheads="1"/>
        </xdr:cNvSpPr>
      </xdr:nvSpPr>
      <xdr:spPr>
        <a:xfrm>
          <a:off x="10201275" y="2181225"/>
          <a:ext cx="10668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106680</xdr:colOff>
      <xdr:row>9</xdr:row>
      <xdr:rowOff>38100</xdr:rowOff>
    </xdr:to>
    <xdr:sp macro="" textlink="">
      <xdr:nvSpPr>
        <xdr:cNvPr id="200" name="Text Box 229"/>
        <xdr:cNvSpPr txBox="1">
          <a:spLocks noChangeArrowheads="1"/>
        </xdr:cNvSpPr>
      </xdr:nvSpPr>
      <xdr:spPr>
        <a:xfrm>
          <a:off x="10201275" y="2181225"/>
          <a:ext cx="10668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106680</xdr:colOff>
      <xdr:row>9</xdr:row>
      <xdr:rowOff>38100</xdr:rowOff>
    </xdr:to>
    <xdr:sp macro="" textlink="">
      <xdr:nvSpPr>
        <xdr:cNvPr id="201" name="Text Box 230"/>
        <xdr:cNvSpPr txBox="1">
          <a:spLocks noChangeArrowheads="1"/>
        </xdr:cNvSpPr>
      </xdr:nvSpPr>
      <xdr:spPr>
        <a:xfrm>
          <a:off x="10201275" y="2181225"/>
          <a:ext cx="10668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106680</xdr:colOff>
      <xdr:row>9</xdr:row>
      <xdr:rowOff>38100</xdr:rowOff>
    </xdr:to>
    <xdr:sp macro="" textlink="">
      <xdr:nvSpPr>
        <xdr:cNvPr id="202" name="Text Box 231"/>
        <xdr:cNvSpPr txBox="1">
          <a:spLocks noChangeArrowheads="1"/>
        </xdr:cNvSpPr>
      </xdr:nvSpPr>
      <xdr:spPr>
        <a:xfrm>
          <a:off x="10201275" y="2181225"/>
          <a:ext cx="10668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106680</xdr:colOff>
      <xdr:row>9</xdr:row>
      <xdr:rowOff>38100</xdr:rowOff>
    </xdr:to>
    <xdr:sp macro="" textlink="">
      <xdr:nvSpPr>
        <xdr:cNvPr id="203" name="Text Box 232"/>
        <xdr:cNvSpPr txBox="1">
          <a:spLocks noChangeArrowheads="1"/>
        </xdr:cNvSpPr>
      </xdr:nvSpPr>
      <xdr:spPr>
        <a:xfrm>
          <a:off x="10201275" y="2181225"/>
          <a:ext cx="10668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106680</xdr:colOff>
      <xdr:row>9</xdr:row>
      <xdr:rowOff>38100</xdr:rowOff>
    </xdr:to>
    <xdr:sp macro="" textlink="">
      <xdr:nvSpPr>
        <xdr:cNvPr id="204" name="Text Box 233"/>
        <xdr:cNvSpPr txBox="1">
          <a:spLocks noChangeArrowheads="1"/>
        </xdr:cNvSpPr>
      </xdr:nvSpPr>
      <xdr:spPr>
        <a:xfrm>
          <a:off x="10201275" y="2181225"/>
          <a:ext cx="10668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106680</xdr:colOff>
      <xdr:row>9</xdr:row>
      <xdr:rowOff>38100</xdr:rowOff>
    </xdr:to>
    <xdr:sp macro="" textlink="">
      <xdr:nvSpPr>
        <xdr:cNvPr id="205" name="Text Box 234"/>
        <xdr:cNvSpPr txBox="1">
          <a:spLocks noChangeArrowheads="1"/>
        </xdr:cNvSpPr>
      </xdr:nvSpPr>
      <xdr:spPr>
        <a:xfrm>
          <a:off x="10201275" y="2181225"/>
          <a:ext cx="10668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106680</xdr:colOff>
      <xdr:row>9</xdr:row>
      <xdr:rowOff>38100</xdr:rowOff>
    </xdr:to>
    <xdr:sp macro="" textlink="">
      <xdr:nvSpPr>
        <xdr:cNvPr id="206" name="Text Box 235"/>
        <xdr:cNvSpPr txBox="1">
          <a:spLocks noChangeArrowheads="1"/>
        </xdr:cNvSpPr>
      </xdr:nvSpPr>
      <xdr:spPr>
        <a:xfrm>
          <a:off x="10201275" y="2181225"/>
          <a:ext cx="10668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106680</xdr:colOff>
      <xdr:row>9</xdr:row>
      <xdr:rowOff>38100</xdr:rowOff>
    </xdr:to>
    <xdr:sp macro="" textlink="">
      <xdr:nvSpPr>
        <xdr:cNvPr id="207" name="Text Box 236"/>
        <xdr:cNvSpPr txBox="1">
          <a:spLocks noChangeArrowheads="1"/>
        </xdr:cNvSpPr>
      </xdr:nvSpPr>
      <xdr:spPr>
        <a:xfrm>
          <a:off x="10201275" y="2181225"/>
          <a:ext cx="10668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106680</xdr:colOff>
      <xdr:row>9</xdr:row>
      <xdr:rowOff>38100</xdr:rowOff>
    </xdr:to>
    <xdr:sp macro="" textlink="">
      <xdr:nvSpPr>
        <xdr:cNvPr id="208" name="Text Box 237"/>
        <xdr:cNvSpPr txBox="1">
          <a:spLocks noChangeArrowheads="1"/>
        </xdr:cNvSpPr>
      </xdr:nvSpPr>
      <xdr:spPr>
        <a:xfrm>
          <a:off x="10201275" y="2181225"/>
          <a:ext cx="10668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106680</xdr:colOff>
      <xdr:row>9</xdr:row>
      <xdr:rowOff>38100</xdr:rowOff>
    </xdr:to>
    <xdr:sp macro="" textlink="">
      <xdr:nvSpPr>
        <xdr:cNvPr id="209" name="Text Box 238"/>
        <xdr:cNvSpPr txBox="1">
          <a:spLocks noChangeArrowheads="1"/>
        </xdr:cNvSpPr>
      </xdr:nvSpPr>
      <xdr:spPr>
        <a:xfrm>
          <a:off x="10201275" y="2181225"/>
          <a:ext cx="10668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106680</xdr:colOff>
      <xdr:row>9</xdr:row>
      <xdr:rowOff>38100</xdr:rowOff>
    </xdr:to>
    <xdr:sp macro="" textlink="">
      <xdr:nvSpPr>
        <xdr:cNvPr id="210" name="Text Box 239"/>
        <xdr:cNvSpPr txBox="1">
          <a:spLocks noChangeArrowheads="1"/>
        </xdr:cNvSpPr>
      </xdr:nvSpPr>
      <xdr:spPr>
        <a:xfrm>
          <a:off x="10201275" y="2181225"/>
          <a:ext cx="10668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106680</xdr:colOff>
      <xdr:row>9</xdr:row>
      <xdr:rowOff>38100</xdr:rowOff>
    </xdr:to>
    <xdr:sp macro="" textlink="">
      <xdr:nvSpPr>
        <xdr:cNvPr id="211" name="Text Box 240"/>
        <xdr:cNvSpPr txBox="1">
          <a:spLocks noChangeArrowheads="1"/>
        </xdr:cNvSpPr>
      </xdr:nvSpPr>
      <xdr:spPr>
        <a:xfrm>
          <a:off x="10201275" y="2181225"/>
          <a:ext cx="10668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106680</xdr:colOff>
      <xdr:row>9</xdr:row>
      <xdr:rowOff>38100</xdr:rowOff>
    </xdr:to>
    <xdr:sp macro="" textlink="">
      <xdr:nvSpPr>
        <xdr:cNvPr id="212" name="Text Box 241"/>
        <xdr:cNvSpPr txBox="1">
          <a:spLocks noChangeArrowheads="1"/>
        </xdr:cNvSpPr>
      </xdr:nvSpPr>
      <xdr:spPr>
        <a:xfrm>
          <a:off x="10201275" y="2181225"/>
          <a:ext cx="10668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106680</xdr:colOff>
      <xdr:row>9</xdr:row>
      <xdr:rowOff>38100</xdr:rowOff>
    </xdr:to>
    <xdr:sp macro="" textlink="">
      <xdr:nvSpPr>
        <xdr:cNvPr id="213" name="Text Box 242"/>
        <xdr:cNvSpPr txBox="1">
          <a:spLocks noChangeArrowheads="1"/>
        </xdr:cNvSpPr>
      </xdr:nvSpPr>
      <xdr:spPr>
        <a:xfrm>
          <a:off x="10201275" y="2181225"/>
          <a:ext cx="10668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106680</xdr:colOff>
      <xdr:row>9</xdr:row>
      <xdr:rowOff>38100</xdr:rowOff>
    </xdr:to>
    <xdr:sp macro="" textlink="">
      <xdr:nvSpPr>
        <xdr:cNvPr id="214" name="Text Box 243"/>
        <xdr:cNvSpPr txBox="1">
          <a:spLocks noChangeArrowheads="1"/>
        </xdr:cNvSpPr>
      </xdr:nvSpPr>
      <xdr:spPr>
        <a:xfrm>
          <a:off x="10201275" y="2181225"/>
          <a:ext cx="10668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106680</xdr:colOff>
      <xdr:row>9</xdr:row>
      <xdr:rowOff>38100</xdr:rowOff>
    </xdr:to>
    <xdr:sp macro="" textlink="">
      <xdr:nvSpPr>
        <xdr:cNvPr id="215" name="Text Box 244"/>
        <xdr:cNvSpPr txBox="1">
          <a:spLocks noChangeArrowheads="1"/>
        </xdr:cNvSpPr>
      </xdr:nvSpPr>
      <xdr:spPr>
        <a:xfrm>
          <a:off x="10201275" y="2181225"/>
          <a:ext cx="10668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106680</xdr:colOff>
      <xdr:row>9</xdr:row>
      <xdr:rowOff>38100</xdr:rowOff>
    </xdr:to>
    <xdr:sp macro="" textlink="">
      <xdr:nvSpPr>
        <xdr:cNvPr id="216" name="Text Box 245"/>
        <xdr:cNvSpPr txBox="1">
          <a:spLocks noChangeArrowheads="1"/>
        </xdr:cNvSpPr>
      </xdr:nvSpPr>
      <xdr:spPr>
        <a:xfrm>
          <a:off x="10201275" y="2181225"/>
          <a:ext cx="10668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106680</xdr:colOff>
      <xdr:row>9</xdr:row>
      <xdr:rowOff>38100</xdr:rowOff>
    </xdr:to>
    <xdr:sp macro="" textlink="">
      <xdr:nvSpPr>
        <xdr:cNvPr id="217" name="Text Box 246"/>
        <xdr:cNvSpPr txBox="1">
          <a:spLocks noChangeArrowheads="1"/>
        </xdr:cNvSpPr>
      </xdr:nvSpPr>
      <xdr:spPr>
        <a:xfrm>
          <a:off x="10201275" y="2181225"/>
          <a:ext cx="10668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106680</xdr:colOff>
      <xdr:row>9</xdr:row>
      <xdr:rowOff>38100</xdr:rowOff>
    </xdr:to>
    <xdr:sp macro="" textlink="">
      <xdr:nvSpPr>
        <xdr:cNvPr id="218" name="Text Box 247"/>
        <xdr:cNvSpPr txBox="1">
          <a:spLocks noChangeArrowheads="1"/>
        </xdr:cNvSpPr>
      </xdr:nvSpPr>
      <xdr:spPr>
        <a:xfrm>
          <a:off x="10201275" y="2181225"/>
          <a:ext cx="10668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106680</xdr:colOff>
      <xdr:row>9</xdr:row>
      <xdr:rowOff>38100</xdr:rowOff>
    </xdr:to>
    <xdr:sp macro="" textlink="">
      <xdr:nvSpPr>
        <xdr:cNvPr id="219" name="Text Box 248"/>
        <xdr:cNvSpPr txBox="1">
          <a:spLocks noChangeArrowheads="1"/>
        </xdr:cNvSpPr>
      </xdr:nvSpPr>
      <xdr:spPr>
        <a:xfrm>
          <a:off x="10201275" y="2181225"/>
          <a:ext cx="10668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106680</xdr:colOff>
      <xdr:row>9</xdr:row>
      <xdr:rowOff>38100</xdr:rowOff>
    </xdr:to>
    <xdr:sp macro="" textlink="">
      <xdr:nvSpPr>
        <xdr:cNvPr id="220" name="Text Box 249"/>
        <xdr:cNvSpPr txBox="1">
          <a:spLocks noChangeArrowheads="1"/>
        </xdr:cNvSpPr>
      </xdr:nvSpPr>
      <xdr:spPr>
        <a:xfrm>
          <a:off x="10201275" y="2181225"/>
          <a:ext cx="10668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106680</xdr:colOff>
      <xdr:row>9</xdr:row>
      <xdr:rowOff>38100</xdr:rowOff>
    </xdr:to>
    <xdr:sp macro="" textlink="">
      <xdr:nvSpPr>
        <xdr:cNvPr id="221" name="Text Box 250"/>
        <xdr:cNvSpPr txBox="1">
          <a:spLocks noChangeArrowheads="1"/>
        </xdr:cNvSpPr>
      </xdr:nvSpPr>
      <xdr:spPr>
        <a:xfrm>
          <a:off x="10201275" y="2181225"/>
          <a:ext cx="10668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106680</xdr:colOff>
      <xdr:row>9</xdr:row>
      <xdr:rowOff>38100</xdr:rowOff>
    </xdr:to>
    <xdr:sp macro="" textlink="">
      <xdr:nvSpPr>
        <xdr:cNvPr id="222" name="Text Box 251"/>
        <xdr:cNvSpPr txBox="1">
          <a:spLocks noChangeArrowheads="1"/>
        </xdr:cNvSpPr>
      </xdr:nvSpPr>
      <xdr:spPr>
        <a:xfrm>
          <a:off x="10201275" y="2181225"/>
          <a:ext cx="10668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106680</xdr:colOff>
      <xdr:row>9</xdr:row>
      <xdr:rowOff>38100</xdr:rowOff>
    </xdr:to>
    <xdr:sp macro="" textlink="">
      <xdr:nvSpPr>
        <xdr:cNvPr id="223" name="Text Box 252"/>
        <xdr:cNvSpPr txBox="1">
          <a:spLocks noChangeArrowheads="1"/>
        </xdr:cNvSpPr>
      </xdr:nvSpPr>
      <xdr:spPr>
        <a:xfrm>
          <a:off x="10201275" y="2181225"/>
          <a:ext cx="10668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106680</xdr:colOff>
      <xdr:row>9</xdr:row>
      <xdr:rowOff>38100</xdr:rowOff>
    </xdr:to>
    <xdr:sp macro="" textlink="">
      <xdr:nvSpPr>
        <xdr:cNvPr id="224" name="Text Box 253"/>
        <xdr:cNvSpPr txBox="1">
          <a:spLocks noChangeArrowheads="1"/>
        </xdr:cNvSpPr>
      </xdr:nvSpPr>
      <xdr:spPr>
        <a:xfrm>
          <a:off x="10201275" y="2181225"/>
          <a:ext cx="10668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106680</xdr:colOff>
      <xdr:row>9</xdr:row>
      <xdr:rowOff>38100</xdr:rowOff>
    </xdr:to>
    <xdr:sp macro="" textlink="">
      <xdr:nvSpPr>
        <xdr:cNvPr id="225" name="Text Box 254"/>
        <xdr:cNvSpPr txBox="1">
          <a:spLocks noChangeArrowheads="1"/>
        </xdr:cNvSpPr>
      </xdr:nvSpPr>
      <xdr:spPr>
        <a:xfrm>
          <a:off x="10201275" y="2181225"/>
          <a:ext cx="10668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106680</xdr:colOff>
      <xdr:row>9</xdr:row>
      <xdr:rowOff>38100</xdr:rowOff>
    </xdr:to>
    <xdr:sp macro="" textlink="">
      <xdr:nvSpPr>
        <xdr:cNvPr id="226" name="Text Box 255"/>
        <xdr:cNvSpPr txBox="1">
          <a:spLocks noChangeArrowheads="1"/>
        </xdr:cNvSpPr>
      </xdr:nvSpPr>
      <xdr:spPr>
        <a:xfrm>
          <a:off x="10201275" y="2181225"/>
          <a:ext cx="10668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106680</xdr:colOff>
      <xdr:row>9</xdr:row>
      <xdr:rowOff>38100</xdr:rowOff>
    </xdr:to>
    <xdr:sp macro="" textlink="">
      <xdr:nvSpPr>
        <xdr:cNvPr id="227" name="Text Box 256"/>
        <xdr:cNvSpPr txBox="1">
          <a:spLocks noChangeArrowheads="1"/>
        </xdr:cNvSpPr>
      </xdr:nvSpPr>
      <xdr:spPr>
        <a:xfrm>
          <a:off x="10201275" y="2181225"/>
          <a:ext cx="10668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106680</xdr:colOff>
      <xdr:row>9</xdr:row>
      <xdr:rowOff>38100</xdr:rowOff>
    </xdr:to>
    <xdr:sp macro="" textlink="">
      <xdr:nvSpPr>
        <xdr:cNvPr id="228" name="Text Box 257"/>
        <xdr:cNvSpPr txBox="1">
          <a:spLocks noChangeArrowheads="1"/>
        </xdr:cNvSpPr>
      </xdr:nvSpPr>
      <xdr:spPr>
        <a:xfrm>
          <a:off x="10201275" y="2181225"/>
          <a:ext cx="10668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106680</xdr:colOff>
      <xdr:row>9</xdr:row>
      <xdr:rowOff>38100</xdr:rowOff>
    </xdr:to>
    <xdr:sp macro="" textlink="">
      <xdr:nvSpPr>
        <xdr:cNvPr id="229" name="Text Box 258"/>
        <xdr:cNvSpPr txBox="1">
          <a:spLocks noChangeArrowheads="1"/>
        </xdr:cNvSpPr>
      </xdr:nvSpPr>
      <xdr:spPr>
        <a:xfrm>
          <a:off x="10201275" y="2181225"/>
          <a:ext cx="10668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106680</xdr:colOff>
      <xdr:row>9</xdr:row>
      <xdr:rowOff>38100</xdr:rowOff>
    </xdr:to>
    <xdr:sp macro="" textlink="">
      <xdr:nvSpPr>
        <xdr:cNvPr id="230" name="Text Box 259"/>
        <xdr:cNvSpPr txBox="1">
          <a:spLocks noChangeArrowheads="1"/>
        </xdr:cNvSpPr>
      </xdr:nvSpPr>
      <xdr:spPr>
        <a:xfrm>
          <a:off x="10201275" y="2181225"/>
          <a:ext cx="10668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106680</xdr:colOff>
      <xdr:row>9</xdr:row>
      <xdr:rowOff>38100</xdr:rowOff>
    </xdr:to>
    <xdr:sp macro="" textlink="">
      <xdr:nvSpPr>
        <xdr:cNvPr id="231" name="Text Box 260"/>
        <xdr:cNvSpPr txBox="1">
          <a:spLocks noChangeArrowheads="1"/>
        </xdr:cNvSpPr>
      </xdr:nvSpPr>
      <xdr:spPr>
        <a:xfrm>
          <a:off x="10201275" y="2181225"/>
          <a:ext cx="10668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106680</xdr:colOff>
      <xdr:row>9</xdr:row>
      <xdr:rowOff>38100</xdr:rowOff>
    </xdr:to>
    <xdr:sp macro="" textlink="">
      <xdr:nvSpPr>
        <xdr:cNvPr id="232" name="Text Box 261"/>
        <xdr:cNvSpPr txBox="1">
          <a:spLocks noChangeArrowheads="1"/>
        </xdr:cNvSpPr>
      </xdr:nvSpPr>
      <xdr:spPr>
        <a:xfrm>
          <a:off x="10201275" y="2181225"/>
          <a:ext cx="10668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106680</xdr:colOff>
      <xdr:row>9</xdr:row>
      <xdr:rowOff>38100</xdr:rowOff>
    </xdr:to>
    <xdr:sp macro="" textlink="">
      <xdr:nvSpPr>
        <xdr:cNvPr id="233" name="Text Box 262"/>
        <xdr:cNvSpPr txBox="1">
          <a:spLocks noChangeArrowheads="1"/>
        </xdr:cNvSpPr>
      </xdr:nvSpPr>
      <xdr:spPr>
        <a:xfrm>
          <a:off x="10201275" y="2181225"/>
          <a:ext cx="10668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106680</xdr:colOff>
      <xdr:row>9</xdr:row>
      <xdr:rowOff>38100</xdr:rowOff>
    </xdr:to>
    <xdr:sp macro="" textlink="">
      <xdr:nvSpPr>
        <xdr:cNvPr id="234" name="Text Box 263"/>
        <xdr:cNvSpPr txBox="1">
          <a:spLocks noChangeArrowheads="1"/>
        </xdr:cNvSpPr>
      </xdr:nvSpPr>
      <xdr:spPr>
        <a:xfrm>
          <a:off x="10201275" y="2181225"/>
          <a:ext cx="10668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106680</xdr:colOff>
      <xdr:row>9</xdr:row>
      <xdr:rowOff>38100</xdr:rowOff>
    </xdr:to>
    <xdr:sp macro="" textlink="">
      <xdr:nvSpPr>
        <xdr:cNvPr id="235" name="Text Box 264"/>
        <xdr:cNvSpPr txBox="1">
          <a:spLocks noChangeArrowheads="1"/>
        </xdr:cNvSpPr>
      </xdr:nvSpPr>
      <xdr:spPr>
        <a:xfrm>
          <a:off x="10201275" y="2181225"/>
          <a:ext cx="10668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106680</xdr:colOff>
      <xdr:row>9</xdr:row>
      <xdr:rowOff>38100</xdr:rowOff>
    </xdr:to>
    <xdr:sp macro="" textlink="">
      <xdr:nvSpPr>
        <xdr:cNvPr id="236" name="Text Box 265"/>
        <xdr:cNvSpPr txBox="1">
          <a:spLocks noChangeArrowheads="1"/>
        </xdr:cNvSpPr>
      </xdr:nvSpPr>
      <xdr:spPr>
        <a:xfrm>
          <a:off x="10201275" y="2181225"/>
          <a:ext cx="10668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106680</xdr:colOff>
      <xdr:row>9</xdr:row>
      <xdr:rowOff>38100</xdr:rowOff>
    </xdr:to>
    <xdr:sp macro="" textlink="">
      <xdr:nvSpPr>
        <xdr:cNvPr id="237" name="Text Box 266"/>
        <xdr:cNvSpPr txBox="1">
          <a:spLocks noChangeArrowheads="1"/>
        </xdr:cNvSpPr>
      </xdr:nvSpPr>
      <xdr:spPr>
        <a:xfrm>
          <a:off x="10201275" y="2181225"/>
          <a:ext cx="10668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106680</xdr:colOff>
      <xdr:row>9</xdr:row>
      <xdr:rowOff>38100</xdr:rowOff>
    </xdr:to>
    <xdr:sp macro="" textlink="">
      <xdr:nvSpPr>
        <xdr:cNvPr id="238" name="Text Box 267"/>
        <xdr:cNvSpPr txBox="1">
          <a:spLocks noChangeArrowheads="1"/>
        </xdr:cNvSpPr>
      </xdr:nvSpPr>
      <xdr:spPr>
        <a:xfrm>
          <a:off x="10201275" y="2181225"/>
          <a:ext cx="10668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106680</xdr:colOff>
      <xdr:row>9</xdr:row>
      <xdr:rowOff>38100</xdr:rowOff>
    </xdr:to>
    <xdr:sp macro="" textlink="">
      <xdr:nvSpPr>
        <xdr:cNvPr id="239" name="Text Box 268"/>
        <xdr:cNvSpPr txBox="1">
          <a:spLocks noChangeArrowheads="1"/>
        </xdr:cNvSpPr>
      </xdr:nvSpPr>
      <xdr:spPr>
        <a:xfrm>
          <a:off x="10201275" y="2181225"/>
          <a:ext cx="10668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106680</xdr:colOff>
      <xdr:row>9</xdr:row>
      <xdr:rowOff>38100</xdr:rowOff>
    </xdr:to>
    <xdr:sp macro="" textlink="">
      <xdr:nvSpPr>
        <xdr:cNvPr id="240" name="Text Box 269"/>
        <xdr:cNvSpPr txBox="1">
          <a:spLocks noChangeArrowheads="1"/>
        </xdr:cNvSpPr>
      </xdr:nvSpPr>
      <xdr:spPr>
        <a:xfrm>
          <a:off x="10201275" y="2181225"/>
          <a:ext cx="10668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106680</xdr:colOff>
      <xdr:row>9</xdr:row>
      <xdr:rowOff>38100</xdr:rowOff>
    </xdr:to>
    <xdr:sp macro="" textlink="">
      <xdr:nvSpPr>
        <xdr:cNvPr id="241" name="Text Box 270"/>
        <xdr:cNvSpPr txBox="1">
          <a:spLocks noChangeArrowheads="1"/>
        </xdr:cNvSpPr>
      </xdr:nvSpPr>
      <xdr:spPr>
        <a:xfrm>
          <a:off x="10201275" y="2181225"/>
          <a:ext cx="10668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106680</xdr:colOff>
      <xdr:row>9</xdr:row>
      <xdr:rowOff>38100</xdr:rowOff>
    </xdr:to>
    <xdr:sp macro="" textlink="">
      <xdr:nvSpPr>
        <xdr:cNvPr id="242" name="Text Box 271"/>
        <xdr:cNvSpPr txBox="1">
          <a:spLocks noChangeArrowheads="1"/>
        </xdr:cNvSpPr>
      </xdr:nvSpPr>
      <xdr:spPr>
        <a:xfrm>
          <a:off x="10201275" y="2181225"/>
          <a:ext cx="10668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106680</xdr:colOff>
      <xdr:row>9</xdr:row>
      <xdr:rowOff>38100</xdr:rowOff>
    </xdr:to>
    <xdr:sp macro="" textlink="">
      <xdr:nvSpPr>
        <xdr:cNvPr id="243" name="Text Box 272"/>
        <xdr:cNvSpPr txBox="1">
          <a:spLocks noChangeArrowheads="1"/>
        </xdr:cNvSpPr>
      </xdr:nvSpPr>
      <xdr:spPr>
        <a:xfrm>
          <a:off x="10201275" y="2181225"/>
          <a:ext cx="10668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106680</xdr:colOff>
      <xdr:row>9</xdr:row>
      <xdr:rowOff>38100</xdr:rowOff>
    </xdr:to>
    <xdr:sp macro="" textlink="">
      <xdr:nvSpPr>
        <xdr:cNvPr id="244" name="Text Box 273"/>
        <xdr:cNvSpPr txBox="1">
          <a:spLocks noChangeArrowheads="1"/>
        </xdr:cNvSpPr>
      </xdr:nvSpPr>
      <xdr:spPr>
        <a:xfrm>
          <a:off x="10201275" y="2181225"/>
          <a:ext cx="10668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106680</xdr:colOff>
      <xdr:row>9</xdr:row>
      <xdr:rowOff>38100</xdr:rowOff>
    </xdr:to>
    <xdr:sp macro="" textlink="">
      <xdr:nvSpPr>
        <xdr:cNvPr id="245" name="Text Box 274"/>
        <xdr:cNvSpPr txBox="1">
          <a:spLocks noChangeArrowheads="1"/>
        </xdr:cNvSpPr>
      </xdr:nvSpPr>
      <xdr:spPr>
        <a:xfrm>
          <a:off x="10201275" y="2181225"/>
          <a:ext cx="10668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106680</xdr:colOff>
      <xdr:row>9</xdr:row>
      <xdr:rowOff>38100</xdr:rowOff>
    </xdr:to>
    <xdr:sp macro="" textlink="">
      <xdr:nvSpPr>
        <xdr:cNvPr id="246" name="Text Box 275"/>
        <xdr:cNvSpPr txBox="1">
          <a:spLocks noChangeArrowheads="1"/>
        </xdr:cNvSpPr>
      </xdr:nvSpPr>
      <xdr:spPr>
        <a:xfrm>
          <a:off x="10201275" y="2181225"/>
          <a:ext cx="10668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106680</xdr:colOff>
      <xdr:row>9</xdr:row>
      <xdr:rowOff>38100</xdr:rowOff>
    </xdr:to>
    <xdr:sp macro="" textlink="">
      <xdr:nvSpPr>
        <xdr:cNvPr id="247" name="Text Box 276"/>
        <xdr:cNvSpPr txBox="1">
          <a:spLocks noChangeArrowheads="1"/>
        </xdr:cNvSpPr>
      </xdr:nvSpPr>
      <xdr:spPr>
        <a:xfrm>
          <a:off x="10201275" y="2181225"/>
          <a:ext cx="10668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106680</xdr:colOff>
      <xdr:row>9</xdr:row>
      <xdr:rowOff>38100</xdr:rowOff>
    </xdr:to>
    <xdr:sp macro="" textlink="">
      <xdr:nvSpPr>
        <xdr:cNvPr id="248" name="Text Box 277"/>
        <xdr:cNvSpPr txBox="1">
          <a:spLocks noChangeArrowheads="1"/>
        </xdr:cNvSpPr>
      </xdr:nvSpPr>
      <xdr:spPr>
        <a:xfrm>
          <a:off x="10201275" y="2181225"/>
          <a:ext cx="10668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106680</xdr:colOff>
      <xdr:row>9</xdr:row>
      <xdr:rowOff>38100</xdr:rowOff>
    </xdr:to>
    <xdr:sp macro="" textlink="">
      <xdr:nvSpPr>
        <xdr:cNvPr id="249" name="Text Box 278"/>
        <xdr:cNvSpPr txBox="1">
          <a:spLocks noChangeArrowheads="1"/>
        </xdr:cNvSpPr>
      </xdr:nvSpPr>
      <xdr:spPr>
        <a:xfrm>
          <a:off x="10201275" y="2181225"/>
          <a:ext cx="10668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106680</xdr:colOff>
      <xdr:row>9</xdr:row>
      <xdr:rowOff>38100</xdr:rowOff>
    </xdr:to>
    <xdr:sp macro="" textlink="">
      <xdr:nvSpPr>
        <xdr:cNvPr id="250" name="Text Box 279"/>
        <xdr:cNvSpPr txBox="1">
          <a:spLocks noChangeArrowheads="1"/>
        </xdr:cNvSpPr>
      </xdr:nvSpPr>
      <xdr:spPr>
        <a:xfrm>
          <a:off x="10201275" y="2181225"/>
          <a:ext cx="10668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106680</xdr:colOff>
      <xdr:row>9</xdr:row>
      <xdr:rowOff>38100</xdr:rowOff>
    </xdr:to>
    <xdr:sp macro="" textlink="">
      <xdr:nvSpPr>
        <xdr:cNvPr id="251" name="Text Box 280"/>
        <xdr:cNvSpPr txBox="1">
          <a:spLocks noChangeArrowheads="1"/>
        </xdr:cNvSpPr>
      </xdr:nvSpPr>
      <xdr:spPr>
        <a:xfrm>
          <a:off x="10201275" y="2181225"/>
          <a:ext cx="10668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106680</xdr:colOff>
      <xdr:row>9</xdr:row>
      <xdr:rowOff>38100</xdr:rowOff>
    </xdr:to>
    <xdr:sp macro="" textlink="">
      <xdr:nvSpPr>
        <xdr:cNvPr id="252" name="Text Box 281"/>
        <xdr:cNvSpPr txBox="1">
          <a:spLocks noChangeArrowheads="1"/>
        </xdr:cNvSpPr>
      </xdr:nvSpPr>
      <xdr:spPr>
        <a:xfrm>
          <a:off x="10201275" y="2181225"/>
          <a:ext cx="10668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106680</xdr:colOff>
      <xdr:row>9</xdr:row>
      <xdr:rowOff>38100</xdr:rowOff>
    </xdr:to>
    <xdr:sp macro="" textlink="">
      <xdr:nvSpPr>
        <xdr:cNvPr id="253" name="Text Box 282"/>
        <xdr:cNvSpPr txBox="1">
          <a:spLocks noChangeArrowheads="1"/>
        </xdr:cNvSpPr>
      </xdr:nvSpPr>
      <xdr:spPr>
        <a:xfrm>
          <a:off x="10201275" y="2181225"/>
          <a:ext cx="10668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106680</xdr:colOff>
      <xdr:row>9</xdr:row>
      <xdr:rowOff>38100</xdr:rowOff>
    </xdr:to>
    <xdr:sp macro="" textlink="">
      <xdr:nvSpPr>
        <xdr:cNvPr id="254" name="Text Box 283"/>
        <xdr:cNvSpPr txBox="1">
          <a:spLocks noChangeArrowheads="1"/>
        </xdr:cNvSpPr>
      </xdr:nvSpPr>
      <xdr:spPr>
        <a:xfrm>
          <a:off x="10201275" y="2181225"/>
          <a:ext cx="10668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106680</xdr:colOff>
      <xdr:row>9</xdr:row>
      <xdr:rowOff>38100</xdr:rowOff>
    </xdr:to>
    <xdr:sp macro="" textlink="">
      <xdr:nvSpPr>
        <xdr:cNvPr id="255" name="Text Box 284"/>
        <xdr:cNvSpPr txBox="1">
          <a:spLocks noChangeArrowheads="1"/>
        </xdr:cNvSpPr>
      </xdr:nvSpPr>
      <xdr:spPr>
        <a:xfrm>
          <a:off x="10201275" y="2181225"/>
          <a:ext cx="10668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106680</xdr:colOff>
      <xdr:row>9</xdr:row>
      <xdr:rowOff>38100</xdr:rowOff>
    </xdr:to>
    <xdr:sp macro="" textlink="">
      <xdr:nvSpPr>
        <xdr:cNvPr id="256" name="Text Box 285"/>
        <xdr:cNvSpPr txBox="1">
          <a:spLocks noChangeArrowheads="1"/>
        </xdr:cNvSpPr>
      </xdr:nvSpPr>
      <xdr:spPr>
        <a:xfrm>
          <a:off x="10201275" y="2181225"/>
          <a:ext cx="10668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106680</xdr:colOff>
      <xdr:row>9</xdr:row>
      <xdr:rowOff>38100</xdr:rowOff>
    </xdr:to>
    <xdr:sp macro="" textlink="">
      <xdr:nvSpPr>
        <xdr:cNvPr id="257" name="Text Box 286"/>
        <xdr:cNvSpPr txBox="1">
          <a:spLocks noChangeArrowheads="1"/>
        </xdr:cNvSpPr>
      </xdr:nvSpPr>
      <xdr:spPr>
        <a:xfrm>
          <a:off x="10201275" y="2181225"/>
          <a:ext cx="10668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106680</xdr:colOff>
      <xdr:row>9</xdr:row>
      <xdr:rowOff>38100</xdr:rowOff>
    </xdr:to>
    <xdr:sp macro="" textlink="">
      <xdr:nvSpPr>
        <xdr:cNvPr id="258" name="Text Box 287"/>
        <xdr:cNvSpPr txBox="1">
          <a:spLocks noChangeArrowheads="1"/>
        </xdr:cNvSpPr>
      </xdr:nvSpPr>
      <xdr:spPr>
        <a:xfrm>
          <a:off x="10201275" y="2181225"/>
          <a:ext cx="10668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106680</xdr:colOff>
      <xdr:row>9</xdr:row>
      <xdr:rowOff>38100</xdr:rowOff>
    </xdr:to>
    <xdr:sp macro="" textlink="">
      <xdr:nvSpPr>
        <xdr:cNvPr id="259" name="Text Box 288"/>
        <xdr:cNvSpPr txBox="1">
          <a:spLocks noChangeArrowheads="1"/>
        </xdr:cNvSpPr>
      </xdr:nvSpPr>
      <xdr:spPr>
        <a:xfrm>
          <a:off x="10201275" y="2181225"/>
          <a:ext cx="10668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106680</xdr:colOff>
      <xdr:row>9</xdr:row>
      <xdr:rowOff>38100</xdr:rowOff>
    </xdr:to>
    <xdr:sp macro="" textlink="">
      <xdr:nvSpPr>
        <xdr:cNvPr id="260" name="Text Box 289"/>
        <xdr:cNvSpPr txBox="1">
          <a:spLocks noChangeArrowheads="1"/>
        </xdr:cNvSpPr>
      </xdr:nvSpPr>
      <xdr:spPr>
        <a:xfrm>
          <a:off x="10201275" y="2181225"/>
          <a:ext cx="10668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106680</xdr:colOff>
      <xdr:row>9</xdr:row>
      <xdr:rowOff>38100</xdr:rowOff>
    </xdr:to>
    <xdr:sp macro="" textlink="">
      <xdr:nvSpPr>
        <xdr:cNvPr id="261" name="Text Box 290"/>
        <xdr:cNvSpPr txBox="1">
          <a:spLocks noChangeArrowheads="1"/>
        </xdr:cNvSpPr>
      </xdr:nvSpPr>
      <xdr:spPr>
        <a:xfrm>
          <a:off x="10201275" y="2181225"/>
          <a:ext cx="10668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106680</xdr:colOff>
      <xdr:row>9</xdr:row>
      <xdr:rowOff>38100</xdr:rowOff>
    </xdr:to>
    <xdr:sp macro="" textlink="">
      <xdr:nvSpPr>
        <xdr:cNvPr id="262" name="Text Box 291"/>
        <xdr:cNvSpPr txBox="1">
          <a:spLocks noChangeArrowheads="1"/>
        </xdr:cNvSpPr>
      </xdr:nvSpPr>
      <xdr:spPr>
        <a:xfrm>
          <a:off x="10201275" y="2181225"/>
          <a:ext cx="10668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106680</xdr:colOff>
      <xdr:row>9</xdr:row>
      <xdr:rowOff>38100</xdr:rowOff>
    </xdr:to>
    <xdr:sp macro="" textlink="">
      <xdr:nvSpPr>
        <xdr:cNvPr id="263" name="Text Box 292"/>
        <xdr:cNvSpPr txBox="1">
          <a:spLocks noChangeArrowheads="1"/>
        </xdr:cNvSpPr>
      </xdr:nvSpPr>
      <xdr:spPr>
        <a:xfrm>
          <a:off x="10201275" y="2181225"/>
          <a:ext cx="10668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106680</xdr:colOff>
      <xdr:row>9</xdr:row>
      <xdr:rowOff>38100</xdr:rowOff>
    </xdr:to>
    <xdr:sp macro="" textlink="">
      <xdr:nvSpPr>
        <xdr:cNvPr id="264" name="Text Box 293"/>
        <xdr:cNvSpPr txBox="1">
          <a:spLocks noChangeArrowheads="1"/>
        </xdr:cNvSpPr>
      </xdr:nvSpPr>
      <xdr:spPr>
        <a:xfrm>
          <a:off x="10201275" y="2181225"/>
          <a:ext cx="10668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106680</xdr:colOff>
      <xdr:row>9</xdr:row>
      <xdr:rowOff>38100</xdr:rowOff>
    </xdr:to>
    <xdr:sp macro="" textlink="">
      <xdr:nvSpPr>
        <xdr:cNvPr id="265" name="Text Box 294"/>
        <xdr:cNvSpPr txBox="1">
          <a:spLocks noChangeArrowheads="1"/>
        </xdr:cNvSpPr>
      </xdr:nvSpPr>
      <xdr:spPr>
        <a:xfrm>
          <a:off x="10201275" y="2181225"/>
          <a:ext cx="10668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106680</xdr:colOff>
      <xdr:row>9</xdr:row>
      <xdr:rowOff>38100</xdr:rowOff>
    </xdr:to>
    <xdr:sp macro="" textlink="">
      <xdr:nvSpPr>
        <xdr:cNvPr id="266" name="Text Box 295"/>
        <xdr:cNvSpPr txBox="1">
          <a:spLocks noChangeArrowheads="1"/>
        </xdr:cNvSpPr>
      </xdr:nvSpPr>
      <xdr:spPr>
        <a:xfrm>
          <a:off x="10201275" y="2181225"/>
          <a:ext cx="10668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106680</xdr:colOff>
      <xdr:row>9</xdr:row>
      <xdr:rowOff>38100</xdr:rowOff>
    </xdr:to>
    <xdr:sp macro="" textlink="">
      <xdr:nvSpPr>
        <xdr:cNvPr id="267" name="Text Box 296"/>
        <xdr:cNvSpPr txBox="1">
          <a:spLocks noChangeArrowheads="1"/>
        </xdr:cNvSpPr>
      </xdr:nvSpPr>
      <xdr:spPr>
        <a:xfrm>
          <a:off x="10201275" y="2181225"/>
          <a:ext cx="10668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106680</xdr:colOff>
      <xdr:row>9</xdr:row>
      <xdr:rowOff>38100</xdr:rowOff>
    </xdr:to>
    <xdr:sp macro="" textlink="">
      <xdr:nvSpPr>
        <xdr:cNvPr id="268" name="Text Box 297"/>
        <xdr:cNvSpPr txBox="1">
          <a:spLocks noChangeArrowheads="1"/>
        </xdr:cNvSpPr>
      </xdr:nvSpPr>
      <xdr:spPr>
        <a:xfrm>
          <a:off x="10201275" y="2181225"/>
          <a:ext cx="10668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106680</xdr:colOff>
      <xdr:row>9</xdr:row>
      <xdr:rowOff>38100</xdr:rowOff>
    </xdr:to>
    <xdr:sp macro="" textlink="">
      <xdr:nvSpPr>
        <xdr:cNvPr id="269" name="Text Box 298"/>
        <xdr:cNvSpPr txBox="1">
          <a:spLocks noChangeArrowheads="1"/>
        </xdr:cNvSpPr>
      </xdr:nvSpPr>
      <xdr:spPr>
        <a:xfrm>
          <a:off x="10201275" y="2181225"/>
          <a:ext cx="10668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106680</xdr:colOff>
      <xdr:row>9</xdr:row>
      <xdr:rowOff>38100</xdr:rowOff>
    </xdr:to>
    <xdr:sp macro="" textlink="">
      <xdr:nvSpPr>
        <xdr:cNvPr id="270" name="Text Box 299"/>
        <xdr:cNvSpPr txBox="1">
          <a:spLocks noChangeArrowheads="1"/>
        </xdr:cNvSpPr>
      </xdr:nvSpPr>
      <xdr:spPr>
        <a:xfrm>
          <a:off x="10201275" y="2181225"/>
          <a:ext cx="10668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106680</xdr:colOff>
      <xdr:row>9</xdr:row>
      <xdr:rowOff>38100</xdr:rowOff>
    </xdr:to>
    <xdr:sp macro="" textlink="">
      <xdr:nvSpPr>
        <xdr:cNvPr id="271" name="Text Box 300"/>
        <xdr:cNvSpPr txBox="1">
          <a:spLocks noChangeArrowheads="1"/>
        </xdr:cNvSpPr>
      </xdr:nvSpPr>
      <xdr:spPr>
        <a:xfrm>
          <a:off x="10201275" y="2181225"/>
          <a:ext cx="10668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106680</xdr:colOff>
      <xdr:row>9</xdr:row>
      <xdr:rowOff>38100</xdr:rowOff>
    </xdr:to>
    <xdr:sp macro="" textlink="">
      <xdr:nvSpPr>
        <xdr:cNvPr id="272" name="Text Box 301"/>
        <xdr:cNvSpPr txBox="1">
          <a:spLocks noChangeArrowheads="1"/>
        </xdr:cNvSpPr>
      </xdr:nvSpPr>
      <xdr:spPr>
        <a:xfrm>
          <a:off x="10201275" y="2181225"/>
          <a:ext cx="10668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106680</xdr:colOff>
      <xdr:row>9</xdr:row>
      <xdr:rowOff>38100</xdr:rowOff>
    </xdr:to>
    <xdr:sp macro="" textlink="">
      <xdr:nvSpPr>
        <xdr:cNvPr id="273" name="Text Box 302"/>
        <xdr:cNvSpPr txBox="1">
          <a:spLocks noChangeArrowheads="1"/>
        </xdr:cNvSpPr>
      </xdr:nvSpPr>
      <xdr:spPr>
        <a:xfrm>
          <a:off x="10201275" y="2181225"/>
          <a:ext cx="10668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106680</xdr:colOff>
      <xdr:row>9</xdr:row>
      <xdr:rowOff>38100</xdr:rowOff>
    </xdr:to>
    <xdr:sp macro="" textlink="">
      <xdr:nvSpPr>
        <xdr:cNvPr id="274" name="Text Box 303"/>
        <xdr:cNvSpPr txBox="1">
          <a:spLocks noChangeArrowheads="1"/>
        </xdr:cNvSpPr>
      </xdr:nvSpPr>
      <xdr:spPr>
        <a:xfrm>
          <a:off x="10201275" y="2181225"/>
          <a:ext cx="10668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106680</xdr:colOff>
      <xdr:row>9</xdr:row>
      <xdr:rowOff>38100</xdr:rowOff>
    </xdr:to>
    <xdr:sp macro="" textlink="">
      <xdr:nvSpPr>
        <xdr:cNvPr id="275" name="Text Box 304"/>
        <xdr:cNvSpPr txBox="1">
          <a:spLocks noChangeArrowheads="1"/>
        </xdr:cNvSpPr>
      </xdr:nvSpPr>
      <xdr:spPr>
        <a:xfrm>
          <a:off x="10201275" y="2181225"/>
          <a:ext cx="10668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106680</xdr:colOff>
      <xdr:row>9</xdr:row>
      <xdr:rowOff>38100</xdr:rowOff>
    </xdr:to>
    <xdr:sp macro="" textlink="">
      <xdr:nvSpPr>
        <xdr:cNvPr id="276" name="Text Box 305"/>
        <xdr:cNvSpPr txBox="1">
          <a:spLocks noChangeArrowheads="1"/>
        </xdr:cNvSpPr>
      </xdr:nvSpPr>
      <xdr:spPr>
        <a:xfrm>
          <a:off x="10201275" y="2181225"/>
          <a:ext cx="10668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106680</xdr:colOff>
      <xdr:row>9</xdr:row>
      <xdr:rowOff>38100</xdr:rowOff>
    </xdr:to>
    <xdr:sp macro="" textlink="">
      <xdr:nvSpPr>
        <xdr:cNvPr id="277" name="Text Box 306"/>
        <xdr:cNvSpPr txBox="1">
          <a:spLocks noChangeArrowheads="1"/>
        </xdr:cNvSpPr>
      </xdr:nvSpPr>
      <xdr:spPr>
        <a:xfrm>
          <a:off x="10201275" y="2181225"/>
          <a:ext cx="10668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106680</xdr:colOff>
      <xdr:row>9</xdr:row>
      <xdr:rowOff>38100</xdr:rowOff>
    </xdr:to>
    <xdr:sp macro="" textlink="">
      <xdr:nvSpPr>
        <xdr:cNvPr id="278" name="Text Box 307"/>
        <xdr:cNvSpPr txBox="1">
          <a:spLocks noChangeArrowheads="1"/>
        </xdr:cNvSpPr>
      </xdr:nvSpPr>
      <xdr:spPr>
        <a:xfrm>
          <a:off x="10201275" y="2181225"/>
          <a:ext cx="10668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106680</xdr:colOff>
      <xdr:row>9</xdr:row>
      <xdr:rowOff>38100</xdr:rowOff>
    </xdr:to>
    <xdr:sp macro="" textlink="">
      <xdr:nvSpPr>
        <xdr:cNvPr id="279" name="Text Box 308"/>
        <xdr:cNvSpPr txBox="1">
          <a:spLocks noChangeArrowheads="1"/>
        </xdr:cNvSpPr>
      </xdr:nvSpPr>
      <xdr:spPr>
        <a:xfrm>
          <a:off x="10201275" y="2181225"/>
          <a:ext cx="10668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106680</xdr:colOff>
      <xdr:row>9</xdr:row>
      <xdr:rowOff>38100</xdr:rowOff>
    </xdr:to>
    <xdr:sp macro="" textlink="">
      <xdr:nvSpPr>
        <xdr:cNvPr id="280" name="Text Box 309"/>
        <xdr:cNvSpPr txBox="1">
          <a:spLocks noChangeArrowheads="1"/>
        </xdr:cNvSpPr>
      </xdr:nvSpPr>
      <xdr:spPr>
        <a:xfrm>
          <a:off x="10201275" y="2181225"/>
          <a:ext cx="10668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106680</xdr:colOff>
      <xdr:row>9</xdr:row>
      <xdr:rowOff>38100</xdr:rowOff>
    </xdr:to>
    <xdr:sp macro="" textlink="">
      <xdr:nvSpPr>
        <xdr:cNvPr id="281" name="Text Box 310"/>
        <xdr:cNvSpPr txBox="1">
          <a:spLocks noChangeArrowheads="1"/>
        </xdr:cNvSpPr>
      </xdr:nvSpPr>
      <xdr:spPr>
        <a:xfrm>
          <a:off x="10201275" y="2181225"/>
          <a:ext cx="10668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106680</xdr:colOff>
      <xdr:row>9</xdr:row>
      <xdr:rowOff>38100</xdr:rowOff>
    </xdr:to>
    <xdr:sp macro="" textlink="">
      <xdr:nvSpPr>
        <xdr:cNvPr id="282" name="Text Box 311"/>
        <xdr:cNvSpPr txBox="1">
          <a:spLocks noChangeArrowheads="1"/>
        </xdr:cNvSpPr>
      </xdr:nvSpPr>
      <xdr:spPr>
        <a:xfrm>
          <a:off x="10201275" y="2181225"/>
          <a:ext cx="10668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106680</xdr:colOff>
      <xdr:row>9</xdr:row>
      <xdr:rowOff>38100</xdr:rowOff>
    </xdr:to>
    <xdr:sp macro="" textlink="">
      <xdr:nvSpPr>
        <xdr:cNvPr id="283" name="Text Box 312"/>
        <xdr:cNvSpPr txBox="1">
          <a:spLocks noChangeArrowheads="1"/>
        </xdr:cNvSpPr>
      </xdr:nvSpPr>
      <xdr:spPr>
        <a:xfrm>
          <a:off x="10201275" y="2181225"/>
          <a:ext cx="10668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106680</xdr:colOff>
      <xdr:row>9</xdr:row>
      <xdr:rowOff>38100</xdr:rowOff>
    </xdr:to>
    <xdr:sp macro="" textlink="">
      <xdr:nvSpPr>
        <xdr:cNvPr id="284" name="Text Box 313"/>
        <xdr:cNvSpPr txBox="1">
          <a:spLocks noChangeArrowheads="1"/>
        </xdr:cNvSpPr>
      </xdr:nvSpPr>
      <xdr:spPr>
        <a:xfrm>
          <a:off x="10201275" y="2181225"/>
          <a:ext cx="10668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106680</xdr:colOff>
      <xdr:row>9</xdr:row>
      <xdr:rowOff>38100</xdr:rowOff>
    </xdr:to>
    <xdr:sp macro="" textlink="">
      <xdr:nvSpPr>
        <xdr:cNvPr id="285" name="Text Box 314"/>
        <xdr:cNvSpPr txBox="1">
          <a:spLocks noChangeArrowheads="1"/>
        </xdr:cNvSpPr>
      </xdr:nvSpPr>
      <xdr:spPr>
        <a:xfrm>
          <a:off x="10201275" y="2181225"/>
          <a:ext cx="10668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106680</xdr:colOff>
      <xdr:row>9</xdr:row>
      <xdr:rowOff>38100</xdr:rowOff>
    </xdr:to>
    <xdr:sp macro="" textlink="">
      <xdr:nvSpPr>
        <xdr:cNvPr id="286" name="Text Box 315"/>
        <xdr:cNvSpPr txBox="1">
          <a:spLocks noChangeArrowheads="1"/>
        </xdr:cNvSpPr>
      </xdr:nvSpPr>
      <xdr:spPr>
        <a:xfrm>
          <a:off x="10201275" y="2181225"/>
          <a:ext cx="10668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106680</xdr:colOff>
      <xdr:row>9</xdr:row>
      <xdr:rowOff>38100</xdr:rowOff>
    </xdr:to>
    <xdr:sp macro="" textlink="">
      <xdr:nvSpPr>
        <xdr:cNvPr id="287" name="Text Box 316"/>
        <xdr:cNvSpPr txBox="1">
          <a:spLocks noChangeArrowheads="1"/>
        </xdr:cNvSpPr>
      </xdr:nvSpPr>
      <xdr:spPr>
        <a:xfrm>
          <a:off x="10201275" y="2181225"/>
          <a:ext cx="10668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106680</xdr:colOff>
      <xdr:row>9</xdr:row>
      <xdr:rowOff>38100</xdr:rowOff>
    </xdr:to>
    <xdr:sp macro="" textlink="">
      <xdr:nvSpPr>
        <xdr:cNvPr id="288" name="Text Box 317"/>
        <xdr:cNvSpPr txBox="1">
          <a:spLocks noChangeArrowheads="1"/>
        </xdr:cNvSpPr>
      </xdr:nvSpPr>
      <xdr:spPr>
        <a:xfrm>
          <a:off x="10201275" y="2181225"/>
          <a:ext cx="10668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106680</xdr:colOff>
      <xdr:row>9</xdr:row>
      <xdr:rowOff>38100</xdr:rowOff>
    </xdr:to>
    <xdr:sp macro="" textlink="">
      <xdr:nvSpPr>
        <xdr:cNvPr id="289" name="Text Box 318"/>
        <xdr:cNvSpPr txBox="1">
          <a:spLocks noChangeArrowheads="1"/>
        </xdr:cNvSpPr>
      </xdr:nvSpPr>
      <xdr:spPr>
        <a:xfrm>
          <a:off x="10201275" y="2181225"/>
          <a:ext cx="10668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106680</xdr:colOff>
      <xdr:row>9</xdr:row>
      <xdr:rowOff>38100</xdr:rowOff>
    </xdr:to>
    <xdr:sp macro="" textlink="">
      <xdr:nvSpPr>
        <xdr:cNvPr id="290" name="Text Box 319"/>
        <xdr:cNvSpPr txBox="1">
          <a:spLocks noChangeArrowheads="1"/>
        </xdr:cNvSpPr>
      </xdr:nvSpPr>
      <xdr:spPr>
        <a:xfrm>
          <a:off x="10201275" y="2181225"/>
          <a:ext cx="10668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106680</xdr:colOff>
      <xdr:row>9</xdr:row>
      <xdr:rowOff>38100</xdr:rowOff>
    </xdr:to>
    <xdr:sp macro="" textlink="">
      <xdr:nvSpPr>
        <xdr:cNvPr id="291" name="Text Box 320"/>
        <xdr:cNvSpPr txBox="1">
          <a:spLocks noChangeArrowheads="1"/>
        </xdr:cNvSpPr>
      </xdr:nvSpPr>
      <xdr:spPr>
        <a:xfrm>
          <a:off x="10201275" y="2181225"/>
          <a:ext cx="10668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106680</xdr:colOff>
      <xdr:row>9</xdr:row>
      <xdr:rowOff>38100</xdr:rowOff>
    </xdr:to>
    <xdr:sp macro="" textlink="">
      <xdr:nvSpPr>
        <xdr:cNvPr id="292" name="Text Box 321"/>
        <xdr:cNvSpPr txBox="1">
          <a:spLocks noChangeArrowheads="1"/>
        </xdr:cNvSpPr>
      </xdr:nvSpPr>
      <xdr:spPr>
        <a:xfrm>
          <a:off x="10201275" y="2181225"/>
          <a:ext cx="10668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106680</xdr:colOff>
      <xdr:row>9</xdr:row>
      <xdr:rowOff>38100</xdr:rowOff>
    </xdr:to>
    <xdr:sp macro="" textlink="">
      <xdr:nvSpPr>
        <xdr:cNvPr id="293" name="Text Box 322"/>
        <xdr:cNvSpPr txBox="1">
          <a:spLocks noChangeArrowheads="1"/>
        </xdr:cNvSpPr>
      </xdr:nvSpPr>
      <xdr:spPr>
        <a:xfrm>
          <a:off x="10201275" y="2181225"/>
          <a:ext cx="10668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106680</xdr:colOff>
      <xdr:row>9</xdr:row>
      <xdr:rowOff>38100</xdr:rowOff>
    </xdr:to>
    <xdr:sp macro="" textlink="">
      <xdr:nvSpPr>
        <xdr:cNvPr id="294" name="Text Box 323"/>
        <xdr:cNvSpPr txBox="1">
          <a:spLocks noChangeArrowheads="1"/>
        </xdr:cNvSpPr>
      </xdr:nvSpPr>
      <xdr:spPr>
        <a:xfrm>
          <a:off x="10201275" y="2181225"/>
          <a:ext cx="10668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106680</xdr:colOff>
      <xdr:row>9</xdr:row>
      <xdr:rowOff>38100</xdr:rowOff>
    </xdr:to>
    <xdr:sp macro="" textlink="">
      <xdr:nvSpPr>
        <xdr:cNvPr id="295" name="Text Box 324"/>
        <xdr:cNvSpPr txBox="1">
          <a:spLocks noChangeArrowheads="1"/>
        </xdr:cNvSpPr>
      </xdr:nvSpPr>
      <xdr:spPr>
        <a:xfrm>
          <a:off x="10201275" y="2181225"/>
          <a:ext cx="10668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106680</xdr:colOff>
      <xdr:row>9</xdr:row>
      <xdr:rowOff>38100</xdr:rowOff>
    </xdr:to>
    <xdr:sp macro="" textlink="">
      <xdr:nvSpPr>
        <xdr:cNvPr id="296" name="Text Box 325"/>
        <xdr:cNvSpPr txBox="1">
          <a:spLocks noChangeArrowheads="1"/>
        </xdr:cNvSpPr>
      </xdr:nvSpPr>
      <xdr:spPr>
        <a:xfrm>
          <a:off x="10201275" y="2181225"/>
          <a:ext cx="10668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106680</xdr:colOff>
      <xdr:row>9</xdr:row>
      <xdr:rowOff>38100</xdr:rowOff>
    </xdr:to>
    <xdr:sp macro="" textlink="">
      <xdr:nvSpPr>
        <xdr:cNvPr id="297" name="Text Box 326"/>
        <xdr:cNvSpPr txBox="1">
          <a:spLocks noChangeArrowheads="1"/>
        </xdr:cNvSpPr>
      </xdr:nvSpPr>
      <xdr:spPr>
        <a:xfrm>
          <a:off x="10201275" y="2181225"/>
          <a:ext cx="10668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106680</xdr:colOff>
      <xdr:row>9</xdr:row>
      <xdr:rowOff>38100</xdr:rowOff>
    </xdr:to>
    <xdr:sp macro="" textlink="">
      <xdr:nvSpPr>
        <xdr:cNvPr id="298" name="Text Box 327"/>
        <xdr:cNvSpPr txBox="1">
          <a:spLocks noChangeArrowheads="1"/>
        </xdr:cNvSpPr>
      </xdr:nvSpPr>
      <xdr:spPr>
        <a:xfrm>
          <a:off x="10201275" y="2181225"/>
          <a:ext cx="10668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106680</xdr:colOff>
      <xdr:row>9</xdr:row>
      <xdr:rowOff>38100</xdr:rowOff>
    </xdr:to>
    <xdr:sp macro="" textlink="">
      <xdr:nvSpPr>
        <xdr:cNvPr id="299" name="Text Box 328"/>
        <xdr:cNvSpPr txBox="1">
          <a:spLocks noChangeArrowheads="1"/>
        </xdr:cNvSpPr>
      </xdr:nvSpPr>
      <xdr:spPr>
        <a:xfrm>
          <a:off x="10201275" y="2181225"/>
          <a:ext cx="10668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106680</xdr:colOff>
      <xdr:row>9</xdr:row>
      <xdr:rowOff>38100</xdr:rowOff>
    </xdr:to>
    <xdr:sp macro="" textlink="">
      <xdr:nvSpPr>
        <xdr:cNvPr id="300" name="Text Box 329"/>
        <xdr:cNvSpPr txBox="1">
          <a:spLocks noChangeArrowheads="1"/>
        </xdr:cNvSpPr>
      </xdr:nvSpPr>
      <xdr:spPr>
        <a:xfrm>
          <a:off x="10201275" y="2181225"/>
          <a:ext cx="10668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106680</xdr:colOff>
      <xdr:row>9</xdr:row>
      <xdr:rowOff>38100</xdr:rowOff>
    </xdr:to>
    <xdr:sp macro="" textlink="">
      <xdr:nvSpPr>
        <xdr:cNvPr id="301" name="Text Box 330"/>
        <xdr:cNvSpPr txBox="1">
          <a:spLocks noChangeArrowheads="1"/>
        </xdr:cNvSpPr>
      </xdr:nvSpPr>
      <xdr:spPr>
        <a:xfrm>
          <a:off x="10201275" y="2181225"/>
          <a:ext cx="10668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106680</xdr:colOff>
      <xdr:row>9</xdr:row>
      <xdr:rowOff>38100</xdr:rowOff>
    </xdr:to>
    <xdr:sp macro="" textlink="">
      <xdr:nvSpPr>
        <xdr:cNvPr id="302" name="Text Box 331"/>
        <xdr:cNvSpPr txBox="1">
          <a:spLocks noChangeArrowheads="1"/>
        </xdr:cNvSpPr>
      </xdr:nvSpPr>
      <xdr:spPr>
        <a:xfrm>
          <a:off x="10201275" y="2181225"/>
          <a:ext cx="10668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106680</xdr:colOff>
      <xdr:row>9</xdr:row>
      <xdr:rowOff>38100</xdr:rowOff>
    </xdr:to>
    <xdr:sp macro="" textlink="">
      <xdr:nvSpPr>
        <xdr:cNvPr id="303" name="Text Box 332"/>
        <xdr:cNvSpPr txBox="1">
          <a:spLocks noChangeArrowheads="1"/>
        </xdr:cNvSpPr>
      </xdr:nvSpPr>
      <xdr:spPr>
        <a:xfrm>
          <a:off x="10201275" y="2181225"/>
          <a:ext cx="10668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106680</xdr:colOff>
      <xdr:row>9</xdr:row>
      <xdr:rowOff>38100</xdr:rowOff>
    </xdr:to>
    <xdr:sp macro="" textlink="">
      <xdr:nvSpPr>
        <xdr:cNvPr id="304" name="Text Box 333"/>
        <xdr:cNvSpPr txBox="1">
          <a:spLocks noChangeArrowheads="1"/>
        </xdr:cNvSpPr>
      </xdr:nvSpPr>
      <xdr:spPr>
        <a:xfrm>
          <a:off x="10201275" y="2181225"/>
          <a:ext cx="10668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106680</xdr:colOff>
      <xdr:row>9</xdr:row>
      <xdr:rowOff>38100</xdr:rowOff>
    </xdr:to>
    <xdr:sp macro="" textlink="">
      <xdr:nvSpPr>
        <xdr:cNvPr id="305" name="Text Box 334"/>
        <xdr:cNvSpPr txBox="1">
          <a:spLocks noChangeArrowheads="1"/>
        </xdr:cNvSpPr>
      </xdr:nvSpPr>
      <xdr:spPr>
        <a:xfrm>
          <a:off x="10201275" y="2181225"/>
          <a:ext cx="10668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106680</xdr:colOff>
      <xdr:row>9</xdr:row>
      <xdr:rowOff>38100</xdr:rowOff>
    </xdr:to>
    <xdr:sp macro="" textlink="">
      <xdr:nvSpPr>
        <xdr:cNvPr id="306" name="Text Box 335"/>
        <xdr:cNvSpPr txBox="1">
          <a:spLocks noChangeArrowheads="1"/>
        </xdr:cNvSpPr>
      </xdr:nvSpPr>
      <xdr:spPr>
        <a:xfrm>
          <a:off x="10201275" y="2181225"/>
          <a:ext cx="10668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106680</xdr:colOff>
      <xdr:row>9</xdr:row>
      <xdr:rowOff>38100</xdr:rowOff>
    </xdr:to>
    <xdr:sp macro="" textlink="">
      <xdr:nvSpPr>
        <xdr:cNvPr id="307" name="Text Box 336"/>
        <xdr:cNvSpPr txBox="1">
          <a:spLocks noChangeArrowheads="1"/>
        </xdr:cNvSpPr>
      </xdr:nvSpPr>
      <xdr:spPr>
        <a:xfrm>
          <a:off x="10201275" y="2181225"/>
          <a:ext cx="10668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106680</xdr:colOff>
      <xdr:row>9</xdr:row>
      <xdr:rowOff>38100</xdr:rowOff>
    </xdr:to>
    <xdr:sp macro="" textlink="">
      <xdr:nvSpPr>
        <xdr:cNvPr id="308" name="Text Box 337"/>
        <xdr:cNvSpPr txBox="1">
          <a:spLocks noChangeArrowheads="1"/>
        </xdr:cNvSpPr>
      </xdr:nvSpPr>
      <xdr:spPr>
        <a:xfrm>
          <a:off x="10201275" y="2181225"/>
          <a:ext cx="10668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106680</xdr:colOff>
      <xdr:row>9</xdr:row>
      <xdr:rowOff>38100</xdr:rowOff>
    </xdr:to>
    <xdr:sp macro="" textlink="">
      <xdr:nvSpPr>
        <xdr:cNvPr id="309" name="Text Box 338"/>
        <xdr:cNvSpPr txBox="1">
          <a:spLocks noChangeArrowheads="1"/>
        </xdr:cNvSpPr>
      </xdr:nvSpPr>
      <xdr:spPr>
        <a:xfrm>
          <a:off x="10201275" y="2181225"/>
          <a:ext cx="10668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106680</xdr:colOff>
      <xdr:row>9</xdr:row>
      <xdr:rowOff>38100</xdr:rowOff>
    </xdr:to>
    <xdr:sp macro="" textlink="">
      <xdr:nvSpPr>
        <xdr:cNvPr id="310" name="Text Box 339"/>
        <xdr:cNvSpPr txBox="1">
          <a:spLocks noChangeArrowheads="1"/>
        </xdr:cNvSpPr>
      </xdr:nvSpPr>
      <xdr:spPr>
        <a:xfrm>
          <a:off x="10201275" y="2181225"/>
          <a:ext cx="10668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106680</xdr:colOff>
      <xdr:row>9</xdr:row>
      <xdr:rowOff>38100</xdr:rowOff>
    </xdr:to>
    <xdr:sp macro="" textlink="">
      <xdr:nvSpPr>
        <xdr:cNvPr id="311" name="Text Box 340"/>
        <xdr:cNvSpPr txBox="1">
          <a:spLocks noChangeArrowheads="1"/>
        </xdr:cNvSpPr>
      </xdr:nvSpPr>
      <xdr:spPr>
        <a:xfrm>
          <a:off x="10201275" y="2181225"/>
          <a:ext cx="10668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106680</xdr:colOff>
      <xdr:row>9</xdr:row>
      <xdr:rowOff>38100</xdr:rowOff>
    </xdr:to>
    <xdr:sp macro="" textlink="">
      <xdr:nvSpPr>
        <xdr:cNvPr id="312" name="Text Box 341"/>
        <xdr:cNvSpPr txBox="1">
          <a:spLocks noChangeArrowheads="1"/>
        </xdr:cNvSpPr>
      </xdr:nvSpPr>
      <xdr:spPr>
        <a:xfrm>
          <a:off x="10201275" y="2181225"/>
          <a:ext cx="10668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106680</xdr:colOff>
      <xdr:row>9</xdr:row>
      <xdr:rowOff>38100</xdr:rowOff>
    </xdr:to>
    <xdr:sp macro="" textlink="">
      <xdr:nvSpPr>
        <xdr:cNvPr id="313" name="Text Box 342"/>
        <xdr:cNvSpPr txBox="1">
          <a:spLocks noChangeArrowheads="1"/>
        </xdr:cNvSpPr>
      </xdr:nvSpPr>
      <xdr:spPr>
        <a:xfrm>
          <a:off x="10201275" y="2181225"/>
          <a:ext cx="10668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106680</xdr:colOff>
      <xdr:row>9</xdr:row>
      <xdr:rowOff>38100</xdr:rowOff>
    </xdr:to>
    <xdr:sp macro="" textlink="">
      <xdr:nvSpPr>
        <xdr:cNvPr id="314" name="Text Box 343"/>
        <xdr:cNvSpPr txBox="1">
          <a:spLocks noChangeArrowheads="1"/>
        </xdr:cNvSpPr>
      </xdr:nvSpPr>
      <xdr:spPr>
        <a:xfrm>
          <a:off x="10201275" y="2181225"/>
          <a:ext cx="10668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106680</xdr:colOff>
      <xdr:row>9</xdr:row>
      <xdr:rowOff>38100</xdr:rowOff>
    </xdr:to>
    <xdr:sp macro="" textlink="">
      <xdr:nvSpPr>
        <xdr:cNvPr id="315" name="Text Box 344"/>
        <xdr:cNvSpPr txBox="1">
          <a:spLocks noChangeArrowheads="1"/>
        </xdr:cNvSpPr>
      </xdr:nvSpPr>
      <xdr:spPr>
        <a:xfrm>
          <a:off x="10201275" y="2181225"/>
          <a:ext cx="10668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106680</xdr:colOff>
      <xdr:row>9</xdr:row>
      <xdr:rowOff>38100</xdr:rowOff>
    </xdr:to>
    <xdr:sp macro="" textlink="">
      <xdr:nvSpPr>
        <xdr:cNvPr id="316" name="Text Box 345"/>
        <xdr:cNvSpPr txBox="1">
          <a:spLocks noChangeArrowheads="1"/>
        </xdr:cNvSpPr>
      </xdr:nvSpPr>
      <xdr:spPr>
        <a:xfrm>
          <a:off x="10201275" y="2181225"/>
          <a:ext cx="10668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106680</xdr:colOff>
      <xdr:row>9</xdr:row>
      <xdr:rowOff>38100</xdr:rowOff>
    </xdr:to>
    <xdr:sp macro="" textlink="">
      <xdr:nvSpPr>
        <xdr:cNvPr id="317" name="Text Box 346"/>
        <xdr:cNvSpPr txBox="1">
          <a:spLocks noChangeArrowheads="1"/>
        </xdr:cNvSpPr>
      </xdr:nvSpPr>
      <xdr:spPr>
        <a:xfrm>
          <a:off x="10201275" y="2181225"/>
          <a:ext cx="10668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106680</xdr:colOff>
      <xdr:row>9</xdr:row>
      <xdr:rowOff>38100</xdr:rowOff>
    </xdr:to>
    <xdr:sp macro="" textlink="">
      <xdr:nvSpPr>
        <xdr:cNvPr id="318" name="Text Box 347"/>
        <xdr:cNvSpPr txBox="1">
          <a:spLocks noChangeArrowheads="1"/>
        </xdr:cNvSpPr>
      </xdr:nvSpPr>
      <xdr:spPr>
        <a:xfrm>
          <a:off x="10201275" y="2181225"/>
          <a:ext cx="10668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106680</xdr:colOff>
      <xdr:row>9</xdr:row>
      <xdr:rowOff>38100</xdr:rowOff>
    </xdr:to>
    <xdr:sp macro="" textlink="">
      <xdr:nvSpPr>
        <xdr:cNvPr id="319" name="Text Box 348"/>
        <xdr:cNvSpPr txBox="1">
          <a:spLocks noChangeArrowheads="1"/>
        </xdr:cNvSpPr>
      </xdr:nvSpPr>
      <xdr:spPr>
        <a:xfrm>
          <a:off x="10201275" y="2181225"/>
          <a:ext cx="10668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106680</xdr:colOff>
      <xdr:row>9</xdr:row>
      <xdr:rowOff>38100</xdr:rowOff>
    </xdr:to>
    <xdr:sp macro="" textlink="">
      <xdr:nvSpPr>
        <xdr:cNvPr id="320" name="Text Box 349"/>
        <xdr:cNvSpPr txBox="1">
          <a:spLocks noChangeArrowheads="1"/>
        </xdr:cNvSpPr>
      </xdr:nvSpPr>
      <xdr:spPr>
        <a:xfrm>
          <a:off x="10201275" y="2181225"/>
          <a:ext cx="10668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106680</xdr:colOff>
      <xdr:row>9</xdr:row>
      <xdr:rowOff>38100</xdr:rowOff>
    </xdr:to>
    <xdr:sp macro="" textlink="">
      <xdr:nvSpPr>
        <xdr:cNvPr id="321" name="Text Box 350"/>
        <xdr:cNvSpPr txBox="1">
          <a:spLocks noChangeArrowheads="1"/>
        </xdr:cNvSpPr>
      </xdr:nvSpPr>
      <xdr:spPr>
        <a:xfrm>
          <a:off x="10201275" y="2181225"/>
          <a:ext cx="10668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106680</xdr:colOff>
      <xdr:row>9</xdr:row>
      <xdr:rowOff>38100</xdr:rowOff>
    </xdr:to>
    <xdr:sp macro="" textlink="">
      <xdr:nvSpPr>
        <xdr:cNvPr id="322" name="Text Box 351"/>
        <xdr:cNvSpPr txBox="1">
          <a:spLocks noChangeArrowheads="1"/>
        </xdr:cNvSpPr>
      </xdr:nvSpPr>
      <xdr:spPr>
        <a:xfrm>
          <a:off x="10201275" y="2181225"/>
          <a:ext cx="10668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106680</xdr:colOff>
      <xdr:row>9</xdr:row>
      <xdr:rowOff>38100</xdr:rowOff>
    </xdr:to>
    <xdr:sp macro="" textlink="">
      <xdr:nvSpPr>
        <xdr:cNvPr id="323" name="Text Box 352"/>
        <xdr:cNvSpPr txBox="1">
          <a:spLocks noChangeArrowheads="1"/>
        </xdr:cNvSpPr>
      </xdr:nvSpPr>
      <xdr:spPr>
        <a:xfrm>
          <a:off x="10201275" y="2181225"/>
          <a:ext cx="10668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106680</xdr:colOff>
      <xdr:row>9</xdr:row>
      <xdr:rowOff>38100</xdr:rowOff>
    </xdr:to>
    <xdr:sp macro="" textlink="">
      <xdr:nvSpPr>
        <xdr:cNvPr id="324" name="Text Box 353"/>
        <xdr:cNvSpPr txBox="1">
          <a:spLocks noChangeArrowheads="1"/>
        </xdr:cNvSpPr>
      </xdr:nvSpPr>
      <xdr:spPr>
        <a:xfrm>
          <a:off x="10201275" y="2181225"/>
          <a:ext cx="10668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106680</xdr:colOff>
      <xdr:row>9</xdr:row>
      <xdr:rowOff>38100</xdr:rowOff>
    </xdr:to>
    <xdr:sp macro="" textlink="">
      <xdr:nvSpPr>
        <xdr:cNvPr id="325" name="Text Box 354"/>
        <xdr:cNvSpPr txBox="1">
          <a:spLocks noChangeArrowheads="1"/>
        </xdr:cNvSpPr>
      </xdr:nvSpPr>
      <xdr:spPr>
        <a:xfrm>
          <a:off x="10201275" y="2181225"/>
          <a:ext cx="10668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106680</xdr:colOff>
      <xdr:row>9</xdr:row>
      <xdr:rowOff>38100</xdr:rowOff>
    </xdr:to>
    <xdr:sp macro="" textlink="">
      <xdr:nvSpPr>
        <xdr:cNvPr id="326" name="Text Box 355"/>
        <xdr:cNvSpPr txBox="1">
          <a:spLocks noChangeArrowheads="1"/>
        </xdr:cNvSpPr>
      </xdr:nvSpPr>
      <xdr:spPr>
        <a:xfrm>
          <a:off x="10201275" y="2181225"/>
          <a:ext cx="10668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106680</xdr:colOff>
      <xdr:row>9</xdr:row>
      <xdr:rowOff>38100</xdr:rowOff>
    </xdr:to>
    <xdr:sp macro="" textlink="">
      <xdr:nvSpPr>
        <xdr:cNvPr id="327" name="Text Box 356"/>
        <xdr:cNvSpPr txBox="1">
          <a:spLocks noChangeArrowheads="1"/>
        </xdr:cNvSpPr>
      </xdr:nvSpPr>
      <xdr:spPr>
        <a:xfrm>
          <a:off x="10201275" y="2181225"/>
          <a:ext cx="10668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106680</xdr:colOff>
      <xdr:row>9</xdr:row>
      <xdr:rowOff>38100</xdr:rowOff>
    </xdr:to>
    <xdr:sp macro="" textlink="">
      <xdr:nvSpPr>
        <xdr:cNvPr id="328" name="Text Box 357"/>
        <xdr:cNvSpPr txBox="1">
          <a:spLocks noChangeArrowheads="1"/>
        </xdr:cNvSpPr>
      </xdr:nvSpPr>
      <xdr:spPr>
        <a:xfrm>
          <a:off x="10201275" y="2181225"/>
          <a:ext cx="10668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106680</xdr:colOff>
      <xdr:row>9</xdr:row>
      <xdr:rowOff>38100</xdr:rowOff>
    </xdr:to>
    <xdr:sp macro="" textlink="">
      <xdr:nvSpPr>
        <xdr:cNvPr id="329" name="Text Box 358"/>
        <xdr:cNvSpPr txBox="1">
          <a:spLocks noChangeArrowheads="1"/>
        </xdr:cNvSpPr>
      </xdr:nvSpPr>
      <xdr:spPr>
        <a:xfrm>
          <a:off x="10201275" y="2181225"/>
          <a:ext cx="10668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106680</xdr:colOff>
      <xdr:row>9</xdr:row>
      <xdr:rowOff>38100</xdr:rowOff>
    </xdr:to>
    <xdr:sp macro="" textlink="">
      <xdr:nvSpPr>
        <xdr:cNvPr id="330" name="Text Box 359"/>
        <xdr:cNvSpPr txBox="1">
          <a:spLocks noChangeArrowheads="1"/>
        </xdr:cNvSpPr>
      </xdr:nvSpPr>
      <xdr:spPr>
        <a:xfrm>
          <a:off x="10201275" y="2181225"/>
          <a:ext cx="10668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106680</xdr:colOff>
      <xdr:row>9</xdr:row>
      <xdr:rowOff>38100</xdr:rowOff>
    </xdr:to>
    <xdr:sp macro="" textlink="">
      <xdr:nvSpPr>
        <xdr:cNvPr id="331" name="Text Box 360"/>
        <xdr:cNvSpPr txBox="1">
          <a:spLocks noChangeArrowheads="1"/>
        </xdr:cNvSpPr>
      </xdr:nvSpPr>
      <xdr:spPr>
        <a:xfrm>
          <a:off x="10201275" y="2181225"/>
          <a:ext cx="10668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106680</xdr:colOff>
      <xdr:row>9</xdr:row>
      <xdr:rowOff>38100</xdr:rowOff>
    </xdr:to>
    <xdr:sp macro="" textlink="">
      <xdr:nvSpPr>
        <xdr:cNvPr id="332" name="Text Box 361"/>
        <xdr:cNvSpPr txBox="1">
          <a:spLocks noChangeArrowheads="1"/>
        </xdr:cNvSpPr>
      </xdr:nvSpPr>
      <xdr:spPr>
        <a:xfrm>
          <a:off x="10201275" y="2181225"/>
          <a:ext cx="10668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106680</xdr:colOff>
      <xdr:row>9</xdr:row>
      <xdr:rowOff>38100</xdr:rowOff>
    </xdr:to>
    <xdr:sp macro="" textlink="">
      <xdr:nvSpPr>
        <xdr:cNvPr id="333" name="Text Box 362"/>
        <xdr:cNvSpPr txBox="1">
          <a:spLocks noChangeArrowheads="1"/>
        </xdr:cNvSpPr>
      </xdr:nvSpPr>
      <xdr:spPr>
        <a:xfrm>
          <a:off x="10201275" y="2181225"/>
          <a:ext cx="10668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106680</xdr:colOff>
      <xdr:row>9</xdr:row>
      <xdr:rowOff>38100</xdr:rowOff>
    </xdr:to>
    <xdr:sp macro="" textlink="">
      <xdr:nvSpPr>
        <xdr:cNvPr id="334" name="Text Box 363"/>
        <xdr:cNvSpPr txBox="1">
          <a:spLocks noChangeArrowheads="1"/>
        </xdr:cNvSpPr>
      </xdr:nvSpPr>
      <xdr:spPr>
        <a:xfrm>
          <a:off x="10201275" y="2181225"/>
          <a:ext cx="10668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106680</xdr:colOff>
      <xdr:row>9</xdr:row>
      <xdr:rowOff>38100</xdr:rowOff>
    </xdr:to>
    <xdr:sp macro="" textlink="">
      <xdr:nvSpPr>
        <xdr:cNvPr id="335" name="Text Box 364"/>
        <xdr:cNvSpPr txBox="1">
          <a:spLocks noChangeArrowheads="1"/>
        </xdr:cNvSpPr>
      </xdr:nvSpPr>
      <xdr:spPr>
        <a:xfrm>
          <a:off x="10201275" y="2181225"/>
          <a:ext cx="10668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106680</xdr:colOff>
      <xdr:row>9</xdr:row>
      <xdr:rowOff>38100</xdr:rowOff>
    </xdr:to>
    <xdr:sp macro="" textlink="">
      <xdr:nvSpPr>
        <xdr:cNvPr id="336" name="Text Box 365"/>
        <xdr:cNvSpPr txBox="1">
          <a:spLocks noChangeArrowheads="1"/>
        </xdr:cNvSpPr>
      </xdr:nvSpPr>
      <xdr:spPr>
        <a:xfrm>
          <a:off x="10201275" y="2181225"/>
          <a:ext cx="10668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106680</xdr:colOff>
      <xdr:row>9</xdr:row>
      <xdr:rowOff>38100</xdr:rowOff>
    </xdr:to>
    <xdr:sp macro="" textlink="">
      <xdr:nvSpPr>
        <xdr:cNvPr id="337" name="Text Box 366"/>
        <xdr:cNvSpPr txBox="1">
          <a:spLocks noChangeArrowheads="1"/>
        </xdr:cNvSpPr>
      </xdr:nvSpPr>
      <xdr:spPr>
        <a:xfrm>
          <a:off x="10201275" y="2181225"/>
          <a:ext cx="10668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106680</xdr:colOff>
      <xdr:row>9</xdr:row>
      <xdr:rowOff>38100</xdr:rowOff>
    </xdr:to>
    <xdr:sp macro="" textlink="">
      <xdr:nvSpPr>
        <xdr:cNvPr id="338" name="Text Box 367"/>
        <xdr:cNvSpPr txBox="1">
          <a:spLocks noChangeArrowheads="1"/>
        </xdr:cNvSpPr>
      </xdr:nvSpPr>
      <xdr:spPr>
        <a:xfrm>
          <a:off x="10201275" y="2181225"/>
          <a:ext cx="10668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106680</xdr:colOff>
      <xdr:row>9</xdr:row>
      <xdr:rowOff>38100</xdr:rowOff>
    </xdr:to>
    <xdr:sp macro="" textlink="">
      <xdr:nvSpPr>
        <xdr:cNvPr id="339" name="Text Box 368"/>
        <xdr:cNvSpPr txBox="1">
          <a:spLocks noChangeArrowheads="1"/>
        </xdr:cNvSpPr>
      </xdr:nvSpPr>
      <xdr:spPr>
        <a:xfrm>
          <a:off x="10201275" y="2181225"/>
          <a:ext cx="10668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106680</xdr:colOff>
      <xdr:row>9</xdr:row>
      <xdr:rowOff>38100</xdr:rowOff>
    </xdr:to>
    <xdr:sp macro="" textlink="">
      <xdr:nvSpPr>
        <xdr:cNvPr id="340" name="Text Box 369"/>
        <xdr:cNvSpPr txBox="1">
          <a:spLocks noChangeArrowheads="1"/>
        </xdr:cNvSpPr>
      </xdr:nvSpPr>
      <xdr:spPr>
        <a:xfrm>
          <a:off x="10201275" y="2181225"/>
          <a:ext cx="10668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106680</xdr:colOff>
      <xdr:row>9</xdr:row>
      <xdr:rowOff>38100</xdr:rowOff>
    </xdr:to>
    <xdr:sp macro="" textlink="">
      <xdr:nvSpPr>
        <xdr:cNvPr id="341" name="Text Box 370"/>
        <xdr:cNvSpPr txBox="1">
          <a:spLocks noChangeArrowheads="1"/>
        </xdr:cNvSpPr>
      </xdr:nvSpPr>
      <xdr:spPr>
        <a:xfrm>
          <a:off x="10201275" y="2181225"/>
          <a:ext cx="10668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106680</xdr:colOff>
      <xdr:row>9</xdr:row>
      <xdr:rowOff>38100</xdr:rowOff>
    </xdr:to>
    <xdr:sp macro="" textlink="">
      <xdr:nvSpPr>
        <xdr:cNvPr id="342" name="Text Box 371"/>
        <xdr:cNvSpPr txBox="1">
          <a:spLocks noChangeArrowheads="1"/>
        </xdr:cNvSpPr>
      </xdr:nvSpPr>
      <xdr:spPr>
        <a:xfrm>
          <a:off x="10201275" y="2181225"/>
          <a:ext cx="10668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106680</xdr:colOff>
      <xdr:row>9</xdr:row>
      <xdr:rowOff>38100</xdr:rowOff>
    </xdr:to>
    <xdr:sp macro="" textlink="">
      <xdr:nvSpPr>
        <xdr:cNvPr id="343" name="Text Box 372"/>
        <xdr:cNvSpPr txBox="1">
          <a:spLocks noChangeArrowheads="1"/>
        </xdr:cNvSpPr>
      </xdr:nvSpPr>
      <xdr:spPr>
        <a:xfrm>
          <a:off x="10201275" y="2181225"/>
          <a:ext cx="10668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106680</xdr:colOff>
      <xdr:row>9</xdr:row>
      <xdr:rowOff>38100</xdr:rowOff>
    </xdr:to>
    <xdr:sp macro="" textlink="">
      <xdr:nvSpPr>
        <xdr:cNvPr id="344" name="Text Box 373"/>
        <xdr:cNvSpPr txBox="1">
          <a:spLocks noChangeArrowheads="1"/>
        </xdr:cNvSpPr>
      </xdr:nvSpPr>
      <xdr:spPr>
        <a:xfrm>
          <a:off x="10201275" y="2181225"/>
          <a:ext cx="10668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106680</xdr:colOff>
      <xdr:row>9</xdr:row>
      <xdr:rowOff>38100</xdr:rowOff>
    </xdr:to>
    <xdr:sp macro="" textlink="">
      <xdr:nvSpPr>
        <xdr:cNvPr id="345" name="Text Box 374"/>
        <xdr:cNvSpPr txBox="1">
          <a:spLocks noChangeArrowheads="1"/>
        </xdr:cNvSpPr>
      </xdr:nvSpPr>
      <xdr:spPr>
        <a:xfrm>
          <a:off x="10201275" y="2181225"/>
          <a:ext cx="10668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106680</xdr:colOff>
      <xdr:row>9</xdr:row>
      <xdr:rowOff>38100</xdr:rowOff>
    </xdr:to>
    <xdr:sp macro="" textlink="">
      <xdr:nvSpPr>
        <xdr:cNvPr id="346" name="Text Box 375"/>
        <xdr:cNvSpPr txBox="1">
          <a:spLocks noChangeArrowheads="1"/>
        </xdr:cNvSpPr>
      </xdr:nvSpPr>
      <xdr:spPr>
        <a:xfrm>
          <a:off x="10201275" y="2181225"/>
          <a:ext cx="10668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106680</xdr:colOff>
      <xdr:row>9</xdr:row>
      <xdr:rowOff>38100</xdr:rowOff>
    </xdr:to>
    <xdr:sp macro="" textlink="">
      <xdr:nvSpPr>
        <xdr:cNvPr id="347" name="Text Box 376"/>
        <xdr:cNvSpPr txBox="1">
          <a:spLocks noChangeArrowheads="1"/>
        </xdr:cNvSpPr>
      </xdr:nvSpPr>
      <xdr:spPr>
        <a:xfrm>
          <a:off x="10201275" y="2181225"/>
          <a:ext cx="10668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106680</xdr:colOff>
      <xdr:row>9</xdr:row>
      <xdr:rowOff>38100</xdr:rowOff>
    </xdr:to>
    <xdr:sp macro="" textlink="">
      <xdr:nvSpPr>
        <xdr:cNvPr id="348" name="Text Box 377"/>
        <xdr:cNvSpPr txBox="1">
          <a:spLocks noChangeArrowheads="1"/>
        </xdr:cNvSpPr>
      </xdr:nvSpPr>
      <xdr:spPr>
        <a:xfrm>
          <a:off x="10201275" y="2181225"/>
          <a:ext cx="10668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106680</xdr:colOff>
      <xdr:row>9</xdr:row>
      <xdr:rowOff>38100</xdr:rowOff>
    </xdr:to>
    <xdr:sp macro="" textlink="">
      <xdr:nvSpPr>
        <xdr:cNvPr id="349" name="Text Box 378"/>
        <xdr:cNvSpPr txBox="1">
          <a:spLocks noChangeArrowheads="1"/>
        </xdr:cNvSpPr>
      </xdr:nvSpPr>
      <xdr:spPr>
        <a:xfrm>
          <a:off x="10201275" y="2181225"/>
          <a:ext cx="10668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106680</xdr:colOff>
      <xdr:row>9</xdr:row>
      <xdr:rowOff>38100</xdr:rowOff>
    </xdr:to>
    <xdr:sp macro="" textlink="">
      <xdr:nvSpPr>
        <xdr:cNvPr id="350" name="Text Box 379"/>
        <xdr:cNvSpPr txBox="1">
          <a:spLocks noChangeArrowheads="1"/>
        </xdr:cNvSpPr>
      </xdr:nvSpPr>
      <xdr:spPr>
        <a:xfrm>
          <a:off x="10201275" y="2181225"/>
          <a:ext cx="10668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106680</xdr:colOff>
      <xdr:row>9</xdr:row>
      <xdr:rowOff>38100</xdr:rowOff>
    </xdr:to>
    <xdr:sp macro="" textlink="">
      <xdr:nvSpPr>
        <xdr:cNvPr id="351" name="Text Box 380"/>
        <xdr:cNvSpPr txBox="1">
          <a:spLocks noChangeArrowheads="1"/>
        </xdr:cNvSpPr>
      </xdr:nvSpPr>
      <xdr:spPr>
        <a:xfrm>
          <a:off x="10201275" y="2181225"/>
          <a:ext cx="10668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106680</xdr:colOff>
      <xdr:row>9</xdr:row>
      <xdr:rowOff>38100</xdr:rowOff>
    </xdr:to>
    <xdr:sp macro="" textlink="">
      <xdr:nvSpPr>
        <xdr:cNvPr id="352" name="Text Box 381"/>
        <xdr:cNvSpPr txBox="1">
          <a:spLocks noChangeArrowheads="1"/>
        </xdr:cNvSpPr>
      </xdr:nvSpPr>
      <xdr:spPr>
        <a:xfrm>
          <a:off x="10201275" y="2181225"/>
          <a:ext cx="10668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106680</xdr:colOff>
      <xdr:row>9</xdr:row>
      <xdr:rowOff>38100</xdr:rowOff>
    </xdr:to>
    <xdr:sp macro="" textlink="">
      <xdr:nvSpPr>
        <xdr:cNvPr id="353" name="Text Box 382"/>
        <xdr:cNvSpPr txBox="1">
          <a:spLocks noChangeArrowheads="1"/>
        </xdr:cNvSpPr>
      </xdr:nvSpPr>
      <xdr:spPr>
        <a:xfrm>
          <a:off x="10201275" y="2181225"/>
          <a:ext cx="10668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106680</xdr:colOff>
      <xdr:row>9</xdr:row>
      <xdr:rowOff>38100</xdr:rowOff>
    </xdr:to>
    <xdr:sp macro="" textlink="">
      <xdr:nvSpPr>
        <xdr:cNvPr id="354" name="Text Box 383"/>
        <xdr:cNvSpPr txBox="1">
          <a:spLocks noChangeArrowheads="1"/>
        </xdr:cNvSpPr>
      </xdr:nvSpPr>
      <xdr:spPr>
        <a:xfrm>
          <a:off x="10201275" y="2181225"/>
          <a:ext cx="10668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106680</xdr:colOff>
      <xdr:row>9</xdr:row>
      <xdr:rowOff>38100</xdr:rowOff>
    </xdr:to>
    <xdr:sp macro="" textlink="">
      <xdr:nvSpPr>
        <xdr:cNvPr id="355" name="Text Box 384"/>
        <xdr:cNvSpPr txBox="1">
          <a:spLocks noChangeArrowheads="1"/>
        </xdr:cNvSpPr>
      </xdr:nvSpPr>
      <xdr:spPr>
        <a:xfrm>
          <a:off x="10201275" y="2181225"/>
          <a:ext cx="10668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106680</xdr:colOff>
      <xdr:row>9</xdr:row>
      <xdr:rowOff>38100</xdr:rowOff>
    </xdr:to>
    <xdr:sp macro="" textlink="">
      <xdr:nvSpPr>
        <xdr:cNvPr id="356" name="Text Box 385"/>
        <xdr:cNvSpPr txBox="1">
          <a:spLocks noChangeArrowheads="1"/>
        </xdr:cNvSpPr>
      </xdr:nvSpPr>
      <xdr:spPr>
        <a:xfrm>
          <a:off x="10201275" y="2181225"/>
          <a:ext cx="10668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106680</xdr:colOff>
      <xdr:row>9</xdr:row>
      <xdr:rowOff>38100</xdr:rowOff>
    </xdr:to>
    <xdr:sp macro="" textlink="">
      <xdr:nvSpPr>
        <xdr:cNvPr id="357" name="Text Box 386"/>
        <xdr:cNvSpPr txBox="1">
          <a:spLocks noChangeArrowheads="1"/>
        </xdr:cNvSpPr>
      </xdr:nvSpPr>
      <xdr:spPr>
        <a:xfrm>
          <a:off x="10201275" y="2181225"/>
          <a:ext cx="10668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106680</xdr:colOff>
      <xdr:row>9</xdr:row>
      <xdr:rowOff>38100</xdr:rowOff>
    </xdr:to>
    <xdr:sp macro="" textlink="">
      <xdr:nvSpPr>
        <xdr:cNvPr id="358" name="Text Box 387"/>
        <xdr:cNvSpPr txBox="1">
          <a:spLocks noChangeArrowheads="1"/>
        </xdr:cNvSpPr>
      </xdr:nvSpPr>
      <xdr:spPr>
        <a:xfrm>
          <a:off x="10201275" y="2181225"/>
          <a:ext cx="10668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106680</xdr:colOff>
      <xdr:row>9</xdr:row>
      <xdr:rowOff>38100</xdr:rowOff>
    </xdr:to>
    <xdr:sp macro="" textlink="">
      <xdr:nvSpPr>
        <xdr:cNvPr id="359" name="Text Box 388"/>
        <xdr:cNvSpPr txBox="1">
          <a:spLocks noChangeArrowheads="1"/>
        </xdr:cNvSpPr>
      </xdr:nvSpPr>
      <xdr:spPr>
        <a:xfrm>
          <a:off x="10201275" y="2181225"/>
          <a:ext cx="10668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106680</xdr:colOff>
      <xdr:row>9</xdr:row>
      <xdr:rowOff>38100</xdr:rowOff>
    </xdr:to>
    <xdr:sp macro="" textlink="">
      <xdr:nvSpPr>
        <xdr:cNvPr id="360" name="Text Box 389"/>
        <xdr:cNvSpPr txBox="1">
          <a:spLocks noChangeArrowheads="1"/>
        </xdr:cNvSpPr>
      </xdr:nvSpPr>
      <xdr:spPr>
        <a:xfrm>
          <a:off x="10201275" y="2181225"/>
          <a:ext cx="10668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106680</xdr:colOff>
      <xdr:row>9</xdr:row>
      <xdr:rowOff>38100</xdr:rowOff>
    </xdr:to>
    <xdr:sp macro="" textlink="">
      <xdr:nvSpPr>
        <xdr:cNvPr id="361" name="Text Box 390"/>
        <xdr:cNvSpPr txBox="1">
          <a:spLocks noChangeArrowheads="1"/>
        </xdr:cNvSpPr>
      </xdr:nvSpPr>
      <xdr:spPr>
        <a:xfrm>
          <a:off x="10201275" y="2181225"/>
          <a:ext cx="10668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106680</xdr:colOff>
      <xdr:row>9</xdr:row>
      <xdr:rowOff>38100</xdr:rowOff>
    </xdr:to>
    <xdr:sp macro="" textlink="">
      <xdr:nvSpPr>
        <xdr:cNvPr id="362" name="Text Box 391"/>
        <xdr:cNvSpPr txBox="1">
          <a:spLocks noChangeArrowheads="1"/>
        </xdr:cNvSpPr>
      </xdr:nvSpPr>
      <xdr:spPr>
        <a:xfrm>
          <a:off x="10201275" y="2181225"/>
          <a:ext cx="10668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106680</xdr:colOff>
      <xdr:row>9</xdr:row>
      <xdr:rowOff>38100</xdr:rowOff>
    </xdr:to>
    <xdr:sp macro="" textlink="">
      <xdr:nvSpPr>
        <xdr:cNvPr id="363" name="Text Box 392"/>
        <xdr:cNvSpPr txBox="1">
          <a:spLocks noChangeArrowheads="1"/>
        </xdr:cNvSpPr>
      </xdr:nvSpPr>
      <xdr:spPr>
        <a:xfrm>
          <a:off x="10201275" y="2181225"/>
          <a:ext cx="10668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106680</xdr:colOff>
      <xdr:row>9</xdr:row>
      <xdr:rowOff>38100</xdr:rowOff>
    </xdr:to>
    <xdr:sp macro="" textlink="">
      <xdr:nvSpPr>
        <xdr:cNvPr id="364" name="Text Box 393"/>
        <xdr:cNvSpPr txBox="1">
          <a:spLocks noChangeArrowheads="1"/>
        </xdr:cNvSpPr>
      </xdr:nvSpPr>
      <xdr:spPr>
        <a:xfrm>
          <a:off x="10201275" y="2181225"/>
          <a:ext cx="10668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106680</xdr:colOff>
      <xdr:row>9</xdr:row>
      <xdr:rowOff>38100</xdr:rowOff>
    </xdr:to>
    <xdr:sp macro="" textlink="">
      <xdr:nvSpPr>
        <xdr:cNvPr id="365" name="Text Box 394"/>
        <xdr:cNvSpPr txBox="1">
          <a:spLocks noChangeArrowheads="1"/>
        </xdr:cNvSpPr>
      </xdr:nvSpPr>
      <xdr:spPr>
        <a:xfrm>
          <a:off x="10201275" y="2181225"/>
          <a:ext cx="10668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106680</xdr:colOff>
      <xdr:row>9</xdr:row>
      <xdr:rowOff>38100</xdr:rowOff>
    </xdr:to>
    <xdr:sp macro="" textlink="">
      <xdr:nvSpPr>
        <xdr:cNvPr id="366" name="Text Box 395"/>
        <xdr:cNvSpPr txBox="1">
          <a:spLocks noChangeArrowheads="1"/>
        </xdr:cNvSpPr>
      </xdr:nvSpPr>
      <xdr:spPr>
        <a:xfrm>
          <a:off x="10201275" y="2181225"/>
          <a:ext cx="10668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106680</xdr:colOff>
      <xdr:row>9</xdr:row>
      <xdr:rowOff>38100</xdr:rowOff>
    </xdr:to>
    <xdr:sp macro="" textlink="">
      <xdr:nvSpPr>
        <xdr:cNvPr id="367" name="Text Box 396"/>
        <xdr:cNvSpPr txBox="1">
          <a:spLocks noChangeArrowheads="1"/>
        </xdr:cNvSpPr>
      </xdr:nvSpPr>
      <xdr:spPr>
        <a:xfrm>
          <a:off x="10201275" y="2181225"/>
          <a:ext cx="10668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106680</xdr:colOff>
      <xdr:row>9</xdr:row>
      <xdr:rowOff>38100</xdr:rowOff>
    </xdr:to>
    <xdr:sp macro="" textlink="">
      <xdr:nvSpPr>
        <xdr:cNvPr id="368" name="Text Box 397"/>
        <xdr:cNvSpPr txBox="1">
          <a:spLocks noChangeArrowheads="1"/>
        </xdr:cNvSpPr>
      </xdr:nvSpPr>
      <xdr:spPr>
        <a:xfrm>
          <a:off x="10201275" y="2181225"/>
          <a:ext cx="10668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106680</xdr:colOff>
      <xdr:row>9</xdr:row>
      <xdr:rowOff>38100</xdr:rowOff>
    </xdr:to>
    <xdr:sp macro="" textlink="">
      <xdr:nvSpPr>
        <xdr:cNvPr id="369" name="Text Box 398"/>
        <xdr:cNvSpPr txBox="1">
          <a:spLocks noChangeArrowheads="1"/>
        </xdr:cNvSpPr>
      </xdr:nvSpPr>
      <xdr:spPr>
        <a:xfrm>
          <a:off x="10201275" y="2181225"/>
          <a:ext cx="10668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106680</xdr:colOff>
      <xdr:row>9</xdr:row>
      <xdr:rowOff>38100</xdr:rowOff>
    </xdr:to>
    <xdr:sp macro="" textlink="">
      <xdr:nvSpPr>
        <xdr:cNvPr id="370" name="Text Box 399"/>
        <xdr:cNvSpPr txBox="1">
          <a:spLocks noChangeArrowheads="1"/>
        </xdr:cNvSpPr>
      </xdr:nvSpPr>
      <xdr:spPr>
        <a:xfrm>
          <a:off x="10201275" y="2181225"/>
          <a:ext cx="10668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106680</xdr:colOff>
      <xdr:row>9</xdr:row>
      <xdr:rowOff>38100</xdr:rowOff>
    </xdr:to>
    <xdr:sp macro="" textlink="">
      <xdr:nvSpPr>
        <xdr:cNvPr id="371" name="Text Box 400"/>
        <xdr:cNvSpPr txBox="1">
          <a:spLocks noChangeArrowheads="1"/>
        </xdr:cNvSpPr>
      </xdr:nvSpPr>
      <xdr:spPr>
        <a:xfrm>
          <a:off x="10201275" y="2181225"/>
          <a:ext cx="10668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106680</xdr:colOff>
      <xdr:row>9</xdr:row>
      <xdr:rowOff>38100</xdr:rowOff>
    </xdr:to>
    <xdr:sp macro="" textlink="">
      <xdr:nvSpPr>
        <xdr:cNvPr id="372" name="Text Box 401"/>
        <xdr:cNvSpPr txBox="1">
          <a:spLocks noChangeArrowheads="1"/>
        </xdr:cNvSpPr>
      </xdr:nvSpPr>
      <xdr:spPr>
        <a:xfrm>
          <a:off x="10201275" y="2181225"/>
          <a:ext cx="10668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106680</xdr:colOff>
      <xdr:row>9</xdr:row>
      <xdr:rowOff>38100</xdr:rowOff>
    </xdr:to>
    <xdr:sp macro="" textlink="">
      <xdr:nvSpPr>
        <xdr:cNvPr id="373" name="Text Box 402"/>
        <xdr:cNvSpPr txBox="1">
          <a:spLocks noChangeArrowheads="1"/>
        </xdr:cNvSpPr>
      </xdr:nvSpPr>
      <xdr:spPr>
        <a:xfrm>
          <a:off x="10201275" y="2181225"/>
          <a:ext cx="10668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106680</xdr:colOff>
      <xdr:row>9</xdr:row>
      <xdr:rowOff>38100</xdr:rowOff>
    </xdr:to>
    <xdr:sp macro="" textlink="">
      <xdr:nvSpPr>
        <xdr:cNvPr id="374" name="Text Box 403"/>
        <xdr:cNvSpPr txBox="1">
          <a:spLocks noChangeArrowheads="1"/>
        </xdr:cNvSpPr>
      </xdr:nvSpPr>
      <xdr:spPr>
        <a:xfrm>
          <a:off x="10201275" y="2181225"/>
          <a:ext cx="10668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106680</xdr:colOff>
      <xdr:row>9</xdr:row>
      <xdr:rowOff>38100</xdr:rowOff>
    </xdr:to>
    <xdr:sp macro="" textlink="">
      <xdr:nvSpPr>
        <xdr:cNvPr id="375" name="Text Box 404"/>
        <xdr:cNvSpPr txBox="1">
          <a:spLocks noChangeArrowheads="1"/>
        </xdr:cNvSpPr>
      </xdr:nvSpPr>
      <xdr:spPr>
        <a:xfrm>
          <a:off x="10201275" y="2181225"/>
          <a:ext cx="10668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106680</xdr:colOff>
      <xdr:row>9</xdr:row>
      <xdr:rowOff>38100</xdr:rowOff>
    </xdr:to>
    <xdr:sp macro="" textlink="">
      <xdr:nvSpPr>
        <xdr:cNvPr id="376" name="Text Box 405"/>
        <xdr:cNvSpPr txBox="1">
          <a:spLocks noChangeArrowheads="1"/>
        </xdr:cNvSpPr>
      </xdr:nvSpPr>
      <xdr:spPr>
        <a:xfrm>
          <a:off x="10201275" y="2181225"/>
          <a:ext cx="10668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106680</xdr:colOff>
      <xdr:row>9</xdr:row>
      <xdr:rowOff>38100</xdr:rowOff>
    </xdr:to>
    <xdr:sp macro="" textlink="">
      <xdr:nvSpPr>
        <xdr:cNvPr id="377" name="Text Box 406"/>
        <xdr:cNvSpPr txBox="1">
          <a:spLocks noChangeArrowheads="1"/>
        </xdr:cNvSpPr>
      </xdr:nvSpPr>
      <xdr:spPr>
        <a:xfrm>
          <a:off x="10201275" y="2181225"/>
          <a:ext cx="10668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106680</xdr:colOff>
      <xdr:row>9</xdr:row>
      <xdr:rowOff>38100</xdr:rowOff>
    </xdr:to>
    <xdr:sp macro="" textlink="">
      <xdr:nvSpPr>
        <xdr:cNvPr id="378" name="Text Box 407"/>
        <xdr:cNvSpPr txBox="1">
          <a:spLocks noChangeArrowheads="1"/>
        </xdr:cNvSpPr>
      </xdr:nvSpPr>
      <xdr:spPr>
        <a:xfrm>
          <a:off x="10201275" y="2181225"/>
          <a:ext cx="10668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106680</xdr:colOff>
      <xdr:row>9</xdr:row>
      <xdr:rowOff>38100</xdr:rowOff>
    </xdr:to>
    <xdr:sp macro="" textlink="">
      <xdr:nvSpPr>
        <xdr:cNvPr id="379" name="Text Box 408"/>
        <xdr:cNvSpPr txBox="1">
          <a:spLocks noChangeArrowheads="1"/>
        </xdr:cNvSpPr>
      </xdr:nvSpPr>
      <xdr:spPr>
        <a:xfrm>
          <a:off x="10201275" y="2181225"/>
          <a:ext cx="10668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106680</xdr:colOff>
      <xdr:row>9</xdr:row>
      <xdr:rowOff>38100</xdr:rowOff>
    </xdr:to>
    <xdr:sp macro="" textlink="">
      <xdr:nvSpPr>
        <xdr:cNvPr id="380" name="Text Box 409"/>
        <xdr:cNvSpPr txBox="1">
          <a:spLocks noChangeArrowheads="1"/>
        </xdr:cNvSpPr>
      </xdr:nvSpPr>
      <xdr:spPr>
        <a:xfrm>
          <a:off x="10201275" y="2181225"/>
          <a:ext cx="10668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106680</xdr:colOff>
      <xdr:row>9</xdr:row>
      <xdr:rowOff>38100</xdr:rowOff>
    </xdr:to>
    <xdr:sp macro="" textlink="">
      <xdr:nvSpPr>
        <xdr:cNvPr id="381" name="Text Box 410"/>
        <xdr:cNvSpPr txBox="1">
          <a:spLocks noChangeArrowheads="1"/>
        </xdr:cNvSpPr>
      </xdr:nvSpPr>
      <xdr:spPr>
        <a:xfrm>
          <a:off x="10201275" y="2181225"/>
          <a:ext cx="10668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106680</xdr:colOff>
      <xdr:row>9</xdr:row>
      <xdr:rowOff>38100</xdr:rowOff>
    </xdr:to>
    <xdr:sp macro="" textlink="">
      <xdr:nvSpPr>
        <xdr:cNvPr id="382" name="Text Box 411"/>
        <xdr:cNvSpPr txBox="1">
          <a:spLocks noChangeArrowheads="1"/>
        </xdr:cNvSpPr>
      </xdr:nvSpPr>
      <xdr:spPr>
        <a:xfrm>
          <a:off x="10201275" y="2181225"/>
          <a:ext cx="10668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106680</xdr:colOff>
      <xdr:row>9</xdr:row>
      <xdr:rowOff>38100</xdr:rowOff>
    </xdr:to>
    <xdr:sp macro="" textlink="">
      <xdr:nvSpPr>
        <xdr:cNvPr id="383" name="Text Box 412"/>
        <xdr:cNvSpPr txBox="1">
          <a:spLocks noChangeArrowheads="1"/>
        </xdr:cNvSpPr>
      </xdr:nvSpPr>
      <xdr:spPr>
        <a:xfrm>
          <a:off x="10201275" y="2181225"/>
          <a:ext cx="10668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106680</xdr:colOff>
      <xdr:row>9</xdr:row>
      <xdr:rowOff>38100</xdr:rowOff>
    </xdr:to>
    <xdr:sp macro="" textlink="">
      <xdr:nvSpPr>
        <xdr:cNvPr id="384" name="Text Box 413"/>
        <xdr:cNvSpPr txBox="1">
          <a:spLocks noChangeArrowheads="1"/>
        </xdr:cNvSpPr>
      </xdr:nvSpPr>
      <xdr:spPr>
        <a:xfrm>
          <a:off x="10201275" y="2181225"/>
          <a:ext cx="10668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106680</xdr:colOff>
      <xdr:row>9</xdr:row>
      <xdr:rowOff>38100</xdr:rowOff>
    </xdr:to>
    <xdr:sp macro="" textlink="">
      <xdr:nvSpPr>
        <xdr:cNvPr id="385" name="Text Box 414"/>
        <xdr:cNvSpPr txBox="1">
          <a:spLocks noChangeArrowheads="1"/>
        </xdr:cNvSpPr>
      </xdr:nvSpPr>
      <xdr:spPr>
        <a:xfrm>
          <a:off x="10201275" y="2181225"/>
          <a:ext cx="10668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106680</xdr:colOff>
      <xdr:row>9</xdr:row>
      <xdr:rowOff>38100</xdr:rowOff>
    </xdr:to>
    <xdr:sp macro="" textlink="">
      <xdr:nvSpPr>
        <xdr:cNvPr id="386" name="Text Box 415"/>
        <xdr:cNvSpPr txBox="1">
          <a:spLocks noChangeArrowheads="1"/>
        </xdr:cNvSpPr>
      </xdr:nvSpPr>
      <xdr:spPr>
        <a:xfrm>
          <a:off x="10201275" y="2181225"/>
          <a:ext cx="10668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106680</xdr:colOff>
      <xdr:row>9</xdr:row>
      <xdr:rowOff>38100</xdr:rowOff>
    </xdr:to>
    <xdr:sp macro="" textlink="">
      <xdr:nvSpPr>
        <xdr:cNvPr id="387" name="Text Box 416"/>
        <xdr:cNvSpPr txBox="1">
          <a:spLocks noChangeArrowheads="1"/>
        </xdr:cNvSpPr>
      </xdr:nvSpPr>
      <xdr:spPr>
        <a:xfrm>
          <a:off x="10201275" y="2181225"/>
          <a:ext cx="10668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106680</xdr:colOff>
      <xdr:row>9</xdr:row>
      <xdr:rowOff>38100</xdr:rowOff>
    </xdr:to>
    <xdr:sp macro="" textlink="">
      <xdr:nvSpPr>
        <xdr:cNvPr id="388" name="Text Box 417"/>
        <xdr:cNvSpPr txBox="1">
          <a:spLocks noChangeArrowheads="1"/>
        </xdr:cNvSpPr>
      </xdr:nvSpPr>
      <xdr:spPr>
        <a:xfrm>
          <a:off x="10201275" y="2181225"/>
          <a:ext cx="10668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106680</xdr:colOff>
      <xdr:row>9</xdr:row>
      <xdr:rowOff>38100</xdr:rowOff>
    </xdr:to>
    <xdr:sp macro="" textlink="">
      <xdr:nvSpPr>
        <xdr:cNvPr id="389" name="Text Box 418"/>
        <xdr:cNvSpPr txBox="1">
          <a:spLocks noChangeArrowheads="1"/>
        </xdr:cNvSpPr>
      </xdr:nvSpPr>
      <xdr:spPr>
        <a:xfrm>
          <a:off x="10201275" y="2181225"/>
          <a:ext cx="10668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106680</xdr:colOff>
      <xdr:row>9</xdr:row>
      <xdr:rowOff>38100</xdr:rowOff>
    </xdr:to>
    <xdr:sp macro="" textlink="">
      <xdr:nvSpPr>
        <xdr:cNvPr id="390" name="Text Box 419"/>
        <xdr:cNvSpPr txBox="1">
          <a:spLocks noChangeArrowheads="1"/>
        </xdr:cNvSpPr>
      </xdr:nvSpPr>
      <xdr:spPr>
        <a:xfrm>
          <a:off x="10201275" y="2181225"/>
          <a:ext cx="10668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106680</xdr:colOff>
      <xdr:row>9</xdr:row>
      <xdr:rowOff>38100</xdr:rowOff>
    </xdr:to>
    <xdr:sp macro="" textlink="">
      <xdr:nvSpPr>
        <xdr:cNvPr id="391" name="Text Box 420"/>
        <xdr:cNvSpPr txBox="1">
          <a:spLocks noChangeArrowheads="1"/>
        </xdr:cNvSpPr>
      </xdr:nvSpPr>
      <xdr:spPr>
        <a:xfrm>
          <a:off x="10201275" y="2181225"/>
          <a:ext cx="10668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106680</xdr:colOff>
      <xdr:row>9</xdr:row>
      <xdr:rowOff>38100</xdr:rowOff>
    </xdr:to>
    <xdr:sp macro="" textlink="">
      <xdr:nvSpPr>
        <xdr:cNvPr id="392" name="Text Box 421"/>
        <xdr:cNvSpPr txBox="1">
          <a:spLocks noChangeArrowheads="1"/>
        </xdr:cNvSpPr>
      </xdr:nvSpPr>
      <xdr:spPr>
        <a:xfrm>
          <a:off x="10201275" y="2181225"/>
          <a:ext cx="10668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106680</xdr:colOff>
      <xdr:row>9</xdr:row>
      <xdr:rowOff>38100</xdr:rowOff>
    </xdr:to>
    <xdr:sp macro="" textlink="">
      <xdr:nvSpPr>
        <xdr:cNvPr id="393" name="Text Box 422"/>
        <xdr:cNvSpPr txBox="1">
          <a:spLocks noChangeArrowheads="1"/>
        </xdr:cNvSpPr>
      </xdr:nvSpPr>
      <xdr:spPr>
        <a:xfrm>
          <a:off x="10201275" y="2181225"/>
          <a:ext cx="10668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106680</xdr:colOff>
      <xdr:row>9</xdr:row>
      <xdr:rowOff>38100</xdr:rowOff>
    </xdr:to>
    <xdr:sp macro="" textlink="">
      <xdr:nvSpPr>
        <xdr:cNvPr id="394" name="Text Box 423"/>
        <xdr:cNvSpPr txBox="1">
          <a:spLocks noChangeArrowheads="1"/>
        </xdr:cNvSpPr>
      </xdr:nvSpPr>
      <xdr:spPr>
        <a:xfrm>
          <a:off x="10201275" y="2181225"/>
          <a:ext cx="10668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106680</xdr:colOff>
      <xdr:row>9</xdr:row>
      <xdr:rowOff>38100</xdr:rowOff>
    </xdr:to>
    <xdr:sp macro="" textlink="">
      <xdr:nvSpPr>
        <xdr:cNvPr id="395" name="Text Box 424"/>
        <xdr:cNvSpPr txBox="1">
          <a:spLocks noChangeArrowheads="1"/>
        </xdr:cNvSpPr>
      </xdr:nvSpPr>
      <xdr:spPr>
        <a:xfrm>
          <a:off x="10201275" y="2181225"/>
          <a:ext cx="10668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106680</xdr:colOff>
      <xdr:row>9</xdr:row>
      <xdr:rowOff>38100</xdr:rowOff>
    </xdr:to>
    <xdr:sp macro="" textlink="">
      <xdr:nvSpPr>
        <xdr:cNvPr id="396" name="Text Box 425"/>
        <xdr:cNvSpPr txBox="1">
          <a:spLocks noChangeArrowheads="1"/>
        </xdr:cNvSpPr>
      </xdr:nvSpPr>
      <xdr:spPr>
        <a:xfrm>
          <a:off x="10201275" y="2181225"/>
          <a:ext cx="10668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106680</xdr:colOff>
      <xdr:row>9</xdr:row>
      <xdr:rowOff>38100</xdr:rowOff>
    </xdr:to>
    <xdr:sp macro="" textlink="">
      <xdr:nvSpPr>
        <xdr:cNvPr id="397" name="Text Box 426"/>
        <xdr:cNvSpPr txBox="1">
          <a:spLocks noChangeArrowheads="1"/>
        </xdr:cNvSpPr>
      </xdr:nvSpPr>
      <xdr:spPr>
        <a:xfrm>
          <a:off x="10201275" y="2181225"/>
          <a:ext cx="10668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106680</xdr:colOff>
      <xdr:row>9</xdr:row>
      <xdr:rowOff>38100</xdr:rowOff>
    </xdr:to>
    <xdr:sp macro="" textlink="">
      <xdr:nvSpPr>
        <xdr:cNvPr id="398" name="Text Box 427"/>
        <xdr:cNvSpPr txBox="1">
          <a:spLocks noChangeArrowheads="1"/>
        </xdr:cNvSpPr>
      </xdr:nvSpPr>
      <xdr:spPr>
        <a:xfrm>
          <a:off x="10201275" y="2181225"/>
          <a:ext cx="10668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106680</xdr:colOff>
      <xdr:row>9</xdr:row>
      <xdr:rowOff>38100</xdr:rowOff>
    </xdr:to>
    <xdr:sp macro="" textlink="">
      <xdr:nvSpPr>
        <xdr:cNvPr id="399" name="Text Box 428"/>
        <xdr:cNvSpPr txBox="1">
          <a:spLocks noChangeArrowheads="1"/>
        </xdr:cNvSpPr>
      </xdr:nvSpPr>
      <xdr:spPr>
        <a:xfrm>
          <a:off x="10201275" y="2181225"/>
          <a:ext cx="10668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106680</xdr:colOff>
      <xdr:row>9</xdr:row>
      <xdr:rowOff>38100</xdr:rowOff>
    </xdr:to>
    <xdr:sp macro="" textlink="">
      <xdr:nvSpPr>
        <xdr:cNvPr id="400" name="Text Box 429"/>
        <xdr:cNvSpPr txBox="1">
          <a:spLocks noChangeArrowheads="1"/>
        </xdr:cNvSpPr>
      </xdr:nvSpPr>
      <xdr:spPr>
        <a:xfrm>
          <a:off x="10201275" y="2181225"/>
          <a:ext cx="10668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106680</xdr:colOff>
      <xdr:row>9</xdr:row>
      <xdr:rowOff>38100</xdr:rowOff>
    </xdr:to>
    <xdr:sp macro="" textlink="">
      <xdr:nvSpPr>
        <xdr:cNvPr id="401" name="Text Box 430"/>
        <xdr:cNvSpPr txBox="1">
          <a:spLocks noChangeArrowheads="1"/>
        </xdr:cNvSpPr>
      </xdr:nvSpPr>
      <xdr:spPr>
        <a:xfrm>
          <a:off x="10201275" y="2181225"/>
          <a:ext cx="10668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106680</xdr:colOff>
      <xdr:row>9</xdr:row>
      <xdr:rowOff>38100</xdr:rowOff>
    </xdr:to>
    <xdr:sp macro="" textlink="">
      <xdr:nvSpPr>
        <xdr:cNvPr id="402" name="Text Box 431"/>
        <xdr:cNvSpPr txBox="1">
          <a:spLocks noChangeArrowheads="1"/>
        </xdr:cNvSpPr>
      </xdr:nvSpPr>
      <xdr:spPr>
        <a:xfrm>
          <a:off x="10201275" y="2181225"/>
          <a:ext cx="10668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106680</xdr:colOff>
      <xdr:row>9</xdr:row>
      <xdr:rowOff>38100</xdr:rowOff>
    </xdr:to>
    <xdr:sp macro="" textlink="">
      <xdr:nvSpPr>
        <xdr:cNvPr id="403" name="Text Box 432"/>
        <xdr:cNvSpPr txBox="1">
          <a:spLocks noChangeArrowheads="1"/>
        </xdr:cNvSpPr>
      </xdr:nvSpPr>
      <xdr:spPr>
        <a:xfrm>
          <a:off x="10201275" y="2181225"/>
          <a:ext cx="10668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106680</xdr:colOff>
      <xdr:row>9</xdr:row>
      <xdr:rowOff>38100</xdr:rowOff>
    </xdr:to>
    <xdr:sp macro="" textlink="">
      <xdr:nvSpPr>
        <xdr:cNvPr id="404" name="Text Box 433"/>
        <xdr:cNvSpPr txBox="1">
          <a:spLocks noChangeArrowheads="1"/>
        </xdr:cNvSpPr>
      </xdr:nvSpPr>
      <xdr:spPr>
        <a:xfrm>
          <a:off x="10201275" y="2181225"/>
          <a:ext cx="10668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106680</xdr:colOff>
      <xdr:row>9</xdr:row>
      <xdr:rowOff>38100</xdr:rowOff>
    </xdr:to>
    <xdr:sp macro="" textlink="">
      <xdr:nvSpPr>
        <xdr:cNvPr id="405" name="Text Box 434"/>
        <xdr:cNvSpPr txBox="1">
          <a:spLocks noChangeArrowheads="1"/>
        </xdr:cNvSpPr>
      </xdr:nvSpPr>
      <xdr:spPr>
        <a:xfrm>
          <a:off x="10201275" y="2181225"/>
          <a:ext cx="10668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106680</xdr:colOff>
      <xdr:row>9</xdr:row>
      <xdr:rowOff>38100</xdr:rowOff>
    </xdr:to>
    <xdr:sp macro="" textlink="">
      <xdr:nvSpPr>
        <xdr:cNvPr id="406" name="Text Box 435"/>
        <xdr:cNvSpPr txBox="1">
          <a:spLocks noChangeArrowheads="1"/>
        </xdr:cNvSpPr>
      </xdr:nvSpPr>
      <xdr:spPr>
        <a:xfrm>
          <a:off x="10201275" y="2181225"/>
          <a:ext cx="10668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106680</xdr:colOff>
      <xdr:row>9</xdr:row>
      <xdr:rowOff>38100</xdr:rowOff>
    </xdr:to>
    <xdr:sp macro="" textlink="">
      <xdr:nvSpPr>
        <xdr:cNvPr id="407" name="Text Box 436"/>
        <xdr:cNvSpPr txBox="1">
          <a:spLocks noChangeArrowheads="1"/>
        </xdr:cNvSpPr>
      </xdr:nvSpPr>
      <xdr:spPr>
        <a:xfrm>
          <a:off x="10201275" y="2181225"/>
          <a:ext cx="10668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106680</xdr:colOff>
      <xdr:row>9</xdr:row>
      <xdr:rowOff>38100</xdr:rowOff>
    </xdr:to>
    <xdr:sp macro="" textlink="">
      <xdr:nvSpPr>
        <xdr:cNvPr id="408" name="Text Box 437"/>
        <xdr:cNvSpPr txBox="1">
          <a:spLocks noChangeArrowheads="1"/>
        </xdr:cNvSpPr>
      </xdr:nvSpPr>
      <xdr:spPr>
        <a:xfrm>
          <a:off x="10201275" y="2181225"/>
          <a:ext cx="10668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106680</xdr:colOff>
      <xdr:row>9</xdr:row>
      <xdr:rowOff>38100</xdr:rowOff>
    </xdr:to>
    <xdr:sp macro="" textlink="">
      <xdr:nvSpPr>
        <xdr:cNvPr id="409" name="Text Box 438"/>
        <xdr:cNvSpPr txBox="1">
          <a:spLocks noChangeArrowheads="1"/>
        </xdr:cNvSpPr>
      </xdr:nvSpPr>
      <xdr:spPr>
        <a:xfrm>
          <a:off x="10201275" y="2181225"/>
          <a:ext cx="10668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106680</xdr:colOff>
      <xdr:row>9</xdr:row>
      <xdr:rowOff>38100</xdr:rowOff>
    </xdr:to>
    <xdr:sp macro="" textlink="">
      <xdr:nvSpPr>
        <xdr:cNvPr id="410" name="Text Box 439"/>
        <xdr:cNvSpPr txBox="1">
          <a:spLocks noChangeArrowheads="1"/>
        </xdr:cNvSpPr>
      </xdr:nvSpPr>
      <xdr:spPr>
        <a:xfrm>
          <a:off x="10201275" y="2181225"/>
          <a:ext cx="10668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106680</xdr:colOff>
      <xdr:row>9</xdr:row>
      <xdr:rowOff>38100</xdr:rowOff>
    </xdr:to>
    <xdr:sp macro="" textlink="">
      <xdr:nvSpPr>
        <xdr:cNvPr id="411" name="Text Box 440"/>
        <xdr:cNvSpPr txBox="1">
          <a:spLocks noChangeArrowheads="1"/>
        </xdr:cNvSpPr>
      </xdr:nvSpPr>
      <xdr:spPr>
        <a:xfrm>
          <a:off x="10201275" y="2181225"/>
          <a:ext cx="10668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106680</xdr:colOff>
      <xdr:row>9</xdr:row>
      <xdr:rowOff>38100</xdr:rowOff>
    </xdr:to>
    <xdr:sp macro="" textlink="">
      <xdr:nvSpPr>
        <xdr:cNvPr id="412" name="Text Box 441"/>
        <xdr:cNvSpPr txBox="1">
          <a:spLocks noChangeArrowheads="1"/>
        </xdr:cNvSpPr>
      </xdr:nvSpPr>
      <xdr:spPr>
        <a:xfrm>
          <a:off x="10201275" y="2181225"/>
          <a:ext cx="10668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106680</xdr:colOff>
      <xdr:row>9</xdr:row>
      <xdr:rowOff>38100</xdr:rowOff>
    </xdr:to>
    <xdr:sp macro="" textlink="">
      <xdr:nvSpPr>
        <xdr:cNvPr id="413" name="Text Box 442"/>
        <xdr:cNvSpPr txBox="1">
          <a:spLocks noChangeArrowheads="1"/>
        </xdr:cNvSpPr>
      </xdr:nvSpPr>
      <xdr:spPr>
        <a:xfrm>
          <a:off x="10201275" y="2181225"/>
          <a:ext cx="10668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106680</xdr:colOff>
      <xdr:row>9</xdr:row>
      <xdr:rowOff>38100</xdr:rowOff>
    </xdr:to>
    <xdr:sp macro="" textlink="">
      <xdr:nvSpPr>
        <xdr:cNvPr id="414" name="Text Box 443"/>
        <xdr:cNvSpPr txBox="1">
          <a:spLocks noChangeArrowheads="1"/>
        </xdr:cNvSpPr>
      </xdr:nvSpPr>
      <xdr:spPr>
        <a:xfrm>
          <a:off x="10201275" y="2181225"/>
          <a:ext cx="10668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106680</xdr:colOff>
      <xdr:row>9</xdr:row>
      <xdr:rowOff>38100</xdr:rowOff>
    </xdr:to>
    <xdr:sp macro="" textlink="">
      <xdr:nvSpPr>
        <xdr:cNvPr id="415" name="Text Box 444"/>
        <xdr:cNvSpPr txBox="1">
          <a:spLocks noChangeArrowheads="1"/>
        </xdr:cNvSpPr>
      </xdr:nvSpPr>
      <xdr:spPr>
        <a:xfrm>
          <a:off x="10201275" y="2181225"/>
          <a:ext cx="10668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106680</xdr:colOff>
      <xdr:row>9</xdr:row>
      <xdr:rowOff>38100</xdr:rowOff>
    </xdr:to>
    <xdr:sp macro="" textlink="">
      <xdr:nvSpPr>
        <xdr:cNvPr id="416" name="Text Box 445"/>
        <xdr:cNvSpPr txBox="1">
          <a:spLocks noChangeArrowheads="1"/>
        </xdr:cNvSpPr>
      </xdr:nvSpPr>
      <xdr:spPr>
        <a:xfrm>
          <a:off x="10201275" y="2181225"/>
          <a:ext cx="10668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106680</xdr:colOff>
      <xdr:row>9</xdr:row>
      <xdr:rowOff>38100</xdr:rowOff>
    </xdr:to>
    <xdr:sp macro="" textlink="">
      <xdr:nvSpPr>
        <xdr:cNvPr id="417" name="Text Box 446"/>
        <xdr:cNvSpPr txBox="1">
          <a:spLocks noChangeArrowheads="1"/>
        </xdr:cNvSpPr>
      </xdr:nvSpPr>
      <xdr:spPr>
        <a:xfrm>
          <a:off x="10201275" y="2181225"/>
          <a:ext cx="10668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106680</xdr:colOff>
      <xdr:row>9</xdr:row>
      <xdr:rowOff>38100</xdr:rowOff>
    </xdr:to>
    <xdr:sp macro="" textlink="">
      <xdr:nvSpPr>
        <xdr:cNvPr id="418" name="Text Box 447"/>
        <xdr:cNvSpPr txBox="1">
          <a:spLocks noChangeArrowheads="1"/>
        </xdr:cNvSpPr>
      </xdr:nvSpPr>
      <xdr:spPr>
        <a:xfrm>
          <a:off x="10201275" y="2181225"/>
          <a:ext cx="10668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106680</xdr:colOff>
      <xdr:row>9</xdr:row>
      <xdr:rowOff>38100</xdr:rowOff>
    </xdr:to>
    <xdr:sp macro="" textlink="">
      <xdr:nvSpPr>
        <xdr:cNvPr id="419" name="Text Box 448"/>
        <xdr:cNvSpPr txBox="1">
          <a:spLocks noChangeArrowheads="1"/>
        </xdr:cNvSpPr>
      </xdr:nvSpPr>
      <xdr:spPr>
        <a:xfrm>
          <a:off x="10201275" y="2181225"/>
          <a:ext cx="10668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106680</xdr:colOff>
      <xdr:row>9</xdr:row>
      <xdr:rowOff>38100</xdr:rowOff>
    </xdr:to>
    <xdr:sp macro="" textlink="">
      <xdr:nvSpPr>
        <xdr:cNvPr id="420" name="Text Box 449"/>
        <xdr:cNvSpPr txBox="1">
          <a:spLocks noChangeArrowheads="1"/>
        </xdr:cNvSpPr>
      </xdr:nvSpPr>
      <xdr:spPr>
        <a:xfrm>
          <a:off x="10201275" y="2181225"/>
          <a:ext cx="10668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106680</xdr:colOff>
      <xdr:row>9</xdr:row>
      <xdr:rowOff>38100</xdr:rowOff>
    </xdr:to>
    <xdr:sp macro="" textlink="">
      <xdr:nvSpPr>
        <xdr:cNvPr id="421" name="Text Box 450"/>
        <xdr:cNvSpPr txBox="1">
          <a:spLocks noChangeArrowheads="1"/>
        </xdr:cNvSpPr>
      </xdr:nvSpPr>
      <xdr:spPr>
        <a:xfrm>
          <a:off x="10201275" y="2181225"/>
          <a:ext cx="10668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106680</xdr:colOff>
      <xdr:row>9</xdr:row>
      <xdr:rowOff>38100</xdr:rowOff>
    </xdr:to>
    <xdr:sp macro="" textlink="">
      <xdr:nvSpPr>
        <xdr:cNvPr id="422" name="Text Box 451"/>
        <xdr:cNvSpPr txBox="1">
          <a:spLocks noChangeArrowheads="1"/>
        </xdr:cNvSpPr>
      </xdr:nvSpPr>
      <xdr:spPr>
        <a:xfrm>
          <a:off x="10201275" y="2181225"/>
          <a:ext cx="10668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106680</xdr:colOff>
      <xdr:row>9</xdr:row>
      <xdr:rowOff>38100</xdr:rowOff>
    </xdr:to>
    <xdr:sp macro="" textlink="">
      <xdr:nvSpPr>
        <xdr:cNvPr id="423" name="Text Box 452"/>
        <xdr:cNvSpPr txBox="1">
          <a:spLocks noChangeArrowheads="1"/>
        </xdr:cNvSpPr>
      </xdr:nvSpPr>
      <xdr:spPr>
        <a:xfrm>
          <a:off x="10201275" y="2181225"/>
          <a:ext cx="10668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106680</xdr:colOff>
      <xdr:row>9</xdr:row>
      <xdr:rowOff>38100</xdr:rowOff>
    </xdr:to>
    <xdr:sp macro="" textlink="">
      <xdr:nvSpPr>
        <xdr:cNvPr id="424" name="Text Box 453"/>
        <xdr:cNvSpPr txBox="1">
          <a:spLocks noChangeArrowheads="1"/>
        </xdr:cNvSpPr>
      </xdr:nvSpPr>
      <xdr:spPr>
        <a:xfrm>
          <a:off x="10201275" y="2181225"/>
          <a:ext cx="10668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106680</xdr:colOff>
      <xdr:row>9</xdr:row>
      <xdr:rowOff>38100</xdr:rowOff>
    </xdr:to>
    <xdr:sp macro="" textlink="">
      <xdr:nvSpPr>
        <xdr:cNvPr id="425" name="Text Box 454"/>
        <xdr:cNvSpPr txBox="1">
          <a:spLocks noChangeArrowheads="1"/>
        </xdr:cNvSpPr>
      </xdr:nvSpPr>
      <xdr:spPr>
        <a:xfrm>
          <a:off x="10201275" y="2181225"/>
          <a:ext cx="10668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106680</xdr:colOff>
      <xdr:row>9</xdr:row>
      <xdr:rowOff>38100</xdr:rowOff>
    </xdr:to>
    <xdr:sp macro="" textlink="">
      <xdr:nvSpPr>
        <xdr:cNvPr id="426" name="Text Box 455"/>
        <xdr:cNvSpPr txBox="1">
          <a:spLocks noChangeArrowheads="1"/>
        </xdr:cNvSpPr>
      </xdr:nvSpPr>
      <xdr:spPr>
        <a:xfrm>
          <a:off x="10201275" y="2181225"/>
          <a:ext cx="10668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106680</xdr:colOff>
      <xdr:row>9</xdr:row>
      <xdr:rowOff>38100</xdr:rowOff>
    </xdr:to>
    <xdr:sp macro="" textlink="">
      <xdr:nvSpPr>
        <xdr:cNvPr id="427" name="Text Box 456"/>
        <xdr:cNvSpPr txBox="1">
          <a:spLocks noChangeArrowheads="1"/>
        </xdr:cNvSpPr>
      </xdr:nvSpPr>
      <xdr:spPr>
        <a:xfrm>
          <a:off x="10201275" y="2181225"/>
          <a:ext cx="10668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106680</xdr:colOff>
      <xdr:row>9</xdr:row>
      <xdr:rowOff>38100</xdr:rowOff>
    </xdr:to>
    <xdr:sp macro="" textlink="">
      <xdr:nvSpPr>
        <xdr:cNvPr id="428" name="Text Box 457"/>
        <xdr:cNvSpPr txBox="1">
          <a:spLocks noChangeArrowheads="1"/>
        </xdr:cNvSpPr>
      </xdr:nvSpPr>
      <xdr:spPr>
        <a:xfrm>
          <a:off x="10201275" y="2181225"/>
          <a:ext cx="10668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106680</xdr:colOff>
      <xdr:row>9</xdr:row>
      <xdr:rowOff>38100</xdr:rowOff>
    </xdr:to>
    <xdr:sp macro="" textlink="">
      <xdr:nvSpPr>
        <xdr:cNvPr id="429" name="Text Box 458"/>
        <xdr:cNvSpPr txBox="1">
          <a:spLocks noChangeArrowheads="1"/>
        </xdr:cNvSpPr>
      </xdr:nvSpPr>
      <xdr:spPr>
        <a:xfrm>
          <a:off x="10201275" y="2181225"/>
          <a:ext cx="10668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106680</xdr:colOff>
      <xdr:row>9</xdr:row>
      <xdr:rowOff>38100</xdr:rowOff>
    </xdr:to>
    <xdr:sp macro="" textlink="">
      <xdr:nvSpPr>
        <xdr:cNvPr id="430" name="Text Box 459"/>
        <xdr:cNvSpPr txBox="1">
          <a:spLocks noChangeArrowheads="1"/>
        </xdr:cNvSpPr>
      </xdr:nvSpPr>
      <xdr:spPr>
        <a:xfrm>
          <a:off x="10201275" y="2181225"/>
          <a:ext cx="10668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106680</xdr:colOff>
      <xdr:row>9</xdr:row>
      <xdr:rowOff>38100</xdr:rowOff>
    </xdr:to>
    <xdr:sp macro="" textlink="">
      <xdr:nvSpPr>
        <xdr:cNvPr id="431" name="Text Box 460"/>
        <xdr:cNvSpPr txBox="1">
          <a:spLocks noChangeArrowheads="1"/>
        </xdr:cNvSpPr>
      </xdr:nvSpPr>
      <xdr:spPr>
        <a:xfrm>
          <a:off x="10201275" y="2181225"/>
          <a:ext cx="10668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106680</xdr:colOff>
      <xdr:row>9</xdr:row>
      <xdr:rowOff>38100</xdr:rowOff>
    </xdr:to>
    <xdr:sp macro="" textlink="">
      <xdr:nvSpPr>
        <xdr:cNvPr id="432" name="Text Box 461"/>
        <xdr:cNvSpPr txBox="1">
          <a:spLocks noChangeArrowheads="1"/>
        </xdr:cNvSpPr>
      </xdr:nvSpPr>
      <xdr:spPr>
        <a:xfrm>
          <a:off x="10201275" y="2181225"/>
          <a:ext cx="10668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106680</xdr:colOff>
      <xdr:row>9</xdr:row>
      <xdr:rowOff>38100</xdr:rowOff>
    </xdr:to>
    <xdr:sp macro="" textlink="">
      <xdr:nvSpPr>
        <xdr:cNvPr id="433" name="Text Box 462"/>
        <xdr:cNvSpPr txBox="1">
          <a:spLocks noChangeArrowheads="1"/>
        </xdr:cNvSpPr>
      </xdr:nvSpPr>
      <xdr:spPr>
        <a:xfrm>
          <a:off x="10201275" y="2181225"/>
          <a:ext cx="10668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106680</xdr:colOff>
      <xdr:row>9</xdr:row>
      <xdr:rowOff>38100</xdr:rowOff>
    </xdr:to>
    <xdr:sp macro="" textlink="">
      <xdr:nvSpPr>
        <xdr:cNvPr id="434" name="Text Box 463"/>
        <xdr:cNvSpPr txBox="1">
          <a:spLocks noChangeArrowheads="1"/>
        </xdr:cNvSpPr>
      </xdr:nvSpPr>
      <xdr:spPr>
        <a:xfrm>
          <a:off x="10201275" y="2181225"/>
          <a:ext cx="10668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106680</xdr:colOff>
      <xdr:row>9</xdr:row>
      <xdr:rowOff>38100</xdr:rowOff>
    </xdr:to>
    <xdr:sp macro="" textlink="">
      <xdr:nvSpPr>
        <xdr:cNvPr id="435" name="Text Box 464"/>
        <xdr:cNvSpPr txBox="1">
          <a:spLocks noChangeArrowheads="1"/>
        </xdr:cNvSpPr>
      </xdr:nvSpPr>
      <xdr:spPr>
        <a:xfrm>
          <a:off x="10201275" y="2181225"/>
          <a:ext cx="10668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106680</xdr:colOff>
      <xdr:row>9</xdr:row>
      <xdr:rowOff>38100</xdr:rowOff>
    </xdr:to>
    <xdr:sp macro="" textlink="">
      <xdr:nvSpPr>
        <xdr:cNvPr id="436" name="Text Box 465"/>
        <xdr:cNvSpPr txBox="1">
          <a:spLocks noChangeArrowheads="1"/>
        </xdr:cNvSpPr>
      </xdr:nvSpPr>
      <xdr:spPr>
        <a:xfrm>
          <a:off x="10201275" y="2181225"/>
          <a:ext cx="10668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106680</xdr:colOff>
      <xdr:row>9</xdr:row>
      <xdr:rowOff>38100</xdr:rowOff>
    </xdr:to>
    <xdr:sp macro="" textlink="">
      <xdr:nvSpPr>
        <xdr:cNvPr id="437" name="Text Box 466"/>
        <xdr:cNvSpPr txBox="1">
          <a:spLocks noChangeArrowheads="1"/>
        </xdr:cNvSpPr>
      </xdr:nvSpPr>
      <xdr:spPr>
        <a:xfrm>
          <a:off x="10201275" y="2181225"/>
          <a:ext cx="10668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106680</xdr:colOff>
      <xdr:row>9</xdr:row>
      <xdr:rowOff>38100</xdr:rowOff>
    </xdr:to>
    <xdr:sp macro="" textlink="">
      <xdr:nvSpPr>
        <xdr:cNvPr id="438" name="Text Box 467"/>
        <xdr:cNvSpPr txBox="1">
          <a:spLocks noChangeArrowheads="1"/>
        </xdr:cNvSpPr>
      </xdr:nvSpPr>
      <xdr:spPr>
        <a:xfrm>
          <a:off x="10201275" y="2181225"/>
          <a:ext cx="10668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106680</xdr:colOff>
      <xdr:row>9</xdr:row>
      <xdr:rowOff>38100</xdr:rowOff>
    </xdr:to>
    <xdr:sp macro="" textlink="">
      <xdr:nvSpPr>
        <xdr:cNvPr id="439" name="Text Box 468"/>
        <xdr:cNvSpPr txBox="1">
          <a:spLocks noChangeArrowheads="1"/>
        </xdr:cNvSpPr>
      </xdr:nvSpPr>
      <xdr:spPr>
        <a:xfrm>
          <a:off x="10201275" y="2181225"/>
          <a:ext cx="10668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106680</xdr:colOff>
      <xdr:row>9</xdr:row>
      <xdr:rowOff>38100</xdr:rowOff>
    </xdr:to>
    <xdr:sp macro="" textlink="">
      <xdr:nvSpPr>
        <xdr:cNvPr id="440" name="Text Box 469"/>
        <xdr:cNvSpPr txBox="1">
          <a:spLocks noChangeArrowheads="1"/>
        </xdr:cNvSpPr>
      </xdr:nvSpPr>
      <xdr:spPr>
        <a:xfrm>
          <a:off x="10201275" y="2181225"/>
          <a:ext cx="10668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106680</xdr:colOff>
      <xdr:row>9</xdr:row>
      <xdr:rowOff>38100</xdr:rowOff>
    </xdr:to>
    <xdr:sp macro="" textlink="">
      <xdr:nvSpPr>
        <xdr:cNvPr id="441" name="Text Box 470"/>
        <xdr:cNvSpPr txBox="1">
          <a:spLocks noChangeArrowheads="1"/>
        </xdr:cNvSpPr>
      </xdr:nvSpPr>
      <xdr:spPr>
        <a:xfrm>
          <a:off x="10201275" y="2181225"/>
          <a:ext cx="10668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106680</xdr:colOff>
      <xdr:row>9</xdr:row>
      <xdr:rowOff>38100</xdr:rowOff>
    </xdr:to>
    <xdr:sp macro="" textlink="">
      <xdr:nvSpPr>
        <xdr:cNvPr id="442" name="Text Box 471"/>
        <xdr:cNvSpPr txBox="1">
          <a:spLocks noChangeArrowheads="1"/>
        </xdr:cNvSpPr>
      </xdr:nvSpPr>
      <xdr:spPr>
        <a:xfrm>
          <a:off x="10201275" y="2181225"/>
          <a:ext cx="10668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106680</xdr:colOff>
      <xdr:row>9</xdr:row>
      <xdr:rowOff>38100</xdr:rowOff>
    </xdr:to>
    <xdr:sp macro="" textlink="">
      <xdr:nvSpPr>
        <xdr:cNvPr id="443" name="Text Box 472"/>
        <xdr:cNvSpPr txBox="1">
          <a:spLocks noChangeArrowheads="1"/>
        </xdr:cNvSpPr>
      </xdr:nvSpPr>
      <xdr:spPr>
        <a:xfrm>
          <a:off x="10201275" y="2181225"/>
          <a:ext cx="10668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106680</xdr:colOff>
      <xdr:row>9</xdr:row>
      <xdr:rowOff>38100</xdr:rowOff>
    </xdr:to>
    <xdr:sp macro="" textlink="">
      <xdr:nvSpPr>
        <xdr:cNvPr id="444" name="Text Box 473"/>
        <xdr:cNvSpPr txBox="1">
          <a:spLocks noChangeArrowheads="1"/>
        </xdr:cNvSpPr>
      </xdr:nvSpPr>
      <xdr:spPr>
        <a:xfrm>
          <a:off x="10201275" y="2181225"/>
          <a:ext cx="10668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106680</xdr:colOff>
      <xdr:row>9</xdr:row>
      <xdr:rowOff>38100</xdr:rowOff>
    </xdr:to>
    <xdr:sp macro="" textlink="">
      <xdr:nvSpPr>
        <xdr:cNvPr id="445" name="Text Box 474"/>
        <xdr:cNvSpPr txBox="1">
          <a:spLocks noChangeArrowheads="1"/>
        </xdr:cNvSpPr>
      </xdr:nvSpPr>
      <xdr:spPr>
        <a:xfrm>
          <a:off x="10201275" y="2181225"/>
          <a:ext cx="10668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106680</xdr:colOff>
      <xdr:row>9</xdr:row>
      <xdr:rowOff>38100</xdr:rowOff>
    </xdr:to>
    <xdr:sp macro="" textlink="">
      <xdr:nvSpPr>
        <xdr:cNvPr id="446" name="Text Box 475"/>
        <xdr:cNvSpPr txBox="1">
          <a:spLocks noChangeArrowheads="1"/>
        </xdr:cNvSpPr>
      </xdr:nvSpPr>
      <xdr:spPr>
        <a:xfrm>
          <a:off x="10201275" y="2181225"/>
          <a:ext cx="10668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106680</xdr:colOff>
      <xdr:row>9</xdr:row>
      <xdr:rowOff>38100</xdr:rowOff>
    </xdr:to>
    <xdr:sp macro="" textlink="">
      <xdr:nvSpPr>
        <xdr:cNvPr id="447" name="Text Box 476"/>
        <xdr:cNvSpPr txBox="1">
          <a:spLocks noChangeArrowheads="1"/>
        </xdr:cNvSpPr>
      </xdr:nvSpPr>
      <xdr:spPr>
        <a:xfrm>
          <a:off x="10201275" y="2181225"/>
          <a:ext cx="10668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106680</xdr:colOff>
      <xdr:row>9</xdr:row>
      <xdr:rowOff>38100</xdr:rowOff>
    </xdr:to>
    <xdr:sp macro="" textlink="">
      <xdr:nvSpPr>
        <xdr:cNvPr id="448" name="Text Box 477"/>
        <xdr:cNvSpPr txBox="1">
          <a:spLocks noChangeArrowheads="1"/>
        </xdr:cNvSpPr>
      </xdr:nvSpPr>
      <xdr:spPr>
        <a:xfrm>
          <a:off x="10201275" y="2181225"/>
          <a:ext cx="10668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106680</xdr:colOff>
      <xdr:row>9</xdr:row>
      <xdr:rowOff>38100</xdr:rowOff>
    </xdr:to>
    <xdr:sp macro="" textlink="">
      <xdr:nvSpPr>
        <xdr:cNvPr id="449" name="Text Box 478"/>
        <xdr:cNvSpPr txBox="1">
          <a:spLocks noChangeArrowheads="1"/>
        </xdr:cNvSpPr>
      </xdr:nvSpPr>
      <xdr:spPr>
        <a:xfrm>
          <a:off x="10201275" y="2181225"/>
          <a:ext cx="10668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106680</xdr:colOff>
      <xdr:row>9</xdr:row>
      <xdr:rowOff>38100</xdr:rowOff>
    </xdr:to>
    <xdr:sp macro="" textlink="">
      <xdr:nvSpPr>
        <xdr:cNvPr id="450" name="Text Box 479"/>
        <xdr:cNvSpPr txBox="1">
          <a:spLocks noChangeArrowheads="1"/>
        </xdr:cNvSpPr>
      </xdr:nvSpPr>
      <xdr:spPr>
        <a:xfrm>
          <a:off x="10201275" y="2181225"/>
          <a:ext cx="10668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106680</xdr:colOff>
      <xdr:row>9</xdr:row>
      <xdr:rowOff>38100</xdr:rowOff>
    </xdr:to>
    <xdr:sp macro="" textlink="">
      <xdr:nvSpPr>
        <xdr:cNvPr id="451" name="Text Box 480"/>
        <xdr:cNvSpPr txBox="1">
          <a:spLocks noChangeArrowheads="1"/>
        </xdr:cNvSpPr>
      </xdr:nvSpPr>
      <xdr:spPr>
        <a:xfrm>
          <a:off x="10201275" y="2181225"/>
          <a:ext cx="10668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106680</xdr:colOff>
      <xdr:row>9</xdr:row>
      <xdr:rowOff>38100</xdr:rowOff>
    </xdr:to>
    <xdr:sp macro="" textlink="">
      <xdr:nvSpPr>
        <xdr:cNvPr id="452" name="Text Box 481"/>
        <xdr:cNvSpPr txBox="1">
          <a:spLocks noChangeArrowheads="1"/>
        </xdr:cNvSpPr>
      </xdr:nvSpPr>
      <xdr:spPr>
        <a:xfrm>
          <a:off x="10201275" y="2181225"/>
          <a:ext cx="10668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106680</xdr:colOff>
      <xdr:row>9</xdr:row>
      <xdr:rowOff>38100</xdr:rowOff>
    </xdr:to>
    <xdr:sp macro="" textlink="">
      <xdr:nvSpPr>
        <xdr:cNvPr id="453" name="Text Box 482"/>
        <xdr:cNvSpPr txBox="1">
          <a:spLocks noChangeArrowheads="1"/>
        </xdr:cNvSpPr>
      </xdr:nvSpPr>
      <xdr:spPr>
        <a:xfrm>
          <a:off x="10201275" y="2181225"/>
          <a:ext cx="10668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106680</xdr:colOff>
      <xdr:row>9</xdr:row>
      <xdr:rowOff>38100</xdr:rowOff>
    </xdr:to>
    <xdr:sp macro="" textlink="">
      <xdr:nvSpPr>
        <xdr:cNvPr id="454" name="Text Box 483"/>
        <xdr:cNvSpPr txBox="1">
          <a:spLocks noChangeArrowheads="1"/>
        </xdr:cNvSpPr>
      </xdr:nvSpPr>
      <xdr:spPr>
        <a:xfrm>
          <a:off x="10201275" y="2181225"/>
          <a:ext cx="10668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106680</xdr:colOff>
      <xdr:row>9</xdr:row>
      <xdr:rowOff>38100</xdr:rowOff>
    </xdr:to>
    <xdr:sp macro="" textlink="">
      <xdr:nvSpPr>
        <xdr:cNvPr id="455" name="Text Box 484"/>
        <xdr:cNvSpPr txBox="1">
          <a:spLocks noChangeArrowheads="1"/>
        </xdr:cNvSpPr>
      </xdr:nvSpPr>
      <xdr:spPr>
        <a:xfrm>
          <a:off x="10201275" y="2181225"/>
          <a:ext cx="10668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106680</xdr:colOff>
      <xdr:row>9</xdr:row>
      <xdr:rowOff>38100</xdr:rowOff>
    </xdr:to>
    <xdr:sp macro="" textlink="">
      <xdr:nvSpPr>
        <xdr:cNvPr id="456" name="Text Box 485"/>
        <xdr:cNvSpPr txBox="1">
          <a:spLocks noChangeArrowheads="1"/>
        </xdr:cNvSpPr>
      </xdr:nvSpPr>
      <xdr:spPr>
        <a:xfrm>
          <a:off x="10201275" y="2181225"/>
          <a:ext cx="10668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106680</xdr:colOff>
      <xdr:row>9</xdr:row>
      <xdr:rowOff>38100</xdr:rowOff>
    </xdr:to>
    <xdr:sp macro="" textlink="">
      <xdr:nvSpPr>
        <xdr:cNvPr id="457" name="Text Box 486"/>
        <xdr:cNvSpPr txBox="1">
          <a:spLocks noChangeArrowheads="1"/>
        </xdr:cNvSpPr>
      </xdr:nvSpPr>
      <xdr:spPr>
        <a:xfrm>
          <a:off x="10201275" y="2181225"/>
          <a:ext cx="10668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106680</xdr:colOff>
      <xdr:row>9</xdr:row>
      <xdr:rowOff>38100</xdr:rowOff>
    </xdr:to>
    <xdr:sp macro="" textlink="">
      <xdr:nvSpPr>
        <xdr:cNvPr id="458" name="Text Box 487"/>
        <xdr:cNvSpPr txBox="1">
          <a:spLocks noChangeArrowheads="1"/>
        </xdr:cNvSpPr>
      </xdr:nvSpPr>
      <xdr:spPr>
        <a:xfrm>
          <a:off x="10201275" y="2181225"/>
          <a:ext cx="10668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106680</xdr:colOff>
      <xdr:row>9</xdr:row>
      <xdr:rowOff>38100</xdr:rowOff>
    </xdr:to>
    <xdr:sp macro="" textlink="">
      <xdr:nvSpPr>
        <xdr:cNvPr id="459" name="Text Box 488"/>
        <xdr:cNvSpPr txBox="1">
          <a:spLocks noChangeArrowheads="1"/>
        </xdr:cNvSpPr>
      </xdr:nvSpPr>
      <xdr:spPr>
        <a:xfrm>
          <a:off x="10201275" y="2181225"/>
          <a:ext cx="10668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106680</xdr:colOff>
      <xdr:row>9</xdr:row>
      <xdr:rowOff>38100</xdr:rowOff>
    </xdr:to>
    <xdr:sp macro="" textlink="">
      <xdr:nvSpPr>
        <xdr:cNvPr id="460" name="Text Box 489"/>
        <xdr:cNvSpPr txBox="1">
          <a:spLocks noChangeArrowheads="1"/>
        </xdr:cNvSpPr>
      </xdr:nvSpPr>
      <xdr:spPr>
        <a:xfrm>
          <a:off x="10201275" y="2181225"/>
          <a:ext cx="10668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106680</xdr:colOff>
      <xdr:row>9</xdr:row>
      <xdr:rowOff>38100</xdr:rowOff>
    </xdr:to>
    <xdr:sp macro="" textlink="">
      <xdr:nvSpPr>
        <xdr:cNvPr id="461" name="Text Box 490"/>
        <xdr:cNvSpPr txBox="1">
          <a:spLocks noChangeArrowheads="1"/>
        </xdr:cNvSpPr>
      </xdr:nvSpPr>
      <xdr:spPr>
        <a:xfrm>
          <a:off x="10201275" y="2181225"/>
          <a:ext cx="10668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106680</xdr:colOff>
      <xdr:row>9</xdr:row>
      <xdr:rowOff>38100</xdr:rowOff>
    </xdr:to>
    <xdr:sp macro="" textlink="">
      <xdr:nvSpPr>
        <xdr:cNvPr id="462" name="Text Box 491"/>
        <xdr:cNvSpPr txBox="1">
          <a:spLocks noChangeArrowheads="1"/>
        </xdr:cNvSpPr>
      </xdr:nvSpPr>
      <xdr:spPr>
        <a:xfrm>
          <a:off x="10201275" y="2181225"/>
          <a:ext cx="10668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106680</xdr:colOff>
      <xdr:row>9</xdr:row>
      <xdr:rowOff>38100</xdr:rowOff>
    </xdr:to>
    <xdr:sp macro="" textlink="">
      <xdr:nvSpPr>
        <xdr:cNvPr id="463" name="Text Box 492"/>
        <xdr:cNvSpPr txBox="1">
          <a:spLocks noChangeArrowheads="1"/>
        </xdr:cNvSpPr>
      </xdr:nvSpPr>
      <xdr:spPr>
        <a:xfrm>
          <a:off x="10201275" y="2181225"/>
          <a:ext cx="10668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106680</xdr:colOff>
      <xdr:row>9</xdr:row>
      <xdr:rowOff>38100</xdr:rowOff>
    </xdr:to>
    <xdr:sp macro="" textlink="">
      <xdr:nvSpPr>
        <xdr:cNvPr id="464" name="Text Box 493"/>
        <xdr:cNvSpPr txBox="1">
          <a:spLocks noChangeArrowheads="1"/>
        </xdr:cNvSpPr>
      </xdr:nvSpPr>
      <xdr:spPr>
        <a:xfrm>
          <a:off x="10201275" y="2181225"/>
          <a:ext cx="10668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106680</xdr:colOff>
      <xdr:row>9</xdr:row>
      <xdr:rowOff>38100</xdr:rowOff>
    </xdr:to>
    <xdr:sp macro="" textlink="">
      <xdr:nvSpPr>
        <xdr:cNvPr id="465" name="Text Box 494"/>
        <xdr:cNvSpPr txBox="1">
          <a:spLocks noChangeArrowheads="1"/>
        </xdr:cNvSpPr>
      </xdr:nvSpPr>
      <xdr:spPr>
        <a:xfrm>
          <a:off x="10201275" y="2181225"/>
          <a:ext cx="10668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106680</xdr:colOff>
      <xdr:row>9</xdr:row>
      <xdr:rowOff>38100</xdr:rowOff>
    </xdr:to>
    <xdr:sp macro="" textlink="">
      <xdr:nvSpPr>
        <xdr:cNvPr id="466" name="Text Box 495"/>
        <xdr:cNvSpPr txBox="1">
          <a:spLocks noChangeArrowheads="1"/>
        </xdr:cNvSpPr>
      </xdr:nvSpPr>
      <xdr:spPr>
        <a:xfrm>
          <a:off x="10201275" y="2181225"/>
          <a:ext cx="10668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106680</xdr:colOff>
      <xdr:row>9</xdr:row>
      <xdr:rowOff>38100</xdr:rowOff>
    </xdr:to>
    <xdr:sp macro="" textlink="">
      <xdr:nvSpPr>
        <xdr:cNvPr id="467" name="Text Box 496"/>
        <xdr:cNvSpPr txBox="1">
          <a:spLocks noChangeArrowheads="1"/>
        </xdr:cNvSpPr>
      </xdr:nvSpPr>
      <xdr:spPr>
        <a:xfrm>
          <a:off x="10201275" y="2181225"/>
          <a:ext cx="10668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106680</xdr:colOff>
      <xdr:row>9</xdr:row>
      <xdr:rowOff>38100</xdr:rowOff>
    </xdr:to>
    <xdr:sp macro="" textlink="">
      <xdr:nvSpPr>
        <xdr:cNvPr id="468" name="Text Box 497"/>
        <xdr:cNvSpPr txBox="1">
          <a:spLocks noChangeArrowheads="1"/>
        </xdr:cNvSpPr>
      </xdr:nvSpPr>
      <xdr:spPr>
        <a:xfrm>
          <a:off x="10201275" y="2181225"/>
          <a:ext cx="10668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106680</xdr:colOff>
      <xdr:row>9</xdr:row>
      <xdr:rowOff>38100</xdr:rowOff>
    </xdr:to>
    <xdr:sp macro="" textlink="">
      <xdr:nvSpPr>
        <xdr:cNvPr id="469" name="Text Box 498"/>
        <xdr:cNvSpPr txBox="1">
          <a:spLocks noChangeArrowheads="1"/>
        </xdr:cNvSpPr>
      </xdr:nvSpPr>
      <xdr:spPr>
        <a:xfrm>
          <a:off x="10201275" y="2181225"/>
          <a:ext cx="10668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106680</xdr:colOff>
      <xdr:row>9</xdr:row>
      <xdr:rowOff>38100</xdr:rowOff>
    </xdr:to>
    <xdr:sp macro="" textlink="">
      <xdr:nvSpPr>
        <xdr:cNvPr id="470" name="Text Box 499"/>
        <xdr:cNvSpPr txBox="1">
          <a:spLocks noChangeArrowheads="1"/>
        </xdr:cNvSpPr>
      </xdr:nvSpPr>
      <xdr:spPr>
        <a:xfrm>
          <a:off x="10201275" y="2181225"/>
          <a:ext cx="10668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106680</xdr:colOff>
      <xdr:row>9</xdr:row>
      <xdr:rowOff>38100</xdr:rowOff>
    </xdr:to>
    <xdr:sp macro="" textlink="">
      <xdr:nvSpPr>
        <xdr:cNvPr id="471" name="Text Box 500"/>
        <xdr:cNvSpPr txBox="1">
          <a:spLocks noChangeArrowheads="1"/>
        </xdr:cNvSpPr>
      </xdr:nvSpPr>
      <xdr:spPr>
        <a:xfrm>
          <a:off x="10201275" y="2181225"/>
          <a:ext cx="10668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106680</xdr:colOff>
      <xdr:row>9</xdr:row>
      <xdr:rowOff>38100</xdr:rowOff>
    </xdr:to>
    <xdr:sp macro="" textlink="">
      <xdr:nvSpPr>
        <xdr:cNvPr id="472" name="Text Box 501"/>
        <xdr:cNvSpPr txBox="1">
          <a:spLocks noChangeArrowheads="1"/>
        </xdr:cNvSpPr>
      </xdr:nvSpPr>
      <xdr:spPr>
        <a:xfrm>
          <a:off x="10201275" y="2181225"/>
          <a:ext cx="10668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106680</xdr:colOff>
      <xdr:row>9</xdr:row>
      <xdr:rowOff>38100</xdr:rowOff>
    </xdr:to>
    <xdr:sp macro="" textlink="">
      <xdr:nvSpPr>
        <xdr:cNvPr id="473" name="Text Box 502"/>
        <xdr:cNvSpPr txBox="1">
          <a:spLocks noChangeArrowheads="1"/>
        </xdr:cNvSpPr>
      </xdr:nvSpPr>
      <xdr:spPr>
        <a:xfrm>
          <a:off x="10201275" y="2181225"/>
          <a:ext cx="10668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106680</xdr:colOff>
      <xdr:row>9</xdr:row>
      <xdr:rowOff>38100</xdr:rowOff>
    </xdr:to>
    <xdr:sp macro="" textlink="">
      <xdr:nvSpPr>
        <xdr:cNvPr id="474" name="Text Box 503"/>
        <xdr:cNvSpPr txBox="1">
          <a:spLocks noChangeArrowheads="1"/>
        </xdr:cNvSpPr>
      </xdr:nvSpPr>
      <xdr:spPr>
        <a:xfrm>
          <a:off x="10201275" y="2181225"/>
          <a:ext cx="10668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106680</xdr:colOff>
      <xdr:row>9</xdr:row>
      <xdr:rowOff>38100</xdr:rowOff>
    </xdr:to>
    <xdr:sp macro="" textlink="">
      <xdr:nvSpPr>
        <xdr:cNvPr id="475" name="Text Box 504"/>
        <xdr:cNvSpPr txBox="1">
          <a:spLocks noChangeArrowheads="1"/>
        </xdr:cNvSpPr>
      </xdr:nvSpPr>
      <xdr:spPr>
        <a:xfrm>
          <a:off x="10201275" y="2181225"/>
          <a:ext cx="10668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106680</xdr:colOff>
      <xdr:row>9</xdr:row>
      <xdr:rowOff>38100</xdr:rowOff>
    </xdr:to>
    <xdr:sp macro="" textlink="">
      <xdr:nvSpPr>
        <xdr:cNvPr id="476" name="Text Box 505"/>
        <xdr:cNvSpPr txBox="1">
          <a:spLocks noChangeArrowheads="1"/>
        </xdr:cNvSpPr>
      </xdr:nvSpPr>
      <xdr:spPr>
        <a:xfrm>
          <a:off x="10201275" y="2181225"/>
          <a:ext cx="10668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106680</xdr:colOff>
      <xdr:row>9</xdr:row>
      <xdr:rowOff>38100</xdr:rowOff>
    </xdr:to>
    <xdr:sp macro="" textlink="">
      <xdr:nvSpPr>
        <xdr:cNvPr id="477" name="Text Box 506"/>
        <xdr:cNvSpPr txBox="1">
          <a:spLocks noChangeArrowheads="1"/>
        </xdr:cNvSpPr>
      </xdr:nvSpPr>
      <xdr:spPr>
        <a:xfrm>
          <a:off x="10201275" y="2181225"/>
          <a:ext cx="10668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106680</xdr:colOff>
      <xdr:row>9</xdr:row>
      <xdr:rowOff>38100</xdr:rowOff>
    </xdr:to>
    <xdr:sp macro="" textlink="">
      <xdr:nvSpPr>
        <xdr:cNvPr id="478" name="Text Box 507"/>
        <xdr:cNvSpPr txBox="1">
          <a:spLocks noChangeArrowheads="1"/>
        </xdr:cNvSpPr>
      </xdr:nvSpPr>
      <xdr:spPr>
        <a:xfrm>
          <a:off x="10201275" y="2181225"/>
          <a:ext cx="10668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106680</xdr:colOff>
      <xdr:row>9</xdr:row>
      <xdr:rowOff>38100</xdr:rowOff>
    </xdr:to>
    <xdr:sp macro="" textlink="">
      <xdr:nvSpPr>
        <xdr:cNvPr id="479" name="Text Box 508"/>
        <xdr:cNvSpPr txBox="1">
          <a:spLocks noChangeArrowheads="1"/>
        </xdr:cNvSpPr>
      </xdr:nvSpPr>
      <xdr:spPr>
        <a:xfrm>
          <a:off x="10201275" y="2181225"/>
          <a:ext cx="10668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106680</xdr:colOff>
      <xdr:row>9</xdr:row>
      <xdr:rowOff>38100</xdr:rowOff>
    </xdr:to>
    <xdr:sp macro="" textlink="">
      <xdr:nvSpPr>
        <xdr:cNvPr id="480" name="Text Box 509"/>
        <xdr:cNvSpPr txBox="1">
          <a:spLocks noChangeArrowheads="1"/>
        </xdr:cNvSpPr>
      </xdr:nvSpPr>
      <xdr:spPr>
        <a:xfrm>
          <a:off x="10201275" y="2181225"/>
          <a:ext cx="10668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106680</xdr:colOff>
      <xdr:row>9</xdr:row>
      <xdr:rowOff>38100</xdr:rowOff>
    </xdr:to>
    <xdr:sp macro="" textlink="">
      <xdr:nvSpPr>
        <xdr:cNvPr id="481" name="Text Box 510"/>
        <xdr:cNvSpPr txBox="1">
          <a:spLocks noChangeArrowheads="1"/>
        </xdr:cNvSpPr>
      </xdr:nvSpPr>
      <xdr:spPr>
        <a:xfrm>
          <a:off x="10201275" y="2181225"/>
          <a:ext cx="10668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106680</xdr:colOff>
      <xdr:row>9</xdr:row>
      <xdr:rowOff>38100</xdr:rowOff>
    </xdr:to>
    <xdr:sp macro="" textlink="">
      <xdr:nvSpPr>
        <xdr:cNvPr id="482" name="Text Box 511"/>
        <xdr:cNvSpPr txBox="1">
          <a:spLocks noChangeArrowheads="1"/>
        </xdr:cNvSpPr>
      </xdr:nvSpPr>
      <xdr:spPr>
        <a:xfrm>
          <a:off x="10201275" y="2181225"/>
          <a:ext cx="10668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106680</xdr:colOff>
      <xdr:row>9</xdr:row>
      <xdr:rowOff>38100</xdr:rowOff>
    </xdr:to>
    <xdr:sp macro="" textlink="">
      <xdr:nvSpPr>
        <xdr:cNvPr id="483" name="Text Box 512"/>
        <xdr:cNvSpPr txBox="1">
          <a:spLocks noChangeArrowheads="1"/>
        </xdr:cNvSpPr>
      </xdr:nvSpPr>
      <xdr:spPr>
        <a:xfrm>
          <a:off x="10201275" y="2181225"/>
          <a:ext cx="10668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106680</xdr:colOff>
      <xdr:row>9</xdr:row>
      <xdr:rowOff>38100</xdr:rowOff>
    </xdr:to>
    <xdr:sp macro="" textlink="">
      <xdr:nvSpPr>
        <xdr:cNvPr id="484" name="Text Box 513"/>
        <xdr:cNvSpPr txBox="1">
          <a:spLocks noChangeArrowheads="1"/>
        </xdr:cNvSpPr>
      </xdr:nvSpPr>
      <xdr:spPr>
        <a:xfrm>
          <a:off x="10201275" y="2181225"/>
          <a:ext cx="10668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106680</xdr:colOff>
      <xdr:row>9</xdr:row>
      <xdr:rowOff>38100</xdr:rowOff>
    </xdr:to>
    <xdr:sp macro="" textlink="">
      <xdr:nvSpPr>
        <xdr:cNvPr id="485" name="Text Box 514"/>
        <xdr:cNvSpPr txBox="1">
          <a:spLocks noChangeArrowheads="1"/>
        </xdr:cNvSpPr>
      </xdr:nvSpPr>
      <xdr:spPr>
        <a:xfrm>
          <a:off x="10201275" y="2181225"/>
          <a:ext cx="10668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106680</xdr:colOff>
      <xdr:row>9</xdr:row>
      <xdr:rowOff>38100</xdr:rowOff>
    </xdr:to>
    <xdr:sp macro="" textlink="">
      <xdr:nvSpPr>
        <xdr:cNvPr id="486" name="Text Box 515"/>
        <xdr:cNvSpPr txBox="1">
          <a:spLocks noChangeArrowheads="1"/>
        </xdr:cNvSpPr>
      </xdr:nvSpPr>
      <xdr:spPr>
        <a:xfrm>
          <a:off x="10201275" y="2181225"/>
          <a:ext cx="10668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106680</xdr:colOff>
      <xdr:row>9</xdr:row>
      <xdr:rowOff>38100</xdr:rowOff>
    </xdr:to>
    <xdr:sp macro="" textlink="">
      <xdr:nvSpPr>
        <xdr:cNvPr id="487" name="Text Box 516"/>
        <xdr:cNvSpPr txBox="1">
          <a:spLocks noChangeArrowheads="1"/>
        </xdr:cNvSpPr>
      </xdr:nvSpPr>
      <xdr:spPr>
        <a:xfrm>
          <a:off x="10201275" y="2181225"/>
          <a:ext cx="10668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106680</xdr:colOff>
      <xdr:row>9</xdr:row>
      <xdr:rowOff>38100</xdr:rowOff>
    </xdr:to>
    <xdr:sp macro="" textlink="">
      <xdr:nvSpPr>
        <xdr:cNvPr id="488" name="Text Box 517"/>
        <xdr:cNvSpPr txBox="1">
          <a:spLocks noChangeArrowheads="1"/>
        </xdr:cNvSpPr>
      </xdr:nvSpPr>
      <xdr:spPr>
        <a:xfrm>
          <a:off x="10201275" y="2181225"/>
          <a:ext cx="10668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106680</xdr:colOff>
      <xdr:row>9</xdr:row>
      <xdr:rowOff>38100</xdr:rowOff>
    </xdr:to>
    <xdr:sp macro="" textlink="">
      <xdr:nvSpPr>
        <xdr:cNvPr id="489" name="Text Box 518"/>
        <xdr:cNvSpPr txBox="1">
          <a:spLocks noChangeArrowheads="1"/>
        </xdr:cNvSpPr>
      </xdr:nvSpPr>
      <xdr:spPr>
        <a:xfrm>
          <a:off x="10201275" y="2181225"/>
          <a:ext cx="10668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106680</xdr:colOff>
      <xdr:row>9</xdr:row>
      <xdr:rowOff>38100</xdr:rowOff>
    </xdr:to>
    <xdr:sp macro="" textlink="">
      <xdr:nvSpPr>
        <xdr:cNvPr id="490" name="Text Box 519"/>
        <xdr:cNvSpPr txBox="1">
          <a:spLocks noChangeArrowheads="1"/>
        </xdr:cNvSpPr>
      </xdr:nvSpPr>
      <xdr:spPr>
        <a:xfrm>
          <a:off x="10201275" y="2181225"/>
          <a:ext cx="10668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106680</xdr:colOff>
      <xdr:row>9</xdr:row>
      <xdr:rowOff>38100</xdr:rowOff>
    </xdr:to>
    <xdr:sp macro="" textlink="">
      <xdr:nvSpPr>
        <xdr:cNvPr id="491" name="Text Box 520"/>
        <xdr:cNvSpPr txBox="1">
          <a:spLocks noChangeArrowheads="1"/>
        </xdr:cNvSpPr>
      </xdr:nvSpPr>
      <xdr:spPr>
        <a:xfrm>
          <a:off x="10201275" y="2181225"/>
          <a:ext cx="10668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106680</xdr:colOff>
      <xdr:row>9</xdr:row>
      <xdr:rowOff>38100</xdr:rowOff>
    </xdr:to>
    <xdr:sp macro="" textlink="">
      <xdr:nvSpPr>
        <xdr:cNvPr id="492" name="Text Box 521"/>
        <xdr:cNvSpPr txBox="1">
          <a:spLocks noChangeArrowheads="1"/>
        </xdr:cNvSpPr>
      </xdr:nvSpPr>
      <xdr:spPr>
        <a:xfrm>
          <a:off x="10201275" y="2181225"/>
          <a:ext cx="10668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106680</xdr:colOff>
      <xdr:row>9</xdr:row>
      <xdr:rowOff>38100</xdr:rowOff>
    </xdr:to>
    <xdr:sp macro="" textlink="">
      <xdr:nvSpPr>
        <xdr:cNvPr id="493" name="Text Box 522"/>
        <xdr:cNvSpPr txBox="1">
          <a:spLocks noChangeArrowheads="1"/>
        </xdr:cNvSpPr>
      </xdr:nvSpPr>
      <xdr:spPr>
        <a:xfrm>
          <a:off x="10201275" y="2181225"/>
          <a:ext cx="10668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106680</xdr:colOff>
      <xdr:row>9</xdr:row>
      <xdr:rowOff>38100</xdr:rowOff>
    </xdr:to>
    <xdr:sp macro="" textlink="">
      <xdr:nvSpPr>
        <xdr:cNvPr id="494" name="Text Box 523"/>
        <xdr:cNvSpPr txBox="1">
          <a:spLocks noChangeArrowheads="1"/>
        </xdr:cNvSpPr>
      </xdr:nvSpPr>
      <xdr:spPr>
        <a:xfrm>
          <a:off x="10201275" y="2181225"/>
          <a:ext cx="10668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106680</xdr:colOff>
      <xdr:row>9</xdr:row>
      <xdr:rowOff>38100</xdr:rowOff>
    </xdr:to>
    <xdr:sp macro="" textlink="">
      <xdr:nvSpPr>
        <xdr:cNvPr id="495" name="Text Box 524"/>
        <xdr:cNvSpPr txBox="1">
          <a:spLocks noChangeArrowheads="1"/>
        </xdr:cNvSpPr>
      </xdr:nvSpPr>
      <xdr:spPr>
        <a:xfrm>
          <a:off x="10201275" y="2181225"/>
          <a:ext cx="10668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106680</xdr:colOff>
      <xdr:row>9</xdr:row>
      <xdr:rowOff>38100</xdr:rowOff>
    </xdr:to>
    <xdr:sp macro="" textlink="">
      <xdr:nvSpPr>
        <xdr:cNvPr id="496" name="Text Box 525"/>
        <xdr:cNvSpPr txBox="1">
          <a:spLocks noChangeArrowheads="1"/>
        </xdr:cNvSpPr>
      </xdr:nvSpPr>
      <xdr:spPr>
        <a:xfrm>
          <a:off x="10201275" y="2181225"/>
          <a:ext cx="10668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106680</xdr:colOff>
      <xdr:row>9</xdr:row>
      <xdr:rowOff>38100</xdr:rowOff>
    </xdr:to>
    <xdr:sp macro="" textlink="">
      <xdr:nvSpPr>
        <xdr:cNvPr id="497" name="Text Box 526"/>
        <xdr:cNvSpPr txBox="1">
          <a:spLocks noChangeArrowheads="1"/>
        </xdr:cNvSpPr>
      </xdr:nvSpPr>
      <xdr:spPr>
        <a:xfrm>
          <a:off x="10201275" y="2181225"/>
          <a:ext cx="10668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106680</xdr:colOff>
      <xdr:row>9</xdr:row>
      <xdr:rowOff>38100</xdr:rowOff>
    </xdr:to>
    <xdr:sp macro="" textlink="">
      <xdr:nvSpPr>
        <xdr:cNvPr id="498" name="Text Box 527"/>
        <xdr:cNvSpPr txBox="1">
          <a:spLocks noChangeArrowheads="1"/>
        </xdr:cNvSpPr>
      </xdr:nvSpPr>
      <xdr:spPr>
        <a:xfrm>
          <a:off x="10201275" y="2181225"/>
          <a:ext cx="10668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106680</xdr:colOff>
      <xdr:row>9</xdr:row>
      <xdr:rowOff>38100</xdr:rowOff>
    </xdr:to>
    <xdr:sp macro="" textlink="">
      <xdr:nvSpPr>
        <xdr:cNvPr id="499" name="Text Box 528"/>
        <xdr:cNvSpPr txBox="1">
          <a:spLocks noChangeArrowheads="1"/>
        </xdr:cNvSpPr>
      </xdr:nvSpPr>
      <xdr:spPr>
        <a:xfrm>
          <a:off x="10201275" y="2181225"/>
          <a:ext cx="10668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106680</xdr:colOff>
      <xdr:row>9</xdr:row>
      <xdr:rowOff>38100</xdr:rowOff>
    </xdr:to>
    <xdr:sp macro="" textlink="">
      <xdr:nvSpPr>
        <xdr:cNvPr id="500" name="Text Box 529"/>
        <xdr:cNvSpPr txBox="1">
          <a:spLocks noChangeArrowheads="1"/>
        </xdr:cNvSpPr>
      </xdr:nvSpPr>
      <xdr:spPr>
        <a:xfrm>
          <a:off x="10201275" y="2181225"/>
          <a:ext cx="10668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106680</xdr:colOff>
      <xdr:row>9</xdr:row>
      <xdr:rowOff>38100</xdr:rowOff>
    </xdr:to>
    <xdr:sp macro="" textlink="">
      <xdr:nvSpPr>
        <xdr:cNvPr id="501" name="Text Box 530"/>
        <xdr:cNvSpPr txBox="1">
          <a:spLocks noChangeArrowheads="1"/>
        </xdr:cNvSpPr>
      </xdr:nvSpPr>
      <xdr:spPr>
        <a:xfrm>
          <a:off x="10201275" y="2181225"/>
          <a:ext cx="10668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106680</xdr:colOff>
      <xdr:row>9</xdr:row>
      <xdr:rowOff>38100</xdr:rowOff>
    </xdr:to>
    <xdr:sp macro="" textlink="">
      <xdr:nvSpPr>
        <xdr:cNvPr id="502" name="Text Box 531"/>
        <xdr:cNvSpPr txBox="1">
          <a:spLocks noChangeArrowheads="1"/>
        </xdr:cNvSpPr>
      </xdr:nvSpPr>
      <xdr:spPr>
        <a:xfrm>
          <a:off x="10201275" y="2181225"/>
          <a:ext cx="10668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106680</xdr:colOff>
      <xdr:row>9</xdr:row>
      <xdr:rowOff>38100</xdr:rowOff>
    </xdr:to>
    <xdr:sp macro="" textlink="">
      <xdr:nvSpPr>
        <xdr:cNvPr id="503" name="Text Box 532"/>
        <xdr:cNvSpPr txBox="1">
          <a:spLocks noChangeArrowheads="1"/>
        </xdr:cNvSpPr>
      </xdr:nvSpPr>
      <xdr:spPr>
        <a:xfrm>
          <a:off x="10201275" y="2181225"/>
          <a:ext cx="10668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106680</xdr:colOff>
      <xdr:row>9</xdr:row>
      <xdr:rowOff>38100</xdr:rowOff>
    </xdr:to>
    <xdr:sp macro="" textlink="">
      <xdr:nvSpPr>
        <xdr:cNvPr id="504" name="Text Box 533"/>
        <xdr:cNvSpPr txBox="1">
          <a:spLocks noChangeArrowheads="1"/>
        </xdr:cNvSpPr>
      </xdr:nvSpPr>
      <xdr:spPr>
        <a:xfrm>
          <a:off x="10201275" y="2181225"/>
          <a:ext cx="10668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106680</xdr:colOff>
      <xdr:row>9</xdr:row>
      <xdr:rowOff>38100</xdr:rowOff>
    </xdr:to>
    <xdr:sp macro="" textlink="">
      <xdr:nvSpPr>
        <xdr:cNvPr id="505" name="Text Box 534"/>
        <xdr:cNvSpPr txBox="1">
          <a:spLocks noChangeArrowheads="1"/>
        </xdr:cNvSpPr>
      </xdr:nvSpPr>
      <xdr:spPr>
        <a:xfrm>
          <a:off x="10201275" y="2181225"/>
          <a:ext cx="10668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106680</xdr:colOff>
      <xdr:row>9</xdr:row>
      <xdr:rowOff>38100</xdr:rowOff>
    </xdr:to>
    <xdr:sp macro="" textlink="">
      <xdr:nvSpPr>
        <xdr:cNvPr id="506" name="Text Box 535"/>
        <xdr:cNvSpPr txBox="1">
          <a:spLocks noChangeArrowheads="1"/>
        </xdr:cNvSpPr>
      </xdr:nvSpPr>
      <xdr:spPr>
        <a:xfrm>
          <a:off x="10201275" y="2181225"/>
          <a:ext cx="10668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106680</xdr:colOff>
      <xdr:row>9</xdr:row>
      <xdr:rowOff>38100</xdr:rowOff>
    </xdr:to>
    <xdr:sp macro="" textlink="">
      <xdr:nvSpPr>
        <xdr:cNvPr id="507" name="Text Box 536"/>
        <xdr:cNvSpPr txBox="1">
          <a:spLocks noChangeArrowheads="1"/>
        </xdr:cNvSpPr>
      </xdr:nvSpPr>
      <xdr:spPr>
        <a:xfrm>
          <a:off x="10201275" y="2181225"/>
          <a:ext cx="10668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106680</xdr:colOff>
      <xdr:row>9</xdr:row>
      <xdr:rowOff>38100</xdr:rowOff>
    </xdr:to>
    <xdr:sp macro="" textlink="">
      <xdr:nvSpPr>
        <xdr:cNvPr id="508" name="Text Box 537"/>
        <xdr:cNvSpPr txBox="1">
          <a:spLocks noChangeArrowheads="1"/>
        </xdr:cNvSpPr>
      </xdr:nvSpPr>
      <xdr:spPr>
        <a:xfrm>
          <a:off x="10201275" y="2181225"/>
          <a:ext cx="10668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106680</xdr:colOff>
      <xdr:row>9</xdr:row>
      <xdr:rowOff>38100</xdr:rowOff>
    </xdr:to>
    <xdr:sp macro="" textlink="">
      <xdr:nvSpPr>
        <xdr:cNvPr id="509" name="Text Box 538"/>
        <xdr:cNvSpPr txBox="1">
          <a:spLocks noChangeArrowheads="1"/>
        </xdr:cNvSpPr>
      </xdr:nvSpPr>
      <xdr:spPr>
        <a:xfrm>
          <a:off x="10201275" y="2181225"/>
          <a:ext cx="10668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106680</xdr:colOff>
      <xdr:row>9</xdr:row>
      <xdr:rowOff>38100</xdr:rowOff>
    </xdr:to>
    <xdr:sp macro="" textlink="">
      <xdr:nvSpPr>
        <xdr:cNvPr id="510" name="Text Box 539"/>
        <xdr:cNvSpPr txBox="1">
          <a:spLocks noChangeArrowheads="1"/>
        </xdr:cNvSpPr>
      </xdr:nvSpPr>
      <xdr:spPr>
        <a:xfrm>
          <a:off x="10201275" y="2181225"/>
          <a:ext cx="10668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106680</xdr:colOff>
      <xdr:row>9</xdr:row>
      <xdr:rowOff>38100</xdr:rowOff>
    </xdr:to>
    <xdr:sp macro="" textlink="">
      <xdr:nvSpPr>
        <xdr:cNvPr id="511" name="Text Box 540"/>
        <xdr:cNvSpPr txBox="1">
          <a:spLocks noChangeArrowheads="1"/>
        </xdr:cNvSpPr>
      </xdr:nvSpPr>
      <xdr:spPr>
        <a:xfrm>
          <a:off x="10201275" y="2181225"/>
          <a:ext cx="10668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106680</xdr:colOff>
      <xdr:row>9</xdr:row>
      <xdr:rowOff>38100</xdr:rowOff>
    </xdr:to>
    <xdr:sp macro="" textlink="">
      <xdr:nvSpPr>
        <xdr:cNvPr id="512" name="Text Box 541"/>
        <xdr:cNvSpPr txBox="1">
          <a:spLocks noChangeArrowheads="1"/>
        </xdr:cNvSpPr>
      </xdr:nvSpPr>
      <xdr:spPr>
        <a:xfrm>
          <a:off x="10201275" y="2181225"/>
          <a:ext cx="10668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106680</xdr:colOff>
      <xdr:row>9</xdr:row>
      <xdr:rowOff>38100</xdr:rowOff>
    </xdr:to>
    <xdr:sp macro="" textlink="">
      <xdr:nvSpPr>
        <xdr:cNvPr id="513" name="Text Box 542"/>
        <xdr:cNvSpPr txBox="1">
          <a:spLocks noChangeArrowheads="1"/>
        </xdr:cNvSpPr>
      </xdr:nvSpPr>
      <xdr:spPr>
        <a:xfrm>
          <a:off x="10201275" y="2181225"/>
          <a:ext cx="10668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106680</xdr:colOff>
      <xdr:row>9</xdr:row>
      <xdr:rowOff>38100</xdr:rowOff>
    </xdr:to>
    <xdr:sp macro="" textlink="">
      <xdr:nvSpPr>
        <xdr:cNvPr id="514" name="Text Box 543"/>
        <xdr:cNvSpPr txBox="1">
          <a:spLocks noChangeArrowheads="1"/>
        </xdr:cNvSpPr>
      </xdr:nvSpPr>
      <xdr:spPr>
        <a:xfrm>
          <a:off x="10201275" y="2181225"/>
          <a:ext cx="10668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106680</xdr:colOff>
      <xdr:row>9</xdr:row>
      <xdr:rowOff>38100</xdr:rowOff>
    </xdr:to>
    <xdr:sp macro="" textlink="">
      <xdr:nvSpPr>
        <xdr:cNvPr id="515" name="Text Box 544"/>
        <xdr:cNvSpPr txBox="1">
          <a:spLocks noChangeArrowheads="1"/>
        </xdr:cNvSpPr>
      </xdr:nvSpPr>
      <xdr:spPr>
        <a:xfrm>
          <a:off x="10201275" y="2181225"/>
          <a:ext cx="10668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106680</xdr:colOff>
      <xdr:row>9</xdr:row>
      <xdr:rowOff>38100</xdr:rowOff>
    </xdr:to>
    <xdr:sp macro="" textlink="">
      <xdr:nvSpPr>
        <xdr:cNvPr id="516" name="Text Box 545"/>
        <xdr:cNvSpPr txBox="1">
          <a:spLocks noChangeArrowheads="1"/>
        </xdr:cNvSpPr>
      </xdr:nvSpPr>
      <xdr:spPr>
        <a:xfrm>
          <a:off x="10201275" y="2181225"/>
          <a:ext cx="10668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106680</xdr:colOff>
      <xdr:row>9</xdr:row>
      <xdr:rowOff>38100</xdr:rowOff>
    </xdr:to>
    <xdr:sp macro="" textlink="">
      <xdr:nvSpPr>
        <xdr:cNvPr id="517" name="Text Box 546"/>
        <xdr:cNvSpPr txBox="1">
          <a:spLocks noChangeArrowheads="1"/>
        </xdr:cNvSpPr>
      </xdr:nvSpPr>
      <xdr:spPr>
        <a:xfrm>
          <a:off x="10201275" y="2181225"/>
          <a:ext cx="10668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106680</xdr:colOff>
      <xdr:row>9</xdr:row>
      <xdr:rowOff>38100</xdr:rowOff>
    </xdr:to>
    <xdr:sp macro="" textlink="">
      <xdr:nvSpPr>
        <xdr:cNvPr id="518" name="Text Box 547"/>
        <xdr:cNvSpPr txBox="1">
          <a:spLocks noChangeArrowheads="1"/>
        </xdr:cNvSpPr>
      </xdr:nvSpPr>
      <xdr:spPr>
        <a:xfrm>
          <a:off x="10201275" y="2181225"/>
          <a:ext cx="10668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106680</xdr:colOff>
      <xdr:row>9</xdr:row>
      <xdr:rowOff>38100</xdr:rowOff>
    </xdr:to>
    <xdr:sp macro="" textlink="">
      <xdr:nvSpPr>
        <xdr:cNvPr id="519" name="Text Box 548"/>
        <xdr:cNvSpPr txBox="1">
          <a:spLocks noChangeArrowheads="1"/>
        </xdr:cNvSpPr>
      </xdr:nvSpPr>
      <xdr:spPr>
        <a:xfrm>
          <a:off x="10201275" y="2181225"/>
          <a:ext cx="10668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106680</xdr:colOff>
      <xdr:row>9</xdr:row>
      <xdr:rowOff>38100</xdr:rowOff>
    </xdr:to>
    <xdr:sp macro="" textlink="">
      <xdr:nvSpPr>
        <xdr:cNvPr id="520" name="Text Box 549"/>
        <xdr:cNvSpPr txBox="1">
          <a:spLocks noChangeArrowheads="1"/>
        </xdr:cNvSpPr>
      </xdr:nvSpPr>
      <xdr:spPr>
        <a:xfrm>
          <a:off x="10201275" y="2181225"/>
          <a:ext cx="10668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106680</xdr:colOff>
      <xdr:row>9</xdr:row>
      <xdr:rowOff>38100</xdr:rowOff>
    </xdr:to>
    <xdr:sp macro="" textlink="">
      <xdr:nvSpPr>
        <xdr:cNvPr id="521" name="Text Box 550"/>
        <xdr:cNvSpPr txBox="1">
          <a:spLocks noChangeArrowheads="1"/>
        </xdr:cNvSpPr>
      </xdr:nvSpPr>
      <xdr:spPr>
        <a:xfrm>
          <a:off x="10201275" y="2181225"/>
          <a:ext cx="10668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106680</xdr:colOff>
      <xdr:row>9</xdr:row>
      <xdr:rowOff>38100</xdr:rowOff>
    </xdr:to>
    <xdr:sp macro="" textlink="">
      <xdr:nvSpPr>
        <xdr:cNvPr id="522" name="Text Box 551"/>
        <xdr:cNvSpPr txBox="1">
          <a:spLocks noChangeArrowheads="1"/>
        </xdr:cNvSpPr>
      </xdr:nvSpPr>
      <xdr:spPr>
        <a:xfrm>
          <a:off x="10201275" y="2181225"/>
          <a:ext cx="10668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106680</xdr:colOff>
      <xdr:row>9</xdr:row>
      <xdr:rowOff>38100</xdr:rowOff>
    </xdr:to>
    <xdr:sp macro="" textlink="">
      <xdr:nvSpPr>
        <xdr:cNvPr id="523" name="Text Box 552"/>
        <xdr:cNvSpPr txBox="1">
          <a:spLocks noChangeArrowheads="1"/>
        </xdr:cNvSpPr>
      </xdr:nvSpPr>
      <xdr:spPr>
        <a:xfrm>
          <a:off x="10201275" y="2181225"/>
          <a:ext cx="10668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106680</xdr:colOff>
      <xdr:row>9</xdr:row>
      <xdr:rowOff>38100</xdr:rowOff>
    </xdr:to>
    <xdr:sp macro="" textlink="">
      <xdr:nvSpPr>
        <xdr:cNvPr id="524" name="Text Box 553"/>
        <xdr:cNvSpPr txBox="1">
          <a:spLocks noChangeArrowheads="1"/>
        </xdr:cNvSpPr>
      </xdr:nvSpPr>
      <xdr:spPr>
        <a:xfrm>
          <a:off x="10201275" y="2181225"/>
          <a:ext cx="10668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106680</xdr:colOff>
      <xdr:row>9</xdr:row>
      <xdr:rowOff>38100</xdr:rowOff>
    </xdr:to>
    <xdr:sp macro="" textlink="">
      <xdr:nvSpPr>
        <xdr:cNvPr id="525" name="Text Box 554"/>
        <xdr:cNvSpPr txBox="1">
          <a:spLocks noChangeArrowheads="1"/>
        </xdr:cNvSpPr>
      </xdr:nvSpPr>
      <xdr:spPr>
        <a:xfrm>
          <a:off x="10201275" y="2181225"/>
          <a:ext cx="10668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106680</xdr:colOff>
      <xdr:row>9</xdr:row>
      <xdr:rowOff>38100</xdr:rowOff>
    </xdr:to>
    <xdr:sp macro="" textlink="">
      <xdr:nvSpPr>
        <xdr:cNvPr id="526" name="Text Box 555"/>
        <xdr:cNvSpPr txBox="1">
          <a:spLocks noChangeArrowheads="1"/>
        </xdr:cNvSpPr>
      </xdr:nvSpPr>
      <xdr:spPr>
        <a:xfrm>
          <a:off x="10201275" y="2181225"/>
          <a:ext cx="10668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106680</xdr:colOff>
      <xdr:row>9</xdr:row>
      <xdr:rowOff>38100</xdr:rowOff>
    </xdr:to>
    <xdr:sp macro="" textlink="">
      <xdr:nvSpPr>
        <xdr:cNvPr id="527" name="Text Box 556"/>
        <xdr:cNvSpPr txBox="1">
          <a:spLocks noChangeArrowheads="1"/>
        </xdr:cNvSpPr>
      </xdr:nvSpPr>
      <xdr:spPr>
        <a:xfrm>
          <a:off x="10201275" y="2181225"/>
          <a:ext cx="10668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106680</xdr:colOff>
      <xdr:row>9</xdr:row>
      <xdr:rowOff>38100</xdr:rowOff>
    </xdr:to>
    <xdr:sp macro="" textlink="">
      <xdr:nvSpPr>
        <xdr:cNvPr id="528" name="Text Box 557"/>
        <xdr:cNvSpPr txBox="1">
          <a:spLocks noChangeArrowheads="1"/>
        </xdr:cNvSpPr>
      </xdr:nvSpPr>
      <xdr:spPr>
        <a:xfrm>
          <a:off x="10201275" y="2181225"/>
          <a:ext cx="10668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106680</xdr:colOff>
      <xdr:row>9</xdr:row>
      <xdr:rowOff>38100</xdr:rowOff>
    </xdr:to>
    <xdr:sp macro="" textlink="">
      <xdr:nvSpPr>
        <xdr:cNvPr id="529" name="Text Box 558"/>
        <xdr:cNvSpPr txBox="1">
          <a:spLocks noChangeArrowheads="1"/>
        </xdr:cNvSpPr>
      </xdr:nvSpPr>
      <xdr:spPr>
        <a:xfrm>
          <a:off x="10201275" y="2181225"/>
          <a:ext cx="10668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106680</xdr:colOff>
      <xdr:row>9</xdr:row>
      <xdr:rowOff>38100</xdr:rowOff>
    </xdr:to>
    <xdr:sp macro="" textlink="">
      <xdr:nvSpPr>
        <xdr:cNvPr id="530" name="Text Box 559"/>
        <xdr:cNvSpPr txBox="1">
          <a:spLocks noChangeArrowheads="1"/>
        </xdr:cNvSpPr>
      </xdr:nvSpPr>
      <xdr:spPr>
        <a:xfrm>
          <a:off x="10201275" y="2181225"/>
          <a:ext cx="10668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106680</xdr:colOff>
      <xdr:row>9</xdr:row>
      <xdr:rowOff>38100</xdr:rowOff>
    </xdr:to>
    <xdr:sp macro="" textlink="">
      <xdr:nvSpPr>
        <xdr:cNvPr id="531" name="Text Box 560"/>
        <xdr:cNvSpPr txBox="1">
          <a:spLocks noChangeArrowheads="1"/>
        </xdr:cNvSpPr>
      </xdr:nvSpPr>
      <xdr:spPr>
        <a:xfrm>
          <a:off x="10201275" y="2181225"/>
          <a:ext cx="10668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106680</xdr:colOff>
      <xdr:row>9</xdr:row>
      <xdr:rowOff>38100</xdr:rowOff>
    </xdr:to>
    <xdr:sp macro="" textlink="">
      <xdr:nvSpPr>
        <xdr:cNvPr id="532" name="Text Box 561"/>
        <xdr:cNvSpPr txBox="1">
          <a:spLocks noChangeArrowheads="1"/>
        </xdr:cNvSpPr>
      </xdr:nvSpPr>
      <xdr:spPr>
        <a:xfrm>
          <a:off x="10201275" y="2181225"/>
          <a:ext cx="10668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106680</xdr:colOff>
      <xdr:row>9</xdr:row>
      <xdr:rowOff>38100</xdr:rowOff>
    </xdr:to>
    <xdr:sp macro="" textlink="">
      <xdr:nvSpPr>
        <xdr:cNvPr id="533" name="Text Box 562"/>
        <xdr:cNvSpPr txBox="1">
          <a:spLocks noChangeArrowheads="1"/>
        </xdr:cNvSpPr>
      </xdr:nvSpPr>
      <xdr:spPr>
        <a:xfrm>
          <a:off x="10201275" y="2181225"/>
          <a:ext cx="10668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106680</xdr:colOff>
      <xdr:row>9</xdr:row>
      <xdr:rowOff>38100</xdr:rowOff>
    </xdr:to>
    <xdr:sp macro="" textlink="">
      <xdr:nvSpPr>
        <xdr:cNvPr id="534" name="Text Box 563"/>
        <xdr:cNvSpPr txBox="1">
          <a:spLocks noChangeArrowheads="1"/>
        </xdr:cNvSpPr>
      </xdr:nvSpPr>
      <xdr:spPr>
        <a:xfrm>
          <a:off x="10201275" y="2181225"/>
          <a:ext cx="10668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106680</xdr:colOff>
      <xdr:row>9</xdr:row>
      <xdr:rowOff>38100</xdr:rowOff>
    </xdr:to>
    <xdr:sp macro="" textlink="">
      <xdr:nvSpPr>
        <xdr:cNvPr id="535" name="Text Box 564"/>
        <xdr:cNvSpPr txBox="1">
          <a:spLocks noChangeArrowheads="1"/>
        </xdr:cNvSpPr>
      </xdr:nvSpPr>
      <xdr:spPr>
        <a:xfrm>
          <a:off x="10201275" y="2181225"/>
          <a:ext cx="10668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106680</xdr:colOff>
      <xdr:row>9</xdr:row>
      <xdr:rowOff>38100</xdr:rowOff>
    </xdr:to>
    <xdr:sp macro="" textlink="">
      <xdr:nvSpPr>
        <xdr:cNvPr id="536" name="Text Box 565"/>
        <xdr:cNvSpPr txBox="1">
          <a:spLocks noChangeArrowheads="1"/>
        </xdr:cNvSpPr>
      </xdr:nvSpPr>
      <xdr:spPr>
        <a:xfrm>
          <a:off x="10201275" y="2181225"/>
          <a:ext cx="10668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106680</xdr:colOff>
      <xdr:row>9</xdr:row>
      <xdr:rowOff>38100</xdr:rowOff>
    </xdr:to>
    <xdr:sp macro="" textlink="">
      <xdr:nvSpPr>
        <xdr:cNvPr id="537" name="Text Box 566"/>
        <xdr:cNvSpPr txBox="1">
          <a:spLocks noChangeArrowheads="1"/>
        </xdr:cNvSpPr>
      </xdr:nvSpPr>
      <xdr:spPr>
        <a:xfrm>
          <a:off x="10201275" y="2181225"/>
          <a:ext cx="10668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106680</xdr:colOff>
      <xdr:row>9</xdr:row>
      <xdr:rowOff>38100</xdr:rowOff>
    </xdr:to>
    <xdr:sp macro="" textlink="">
      <xdr:nvSpPr>
        <xdr:cNvPr id="538" name="Text Box 567"/>
        <xdr:cNvSpPr txBox="1">
          <a:spLocks noChangeArrowheads="1"/>
        </xdr:cNvSpPr>
      </xdr:nvSpPr>
      <xdr:spPr>
        <a:xfrm>
          <a:off x="10201275" y="2181225"/>
          <a:ext cx="10668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106680</xdr:colOff>
      <xdr:row>9</xdr:row>
      <xdr:rowOff>38100</xdr:rowOff>
    </xdr:to>
    <xdr:sp macro="" textlink="">
      <xdr:nvSpPr>
        <xdr:cNvPr id="539" name="Text Box 568"/>
        <xdr:cNvSpPr txBox="1">
          <a:spLocks noChangeArrowheads="1"/>
        </xdr:cNvSpPr>
      </xdr:nvSpPr>
      <xdr:spPr>
        <a:xfrm>
          <a:off x="10201275" y="2181225"/>
          <a:ext cx="10668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106680</xdr:colOff>
      <xdr:row>9</xdr:row>
      <xdr:rowOff>38100</xdr:rowOff>
    </xdr:to>
    <xdr:sp macro="" textlink="">
      <xdr:nvSpPr>
        <xdr:cNvPr id="540" name="Text Box 569"/>
        <xdr:cNvSpPr txBox="1">
          <a:spLocks noChangeArrowheads="1"/>
        </xdr:cNvSpPr>
      </xdr:nvSpPr>
      <xdr:spPr>
        <a:xfrm>
          <a:off x="10201275" y="2181225"/>
          <a:ext cx="10668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106680</xdr:colOff>
      <xdr:row>9</xdr:row>
      <xdr:rowOff>38100</xdr:rowOff>
    </xdr:to>
    <xdr:sp macro="" textlink="">
      <xdr:nvSpPr>
        <xdr:cNvPr id="541" name="Text Box 570"/>
        <xdr:cNvSpPr txBox="1">
          <a:spLocks noChangeArrowheads="1"/>
        </xdr:cNvSpPr>
      </xdr:nvSpPr>
      <xdr:spPr>
        <a:xfrm>
          <a:off x="10201275" y="2181225"/>
          <a:ext cx="10668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106680</xdr:colOff>
      <xdr:row>9</xdr:row>
      <xdr:rowOff>38100</xdr:rowOff>
    </xdr:to>
    <xdr:sp macro="" textlink="">
      <xdr:nvSpPr>
        <xdr:cNvPr id="542" name="Text Box 571"/>
        <xdr:cNvSpPr txBox="1">
          <a:spLocks noChangeArrowheads="1"/>
        </xdr:cNvSpPr>
      </xdr:nvSpPr>
      <xdr:spPr>
        <a:xfrm>
          <a:off x="10201275" y="2181225"/>
          <a:ext cx="10668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106680</xdr:colOff>
      <xdr:row>9</xdr:row>
      <xdr:rowOff>38100</xdr:rowOff>
    </xdr:to>
    <xdr:sp macro="" textlink="">
      <xdr:nvSpPr>
        <xdr:cNvPr id="543" name="Text Box 572"/>
        <xdr:cNvSpPr txBox="1">
          <a:spLocks noChangeArrowheads="1"/>
        </xdr:cNvSpPr>
      </xdr:nvSpPr>
      <xdr:spPr>
        <a:xfrm>
          <a:off x="10201275" y="2181225"/>
          <a:ext cx="10668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106680</xdr:colOff>
      <xdr:row>9</xdr:row>
      <xdr:rowOff>38100</xdr:rowOff>
    </xdr:to>
    <xdr:sp macro="" textlink="">
      <xdr:nvSpPr>
        <xdr:cNvPr id="544" name="Text Box 573"/>
        <xdr:cNvSpPr txBox="1">
          <a:spLocks noChangeArrowheads="1"/>
        </xdr:cNvSpPr>
      </xdr:nvSpPr>
      <xdr:spPr>
        <a:xfrm>
          <a:off x="10201275" y="2181225"/>
          <a:ext cx="10668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106680</xdr:colOff>
      <xdr:row>9</xdr:row>
      <xdr:rowOff>38100</xdr:rowOff>
    </xdr:to>
    <xdr:sp macro="" textlink="">
      <xdr:nvSpPr>
        <xdr:cNvPr id="545" name="Text Box 574"/>
        <xdr:cNvSpPr txBox="1">
          <a:spLocks noChangeArrowheads="1"/>
        </xdr:cNvSpPr>
      </xdr:nvSpPr>
      <xdr:spPr>
        <a:xfrm>
          <a:off x="10201275" y="2181225"/>
          <a:ext cx="10668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106680</xdr:colOff>
      <xdr:row>9</xdr:row>
      <xdr:rowOff>38100</xdr:rowOff>
    </xdr:to>
    <xdr:sp macro="" textlink="">
      <xdr:nvSpPr>
        <xdr:cNvPr id="546" name="Text Box 575"/>
        <xdr:cNvSpPr txBox="1">
          <a:spLocks noChangeArrowheads="1"/>
        </xdr:cNvSpPr>
      </xdr:nvSpPr>
      <xdr:spPr>
        <a:xfrm>
          <a:off x="10201275" y="2181225"/>
          <a:ext cx="10668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106680</xdr:colOff>
      <xdr:row>9</xdr:row>
      <xdr:rowOff>38100</xdr:rowOff>
    </xdr:to>
    <xdr:sp macro="" textlink="">
      <xdr:nvSpPr>
        <xdr:cNvPr id="547" name="Text Box 576"/>
        <xdr:cNvSpPr txBox="1">
          <a:spLocks noChangeArrowheads="1"/>
        </xdr:cNvSpPr>
      </xdr:nvSpPr>
      <xdr:spPr>
        <a:xfrm>
          <a:off x="10201275" y="2181225"/>
          <a:ext cx="10668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106680</xdr:colOff>
      <xdr:row>9</xdr:row>
      <xdr:rowOff>38100</xdr:rowOff>
    </xdr:to>
    <xdr:sp macro="" textlink="">
      <xdr:nvSpPr>
        <xdr:cNvPr id="548" name="Text Box 577"/>
        <xdr:cNvSpPr txBox="1">
          <a:spLocks noChangeArrowheads="1"/>
        </xdr:cNvSpPr>
      </xdr:nvSpPr>
      <xdr:spPr>
        <a:xfrm>
          <a:off x="10201275" y="2181225"/>
          <a:ext cx="10668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106680</xdr:colOff>
      <xdr:row>9</xdr:row>
      <xdr:rowOff>38100</xdr:rowOff>
    </xdr:to>
    <xdr:sp macro="" textlink="">
      <xdr:nvSpPr>
        <xdr:cNvPr id="549" name="Text Box 578"/>
        <xdr:cNvSpPr txBox="1">
          <a:spLocks noChangeArrowheads="1"/>
        </xdr:cNvSpPr>
      </xdr:nvSpPr>
      <xdr:spPr>
        <a:xfrm>
          <a:off x="10201275" y="2181225"/>
          <a:ext cx="10668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106680</xdr:colOff>
      <xdr:row>9</xdr:row>
      <xdr:rowOff>38100</xdr:rowOff>
    </xdr:to>
    <xdr:sp macro="" textlink="">
      <xdr:nvSpPr>
        <xdr:cNvPr id="550" name="Text Box 579"/>
        <xdr:cNvSpPr txBox="1">
          <a:spLocks noChangeArrowheads="1"/>
        </xdr:cNvSpPr>
      </xdr:nvSpPr>
      <xdr:spPr>
        <a:xfrm>
          <a:off x="10201275" y="2181225"/>
          <a:ext cx="10668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106680</xdr:colOff>
      <xdr:row>9</xdr:row>
      <xdr:rowOff>38100</xdr:rowOff>
    </xdr:to>
    <xdr:sp macro="" textlink="">
      <xdr:nvSpPr>
        <xdr:cNvPr id="551" name="Text Box 580"/>
        <xdr:cNvSpPr txBox="1">
          <a:spLocks noChangeArrowheads="1"/>
        </xdr:cNvSpPr>
      </xdr:nvSpPr>
      <xdr:spPr>
        <a:xfrm>
          <a:off x="10201275" y="2181225"/>
          <a:ext cx="10668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106680</xdr:colOff>
      <xdr:row>9</xdr:row>
      <xdr:rowOff>38100</xdr:rowOff>
    </xdr:to>
    <xdr:sp macro="" textlink="">
      <xdr:nvSpPr>
        <xdr:cNvPr id="552" name="Text Box 581"/>
        <xdr:cNvSpPr txBox="1">
          <a:spLocks noChangeArrowheads="1"/>
        </xdr:cNvSpPr>
      </xdr:nvSpPr>
      <xdr:spPr>
        <a:xfrm>
          <a:off x="10201275" y="2181225"/>
          <a:ext cx="10668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106680</xdr:colOff>
      <xdr:row>9</xdr:row>
      <xdr:rowOff>38100</xdr:rowOff>
    </xdr:to>
    <xdr:sp macro="" textlink="">
      <xdr:nvSpPr>
        <xdr:cNvPr id="553" name="Text Box 582"/>
        <xdr:cNvSpPr txBox="1">
          <a:spLocks noChangeArrowheads="1"/>
        </xdr:cNvSpPr>
      </xdr:nvSpPr>
      <xdr:spPr>
        <a:xfrm>
          <a:off x="10201275" y="2181225"/>
          <a:ext cx="10668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106680</xdr:colOff>
      <xdr:row>9</xdr:row>
      <xdr:rowOff>38100</xdr:rowOff>
    </xdr:to>
    <xdr:sp macro="" textlink="">
      <xdr:nvSpPr>
        <xdr:cNvPr id="554" name="Text Box 583"/>
        <xdr:cNvSpPr txBox="1">
          <a:spLocks noChangeArrowheads="1"/>
        </xdr:cNvSpPr>
      </xdr:nvSpPr>
      <xdr:spPr>
        <a:xfrm>
          <a:off x="10201275" y="2181225"/>
          <a:ext cx="10668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106680</xdr:colOff>
      <xdr:row>9</xdr:row>
      <xdr:rowOff>38100</xdr:rowOff>
    </xdr:to>
    <xdr:sp macro="" textlink="">
      <xdr:nvSpPr>
        <xdr:cNvPr id="555" name="Text Box 584"/>
        <xdr:cNvSpPr txBox="1">
          <a:spLocks noChangeArrowheads="1"/>
        </xdr:cNvSpPr>
      </xdr:nvSpPr>
      <xdr:spPr>
        <a:xfrm>
          <a:off x="10201275" y="2181225"/>
          <a:ext cx="10668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106680</xdr:colOff>
      <xdr:row>9</xdr:row>
      <xdr:rowOff>38100</xdr:rowOff>
    </xdr:to>
    <xdr:sp macro="" textlink="">
      <xdr:nvSpPr>
        <xdr:cNvPr id="556" name="Text Box 585"/>
        <xdr:cNvSpPr txBox="1">
          <a:spLocks noChangeArrowheads="1"/>
        </xdr:cNvSpPr>
      </xdr:nvSpPr>
      <xdr:spPr>
        <a:xfrm>
          <a:off x="10201275" y="2181225"/>
          <a:ext cx="10668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106680</xdr:colOff>
      <xdr:row>9</xdr:row>
      <xdr:rowOff>38100</xdr:rowOff>
    </xdr:to>
    <xdr:sp macro="" textlink="">
      <xdr:nvSpPr>
        <xdr:cNvPr id="557" name="Text Box 586"/>
        <xdr:cNvSpPr txBox="1">
          <a:spLocks noChangeArrowheads="1"/>
        </xdr:cNvSpPr>
      </xdr:nvSpPr>
      <xdr:spPr>
        <a:xfrm>
          <a:off x="10201275" y="2181225"/>
          <a:ext cx="10668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106680</xdr:colOff>
      <xdr:row>9</xdr:row>
      <xdr:rowOff>38100</xdr:rowOff>
    </xdr:to>
    <xdr:sp macro="" textlink="">
      <xdr:nvSpPr>
        <xdr:cNvPr id="558" name="Text Box 587"/>
        <xdr:cNvSpPr txBox="1">
          <a:spLocks noChangeArrowheads="1"/>
        </xdr:cNvSpPr>
      </xdr:nvSpPr>
      <xdr:spPr>
        <a:xfrm>
          <a:off x="10201275" y="2181225"/>
          <a:ext cx="10668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106680</xdr:colOff>
      <xdr:row>9</xdr:row>
      <xdr:rowOff>38100</xdr:rowOff>
    </xdr:to>
    <xdr:sp macro="" textlink="">
      <xdr:nvSpPr>
        <xdr:cNvPr id="559" name="Text Box 588"/>
        <xdr:cNvSpPr txBox="1">
          <a:spLocks noChangeArrowheads="1"/>
        </xdr:cNvSpPr>
      </xdr:nvSpPr>
      <xdr:spPr>
        <a:xfrm>
          <a:off x="10201275" y="2181225"/>
          <a:ext cx="10668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106680</xdr:colOff>
      <xdr:row>9</xdr:row>
      <xdr:rowOff>38100</xdr:rowOff>
    </xdr:to>
    <xdr:sp macro="" textlink="">
      <xdr:nvSpPr>
        <xdr:cNvPr id="560" name="Text Box 589"/>
        <xdr:cNvSpPr txBox="1">
          <a:spLocks noChangeArrowheads="1"/>
        </xdr:cNvSpPr>
      </xdr:nvSpPr>
      <xdr:spPr>
        <a:xfrm>
          <a:off x="10201275" y="2181225"/>
          <a:ext cx="10668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106680</xdr:colOff>
      <xdr:row>9</xdr:row>
      <xdr:rowOff>38100</xdr:rowOff>
    </xdr:to>
    <xdr:sp macro="" textlink="">
      <xdr:nvSpPr>
        <xdr:cNvPr id="561" name="Text Box 590"/>
        <xdr:cNvSpPr txBox="1">
          <a:spLocks noChangeArrowheads="1"/>
        </xdr:cNvSpPr>
      </xdr:nvSpPr>
      <xdr:spPr>
        <a:xfrm>
          <a:off x="10201275" y="2181225"/>
          <a:ext cx="10668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106680</xdr:colOff>
      <xdr:row>9</xdr:row>
      <xdr:rowOff>38100</xdr:rowOff>
    </xdr:to>
    <xdr:sp macro="" textlink="">
      <xdr:nvSpPr>
        <xdr:cNvPr id="562" name="Text Box 591"/>
        <xdr:cNvSpPr txBox="1">
          <a:spLocks noChangeArrowheads="1"/>
        </xdr:cNvSpPr>
      </xdr:nvSpPr>
      <xdr:spPr>
        <a:xfrm>
          <a:off x="10201275" y="2181225"/>
          <a:ext cx="10668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106680</xdr:colOff>
      <xdr:row>9</xdr:row>
      <xdr:rowOff>38100</xdr:rowOff>
    </xdr:to>
    <xdr:sp macro="" textlink="">
      <xdr:nvSpPr>
        <xdr:cNvPr id="563" name="Text Box 592"/>
        <xdr:cNvSpPr txBox="1">
          <a:spLocks noChangeArrowheads="1"/>
        </xdr:cNvSpPr>
      </xdr:nvSpPr>
      <xdr:spPr>
        <a:xfrm>
          <a:off x="10201275" y="2181225"/>
          <a:ext cx="10668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106680</xdr:colOff>
      <xdr:row>9</xdr:row>
      <xdr:rowOff>38100</xdr:rowOff>
    </xdr:to>
    <xdr:sp macro="" textlink="">
      <xdr:nvSpPr>
        <xdr:cNvPr id="564" name="Text Box 593"/>
        <xdr:cNvSpPr txBox="1">
          <a:spLocks noChangeArrowheads="1"/>
        </xdr:cNvSpPr>
      </xdr:nvSpPr>
      <xdr:spPr>
        <a:xfrm>
          <a:off x="10201275" y="2181225"/>
          <a:ext cx="10668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106680</xdr:colOff>
      <xdr:row>9</xdr:row>
      <xdr:rowOff>38100</xdr:rowOff>
    </xdr:to>
    <xdr:sp macro="" textlink="">
      <xdr:nvSpPr>
        <xdr:cNvPr id="565" name="Text Box 594"/>
        <xdr:cNvSpPr txBox="1">
          <a:spLocks noChangeArrowheads="1"/>
        </xdr:cNvSpPr>
      </xdr:nvSpPr>
      <xdr:spPr>
        <a:xfrm>
          <a:off x="10201275" y="2181225"/>
          <a:ext cx="10668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106680</xdr:colOff>
      <xdr:row>9</xdr:row>
      <xdr:rowOff>38100</xdr:rowOff>
    </xdr:to>
    <xdr:sp macro="" textlink="">
      <xdr:nvSpPr>
        <xdr:cNvPr id="566" name="Text Box 595"/>
        <xdr:cNvSpPr txBox="1">
          <a:spLocks noChangeArrowheads="1"/>
        </xdr:cNvSpPr>
      </xdr:nvSpPr>
      <xdr:spPr>
        <a:xfrm>
          <a:off x="10201275" y="2181225"/>
          <a:ext cx="10668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106680</xdr:colOff>
      <xdr:row>9</xdr:row>
      <xdr:rowOff>38100</xdr:rowOff>
    </xdr:to>
    <xdr:sp macro="" textlink="">
      <xdr:nvSpPr>
        <xdr:cNvPr id="567" name="Text Box 596"/>
        <xdr:cNvSpPr txBox="1">
          <a:spLocks noChangeArrowheads="1"/>
        </xdr:cNvSpPr>
      </xdr:nvSpPr>
      <xdr:spPr>
        <a:xfrm>
          <a:off x="10201275" y="2181225"/>
          <a:ext cx="10668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106680</xdr:colOff>
      <xdr:row>9</xdr:row>
      <xdr:rowOff>38100</xdr:rowOff>
    </xdr:to>
    <xdr:sp macro="" textlink="">
      <xdr:nvSpPr>
        <xdr:cNvPr id="568" name="Text Box 597"/>
        <xdr:cNvSpPr txBox="1">
          <a:spLocks noChangeArrowheads="1"/>
        </xdr:cNvSpPr>
      </xdr:nvSpPr>
      <xdr:spPr>
        <a:xfrm>
          <a:off x="10201275" y="2181225"/>
          <a:ext cx="10668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106680</xdr:colOff>
      <xdr:row>9</xdr:row>
      <xdr:rowOff>38100</xdr:rowOff>
    </xdr:to>
    <xdr:sp macro="" textlink="">
      <xdr:nvSpPr>
        <xdr:cNvPr id="569" name="Text Box 598"/>
        <xdr:cNvSpPr txBox="1">
          <a:spLocks noChangeArrowheads="1"/>
        </xdr:cNvSpPr>
      </xdr:nvSpPr>
      <xdr:spPr>
        <a:xfrm>
          <a:off x="10201275" y="2181225"/>
          <a:ext cx="10668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106680</xdr:colOff>
      <xdr:row>9</xdr:row>
      <xdr:rowOff>38100</xdr:rowOff>
    </xdr:to>
    <xdr:sp macro="" textlink="">
      <xdr:nvSpPr>
        <xdr:cNvPr id="570" name="Text Box 599"/>
        <xdr:cNvSpPr txBox="1">
          <a:spLocks noChangeArrowheads="1"/>
        </xdr:cNvSpPr>
      </xdr:nvSpPr>
      <xdr:spPr>
        <a:xfrm>
          <a:off x="10201275" y="2181225"/>
          <a:ext cx="10668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106680</xdr:colOff>
      <xdr:row>9</xdr:row>
      <xdr:rowOff>38100</xdr:rowOff>
    </xdr:to>
    <xdr:sp macro="" textlink="">
      <xdr:nvSpPr>
        <xdr:cNvPr id="571" name="Text Box 600"/>
        <xdr:cNvSpPr txBox="1">
          <a:spLocks noChangeArrowheads="1"/>
        </xdr:cNvSpPr>
      </xdr:nvSpPr>
      <xdr:spPr>
        <a:xfrm>
          <a:off x="10201275" y="2181225"/>
          <a:ext cx="10668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106680</xdr:colOff>
      <xdr:row>9</xdr:row>
      <xdr:rowOff>38100</xdr:rowOff>
    </xdr:to>
    <xdr:sp macro="" textlink="">
      <xdr:nvSpPr>
        <xdr:cNvPr id="572" name="Text Box 601"/>
        <xdr:cNvSpPr txBox="1">
          <a:spLocks noChangeArrowheads="1"/>
        </xdr:cNvSpPr>
      </xdr:nvSpPr>
      <xdr:spPr>
        <a:xfrm>
          <a:off x="10201275" y="2181225"/>
          <a:ext cx="10668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106680</xdr:colOff>
      <xdr:row>9</xdr:row>
      <xdr:rowOff>38100</xdr:rowOff>
    </xdr:to>
    <xdr:sp macro="" textlink="">
      <xdr:nvSpPr>
        <xdr:cNvPr id="573" name="Text Box 602"/>
        <xdr:cNvSpPr txBox="1">
          <a:spLocks noChangeArrowheads="1"/>
        </xdr:cNvSpPr>
      </xdr:nvSpPr>
      <xdr:spPr>
        <a:xfrm>
          <a:off x="10201275" y="2181225"/>
          <a:ext cx="10668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106680</xdr:colOff>
      <xdr:row>9</xdr:row>
      <xdr:rowOff>38100</xdr:rowOff>
    </xdr:to>
    <xdr:sp macro="" textlink="">
      <xdr:nvSpPr>
        <xdr:cNvPr id="574" name="Text Box 603"/>
        <xdr:cNvSpPr txBox="1">
          <a:spLocks noChangeArrowheads="1"/>
        </xdr:cNvSpPr>
      </xdr:nvSpPr>
      <xdr:spPr>
        <a:xfrm>
          <a:off x="10201275" y="2181225"/>
          <a:ext cx="10668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106680</xdr:colOff>
      <xdr:row>9</xdr:row>
      <xdr:rowOff>38100</xdr:rowOff>
    </xdr:to>
    <xdr:sp macro="" textlink="">
      <xdr:nvSpPr>
        <xdr:cNvPr id="575" name="Text Box 604"/>
        <xdr:cNvSpPr txBox="1">
          <a:spLocks noChangeArrowheads="1"/>
        </xdr:cNvSpPr>
      </xdr:nvSpPr>
      <xdr:spPr>
        <a:xfrm>
          <a:off x="10201275" y="2181225"/>
          <a:ext cx="10668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106680</xdr:colOff>
      <xdr:row>9</xdr:row>
      <xdr:rowOff>38100</xdr:rowOff>
    </xdr:to>
    <xdr:sp macro="" textlink="">
      <xdr:nvSpPr>
        <xdr:cNvPr id="576" name="Text Box 605"/>
        <xdr:cNvSpPr txBox="1">
          <a:spLocks noChangeArrowheads="1"/>
        </xdr:cNvSpPr>
      </xdr:nvSpPr>
      <xdr:spPr>
        <a:xfrm>
          <a:off x="10201275" y="2181225"/>
          <a:ext cx="10668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48</xdr:row>
      <xdr:rowOff>0</xdr:rowOff>
    </xdr:from>
    <xdr:to>
      <xdr:col>11</xdr:col>
      <xdr:colOff>99060</xdr:colOff>
      <xdr:row>49</xdr:row>
      <xdr:rowOff>64770</xdr:rowOff>
    </xdr:to>
    <xdr:sp macro="" textlink="">
      <xdr:nvSpPr>
        <xdr:cNvPr id="577" name="Text Box 570"/>
        <xdr:cNvSpPr txBox="1">
          <a:spLocks noChangeArrowheads="1"/>
        </xdr:cNvSpPr>
      </xdr:nvSpPr>
      <xdr:spPr>
        <a:xfrm>
          <a:off x="9705975" y="9877425"/>
          <a:ext cx="99060" cy="2362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48</xdr:row>
      <xdr:rowOff>0</xdr:rowOff>
    </xdr:from>
    <xdr:to>
      <xdr:col>11</xdr:col>
      <xdr:colOff>99060</xdr:colOff>
      <xdr:row>49</xdr:row>
      <xdr:rowOff>64770</xdr:rowOff>
    </xdr:to>
    <xdr:sp macro="" textlink="">
      <xdr:nvSpPr>
        <xdr:cNvPr id="578" name="Text Box 571"/>
        <xdr:cNvSpPr txBox="1">
          <a:spLocks noChangeArrowheads="1"/>
        </xdr:cNvSpPr>
      </xdr:nvSpPr>
      <xdr:spPr>
        <a:xfrm>
          <a:off x="9705975" y="9877425"/>
          <a:ext cx="99060" cy="2362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48</xdr:row>
      <xdr:rowOff>0</xdr:rowOff>
    </xdr:from>
    <xdr:to>
      <xdr:col>11</xdr:col>
      <xdr:colOff>99060</xdr:colOff>
      <xdr:row>49</xdr:row>
      <xdr:rowOff>64770</xdr:rowOff>
    </xdr:to>
    <xdr:sp macro="" textlink="">
      <xdr:nvSpPr>
        <xdr:cNvPr id="579" name="Text Box 572"/>
        <xdr:cNvSpPr txBox="1">
          <a:spLocks noChangeArrowheads="1"/>
        </xdr:cNvSpPr>
      </xdr:nvSpPr>
      <xdr:spPr>
        <a:xfrm>
          <a:off x="9705975" y="9877425"/>
          <a:ext cx="99060" cy="2362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6.xml"/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7.xml"/><Relationship Id="rId1" Type="http://schemas.openxmlformats.org/officeDocument/2006/relationships/printerSettings" Target="../printerSettings/printerSettings12.bin"/></Relationships>
</file>

<file path=xl/worksheets/_rels/sheet1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8.xml"/><Relationship Id="rId1" Type="http://schemas.openxmlformats.org/officeDocument/2006/relationships/printerSettings" Target="../printerSettings/printerSettings13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G150"/>
  <sheetViews>
    <sheetView tabSelected="1" view="pageBreakPreview" zoomScale="70" zoomScaleNormal="100" zoomScaleSheetLayoutView="70" workbookViewId="0">
      <selection activeCell="K16" sqref="K16"/>
    </sheetView>
  </sheetViews>
  <sheetFormatPr defaultRowHeight="15.6"/>
  <cols>
    <col min="1" max="1" width="5.44140625" style="988" customWidth="1"/>
    <col min="2" max="2" width="15.88671875" style="1" customWidth="1"/>
    <col min="3" max="3" width="60.33203125" customWidth="1"/>
    <col min="4" max="4" width="5.88671875" style="200" customWidth="1"/>
    <col min="5" max="5" width="5.5546875" customWidth="1"/>
    <col min="6" max="6" width="5.44140625" customWidth="1"/>
    <col min="7" max="7" width="6.44140625" customWidth="1"/>
    <col min="8" max="8" width="5.33203125" customWidth="1"/>
    <col min="9" max="9" width="5.109375" customWidth="1"/>
    <col min="10" max="10" width="8" customWidth="1"/>
    <col min="11" max="11" width="7.6640625" customWidth="1"/>
    <col min="12" max="12" width="6.6640625" customWidth="1"/>
    <col min="13" max="13" width="6.109375" customWidth="1"/>
    <col min="14" max="14" width="6.88671875" style="201" customWidth="1"/>
    <col min="15" max="15" width="7.33203125" style="201" customWidth="1"/>
    <col min="16" max="16" width="12" style="202" bestFit="1" customWidth="1"/>
    <col min="17" max="17" width="10.5546875" style="202" bestFit="1" customWidth="1"/>
    <col min="18" max="18" width="11.109375" customWidth="1"/>
    <col min="19" max="19" width="3.88671875" customWidth="1"/>
    <col min="20" max="20" width="5.33203125" customWidth="1"/>
    <col min="21" max="21" width="5.88671875" customWidth="1"/>
    <col min="22" max="22" width="6.5546875" style="200" customWidth="1"/>
    <col min="23" max="23" width="8" style="200" customWidth="1"/>
    <col min="24" max="24" width="8.44140625" style="201" customWidth="1"/>
    <col min="25" max="25" width="10.88671875" customWidth="1"/>
    <col min="237" max="237" width="5.44140625" customWidth="1"/>
    <col min="238" max="238" width="19.33203125" customWidth="1"/>
    <col min="239" max="239" width="61.6640625" bestFit="1" customWidth="1"/>
    <col min="240" max="240" width="5.88671875" customWidth="1"/>
    <col min="241" max="241" width="5.5546875" customWidth="1"/>
    <col min="242" max="242" width="5.44140625" customWidth="1"/>
    <col min="243" max="243" width="8.109375" customWidth="1"/>
    <col min="244" max="244" width="6.6640625" customWidth="1"/>
    <col min="245" max="245" width="6.5546875" customWidth="1"/>
    <col min="246" max="246" width="9.88671875" bestFit="1" customWidth="1"/>
    <col min="247" max="247" width="10.5546875" bestFit="1" customWidth="1"/>
    <col min="248" max="248" width="5.6640625" customWidth="1"/>
    <col min="249" max="249" width="5.33203125" customWidth="1"/>
    <col min="250" max="250" width="7" customWidth="1"/>
    <col min="251" max="251" width="6.88671875" customWidth="1"/>
    <col min="252" max="255" width="6.6640625" customWidth="1"/>
    <col min="256" max="256" width="10.109375" customWidth="1"/>
    <col min="257" max="257" width="7.109375" customWidth="1"/>
    <col min="258" max="258" width="9.88671875" bestFit="1" customWidth="1"/>
    <col min="259" max="259" width="10.5546875" bestFit="1" customWidth="1"/>
    <col min="260" max="260" width="12" bestFit="1" customWidth="1"/>
    <col min="261" max="261" width="10.5546875" bestFit="1" customWidth="1"/>
    <col min="262" max="262" width="8.88671875" customWidth="1"/>
    <col min="263" max="263" width="3.88671875" customWidth="1"/>
    <col min="264" max="264" width="5.33203125" customWidth="1"/>
    <col min="265" max="265" width="8.88671875" customWidth="1"/>
    <col min="266" max="266" width="6.5546875" customWidth="1"/>
    <col min="267" max="267" width="8" customWidth="1"/>
    <col min="268" max="268" width="8.88671875" customWidth="1"/>
    <col min="269" max="269" width="10.88671875" customWidth="1"/>
    <col min="493" max="493" width="5.44140625" customWidth="1"/>
    <col min="494" max="494" width="19.33203125" customWidth="1"/>
    <col min="495" max="495" width="61.6640625" bestFit="1" customWidth="1"/>
    <col min="496" max="496" width="5.88671875" customWidth="1"/>
    <col min="497" max="497" width="5.5546875" customWidth="1"/>
    <col min="498" max="498" width="5.44140625" customWidth="1"/>
    <col min="499" max="499" width="8.109375" customWidth="1"/>
    <col min="500" max="500" width="6.6640625" customWidth="1"/>
    <col min="501" max="501" width="6.5546875" customWidth="1"/>
    <col min="502" max="502" width="9.88671875" bestFit="1" customWidth="1"/>
    <col min="503" max="503" width="10.5546875" bestFit="1" customWidth="1"/>
    <col min="504" max="504" width="5.6640625" customWidth="1"/>
    <col min="505" max="505" width="5.33203125" customWidth="1"/>
    <col min="506" max="506" width="7" customWidth="1"/>
    <col min="507" max="507" width="6.88671875" customWidth="1"/>
    <col min="508" max="511" width="6.6640625" customWidth="1"/>
    <col min="512" max="512" width="10.109375" customWidth="1"/>
    <col min="513" max="513" width="7.109375" customWidth="1"/>
    <col min="514" max="514" width="9.88671875" bestFit="1" customWidth="1"/>
    <col min="515" max="515" width="10.5546875" bestFit="1" customWidth="1"/>
    <col min="516" max="516" width="12" bestFit="1" customWidth="1"/>
    <col min="517" max="517" width="10.5546875" bestFit="1" customWidth="1"/>
    <col min="518" max="518" width="8.88671875" customWidth="1"/>
    <col min="519" max="519" width="3.88671875" customWidth="1"/>
    <col min="520" max="520" width="5.33203125" customWidth="1"/>
    <col min="521" max="521" width="8.88671875" customWidth="1"/>
    <col min="522" max="522" width="6.5546875" customWidth="1"/>
    <col min="523" max="523" width="8" customWidth="1"/>
    <col min="524" max="524" width="8.88671875" customWidth="1"/>
    <col min="525" max="525" width="10.88671875" customWidth="1"/>
    <col min="749" max="749" width="5.44140625" customWidth="1"/>
    <col min="750" max="750" width="19.33203125" customWidth="1"/>
    <col min="751" max="751" width="61.6640625" bestFit="1" customWidth="1"/>
    <col min="752" max="752" width="5.88671875" customWidth="1"/>
    <col min="753" max="753" width="5.5546875" customWidth="1"/>
    <col min="754" max="754" width="5.44140625" customWidth="1"/>
    <col min="755" max="755" width="8.109375" customWidth="1"/>
    <col min="756" max="756" width="6.6640625" customWidth="1"/>
    <col min="757" max="757" width="6.5546875" customWidth="1"/>
    <col min="758" max="758" width="9.88671875" bestFit="1" customWidth="1"/>
    <col min="759" max="759" width="10.5546875" bestFit="1" customWidth="1"/>
    <col min="760" max="760" width="5.6640625" customWidth="1"/>
    <col min="761" max="761" width="5.33203125" customWidth="1"/>
    <col min="762" max="762" width="7" customWidth="1"/>
    <col min="763" max="763" width="6.88671875" customWidth="1"/>
    <col min="764" max="767" width="6.6640625" customWidth="1"/>
    <col min="768" max="768" width="10.109375" customWidth="1"/>
    <col min="769" max="769" width="7.109375" customWidth="1"/>
    <col min="770" max="770" width="9.88671875" bestFit="1" customWidth="1"/>
    <col min="771" max="771" width="10.5546875" bestFit="1" customWidth="1"/>
    <col min="772" max="772" width="12" bestFit="1" customWidth="1"/>
    <col min="773" max="773" width="10.5546875" bestFit="1" customWidth="1"/>
    <col min="774" max="774" width="8.88671875" customWidth="1"/>
    <col min="775" max="775" width="3.88671875" customWidth="1"/>
    <col min="776" max="776" width="5.33203125" customWidth="1"/>
    <col min="777" max="777" width="8.88671875" customWidth="1"/>
    <col min="778" max="778" width="6.5546875" customWidth="1"/>
    <col min="779" max="779" width="8" customWidth="1"/>
    <col min="780" max="780" width="8.88671875" customWidth="1"/>
    <col min="781" max="781" width="10.88671875" customWidth="1"/>
    <col min="1005" max="1005" width="5.44140625" customWidth="1"/>
    <col min="1006" max="1006" width="19.33203125" customWidth="1"/>
    <col min="1007" max="1007" width="61.6640625" bestFit="1" customWidth="1"/>
    <col min="1008" max="1008" width="5.88671875" customWidth="1"/>
    <col min="1009" max="1009" width="5.5546875" customWidth="1"/>
    <col min="1010" max="1010" width="5.44140625" customWidth="1"/>
    <col min="1011" max="1011" width="8.109375" customWidth="1"/>
    <col min="1012" max="1012" width="6.6640625" customWidth="1"/>
    <col min="1013" max="1013" width="6.5546875" customWidth="1"/>
    <col min="1014" max="1014" width="9.88671875" bestFit="1" customWidth="1"/>
    <col min="1015" max="1015" width="10.5546875" bestFit="1" customWidth="1"/>
    <col min="1016" max="1016" width="5.6640625" customWidth="1"/>
    <col min="1017" max="1017" width="5.33203125" customWidth="1"/>
    <col min="1018" max="1018" width="7" customWidth="1"/>
    <col min="1019" max="1019" width="6.88671875" customWidth="1"/>
    <col min="1020" max="1023" width="6.6640625" customWidth="1"/>
    <col min="1024" max="1024" width="10.109375" customWidth="1"/>
    <col min="1025" max="1025" width="7.109375" customWidth="1"/>
    <col min="1026" max="1026" width="9.88671875" bestFit="1" customWidth="1"/>
    <col min="1027" max="1027" width="10.5546875" bestFit="1" customWidth="1"/>
    <col min="1028" max="1028" width="12" bestFit="1" customWidth="1"/>
    <col min="1029" max="1029" width="10.5546875" bestFit="1" customWidth="1"/>
    <col min="1030" max="1030" width="8.88671875" customWidth="1"/>
    <col min="1031" max="1031" width="3.88671875" customWidth="1"/>
    <col min="1032" max="1032" width="5.33203125" customWidth="1"/>
    <col min="1033" max="1033" width="8.88671875" customWidth="1"/>
    <col min="1034" max="1034" width="6.5546875" customWidth="1"/>
    <col min="1035" max="1035" width="8" customWidth="1"/>
    <col min="1036" max="1036" width="8.88671875" customWidth="1"/>
    <col min="1037" max="1037" width="10.88671875" customWidth="1"/>
    <col min="1261" max="1261" width="5.44140625" customWidth="1"/>
    <col min="1262" max="1262" width="19.33203125" customWidth="1"/>
    <col min="1263" max="1263" width="61.6640625" bestFit="1" customWidth="1"/>
    <col min="1264" max="1264" width="5.88671875" customWidth="1"/>
    <col min="1265" max="1265" width="5.5546875" customWidth="1"/>
    <col min="1266" max="1266" width="5.44140625" customWidth="1"/>
    <col min="1267" max="1267" width="8.109375" customWidth="1"/>
    <col min="1268" max="1268" width="6.6640625" customWidth="1"/>
    <col min="1269" max="1269" width="6.5546875" customWidth="1"/>
    <col min="1270" max="1270" width="9.88671875" bestFit="1" customWidth="1"/>
    <col min="1271" max="1271" width="10.5546875" bestFit="1" customWidth="1"/>
    <col min="1272" max="1272" width="5.6640625" customWidth="1"/>
    <col min="1273" max="1273" width="5.33203125" customWidth="1"/>
    <col min="1274" max="1274" width="7" customWidth="1"/>
    <col min="1275" max="1275" width="6.88671875" customWidth="1"/>
    <col min="1276" max="1279" width="6.6640625" customWidth="1"/>
    <col min="1280" max="1280" width="10.109375" customWidth="1"/>
    <col min="1281" max="1281" width="7.109375" customWidth="1"/>
    <col min="1282" max="1282" width="9.88671875" bestFit="1" customWidth="1"/>
    <col min="1283" max="1283" width="10.5546875" bestFit="1" customWidth="1"/>
    <col min="1284" max="1284" width="12" bestFit="1" customWidth="1"/>
    <col min="1285" max="1285" width="10.5546875" bestFit="1" customWidth="1"/>
    <col min="1286" max="1286" width="8.88671875" customWidth="1"/>
    <col min="1287" max="1287" width="3.88671875" customWidth="1"/>
    <col min="1288" max="1288" width="5.33203125" customWidth="1"/>
    <col min="1289" max="1289" width="8.88671875" customWidth="1"/>
    <col min="1290" max="1290" width="6.5546875" customWidth="1"/>
    <col min="1291" max="1291" width="8" customWidth="1"/>
    <col min="1292" max="1292" width="8.88671875" customWidth="1"/>
    <col min="1293" max="1293" width="10.88671875" customWidth="1"/>
    <col min="1517" max="1517" width="5.44140625" customWidth="1"/>
    <col min="1518" max="1518" width="19.33203125" customWidth="1"/>
    <col min="1519" max="1519" width="61.6640625" bestFit="1" customWidth="1"/>
    <col min="1520" max="1520" width="5.88671875" customWidth="1"/>
    <col min="1521" max="1521" width="5.5546875" customWidth="1"/>
    <col min="1522" max="1522" width="5.44140625" customWidth="1"/>
    <col min="1523" max="1523" width="8.109375" customWidth="1"/>
    <col min="1524" max="1524" width="6.6640625" customWidth="1"/>
    <col min="1525" max="1525" width="6.5546875" customWidth="1"/>
    <col min="1526" max="1526" width="9.88671875" bestFit="1" customWidth="1"/>
    <col min="1527" max="1527" width="10.5546875" bestFit="1" customWidth="1"/>
    <col min="1528" max="1528" width="5.6640625" customWidth="1"/>
    <col min="1529" max="1529" width="5.33203125" customWidth="1"/>
    <col min="1530" max="1530" width="7" customWidth="1"/>
    <col min="1531" max="1531" width="6.88671875" customWidth="1"/>
    <col min="1532" max="1535" width="6.6640625" customWidth="1"/>
    <col min="1536" max="1536" width="10.109375" customWidth="1"/>
    <col min="1537" max="1537" width="7.109375" customWidth="1"/>
    <col min="1538" max="1538" width="9.88671875" bestFit="1" customWidth="1"/>
    <col min="1539" max="1539" width="10.5546875" bestFit="1" customWidth="1"/>
    <col min="1540" max="1540" width="12" bestFit="1" customWidth="1"/>
    <col min="1541" max="1541" width="10.5546875" bestFit="1" customWidth="1"/>
    <col min="1542" max="1542" width="8.88671875" customWidth="1"/>
    <col min="1543" max="1543" width="3.88671875" customWidth="1"/>
    <col min="1544" max="1544" width="5.33203125" customWidth="1"/>
    <col min="1545" max="1545" width="8.88671875" customWidth="1"/>
    <col min="1546" max="1546" width="6.5546875" customWidth="1"/>
    <col min="1547" max="1547" width="8" customWidth="1"/>
    <col min="1548" max="1548" width="8.88671875" customWidth="1"/>
    <col min="1549" max="1549" width="10.88671875" customWidth="1"/>
    <col min="1773" max="1773" width="5.44140625" customWidth="1"/>
    <col min="1774" max="1774" width="19.33203125" customWidth="1"/>
    <col min="1775" max="1775" width="61.6640625" bestFit="1" customWidth="1"/>
    <col min="1776" max="1776" width="5.88671875" customWidth="1"/>
    <col min="1777" max="1777" width="5.5546875" customWidth="1"/>
    <col min="1778" max="1778" width="5.44140625" customWidth="1"/>
    <col min="1779" max="1779" width="8.109375" customWidth="1"/>
    <col min="1780" max="1780" width="6.6640625" customWidth="1"/>
    <col min="1781" max="1781" width="6.5546875" customWidth="1"/>
    <col min="1782" max="1782" width="9.88671875" bestFit="1" customWidth="1"/>
    <col min="1783" max="1783" width="10.5546875" bestFit="1" customWidth="1"/>
    <col min="1784" max="1784" width="5.6640625" customWidth="1"/>
    <col min="1785" max="1785" width="5.33203125" customWidth="1"/>
    <col min="1786" max="1786" width="7" customWidth="1"/>
    <col min="1787" max="1787" width="6.88671875" customWidth="1"/>
    <col min="1788" max="1791" width="6.6640625" customWidth="1"/>
    <col min="1792" max="1792" width="10.109375" customWidth="1"/>
    <col min="1793" max="1793" width="7.109375" customWidth="1"/>
    <col min="1794" max="1794" width="9.88671875" bestFit="1" customWidth="1"/>
    <col min="1795" max="1795" width="10.5546875" bestFit="1" customWidth="1"/>
    <col min="1796" max="1796" width="12" bestFit="1" customWidth="1"/>
    <col min="1797" max="1797" width="10.5546875" bestFit="1" customWidth="1"/>
    <col min="1798" max="1798" width="8.88671875" customWidth="1"/>
    <col min="1799" max="1799" width="3.88671875" customWidth="1"/>
    <col min="1800" max="1800" width="5.33203125" customWidth="1"/>
    <col min="1801" max="1801" width="8.88671875" customWidth="1"/>
    <col min="1802" max="1802" width="6.5546875" customWidth="1"/>
    <col min="1803" max="1803" width="8" customWidth="1"/>
    <col min="1804" max="1804" width="8.88671875" customWidth="1"/>
    <col min="1805" max="1805" width="10.88671875" customWidth="1"/>
    <col min="2029" max="2029" width="5.44140625" customWidth="1"/>
    <col min="2030" max="2030" width="19.33203125" customWidth="1"/>
    <col min="2031" max="2031" width="61.6640625" bestFit="1" customWidth="1"/>
    <col min="2032" max="2032" width="5.88671875" customWidth="1"/>
    <col min="2033" max="2033" width="5.5546875" customWidth="1"/>
    <col min="2034" max="2034" width="5.44140625" customWidth="1"/>
    <col min="2035" max="2035" width="8.109375" customWidth="1"/>
    <col min="2036" max="2036" width="6.6640625" customWidth="1"/>
    <col min="2037" max="2037" width="6.5546875" customWidth="1"/>
    <col min="2038" max="2038" width="9.88671875" bestFit="1" customWidth="1"/>
    <col min="2039" max="2039" width="10.5546875" bestFit="1" customWidth="1"/>
    <col min="2040" max="2040" width="5.6640625" customWidth="1"/>
    <col min="2041" max="2041" width="5.33203125" customWidth="1"/>
    <col min="2042" max="2042" width="7" customWidth="1"/>
    <col min="2043" max="2043" width="6.88671875" customWidth="1"/>
    <col min="2044" max="2047" width="6.6640625" customWidth="1"/>
    <col min="2048" max="2048" width="10.109375" customWidth="1"/>
    <col min="2049" max="2049" width="7.109375" customWidth="1"/>
    <col min="2050" max="2050" width="9.88671875" bestFit="1" customWidth="1"/>
    <col min="2051" max="2051" width="10.5546875" bestFit="1" customWidth="1"/>
    <col min="2052" max="2052" width="12" bestFit="1" customWidth="1"/>
    <col min="2053" max="2053" width="10.5546875" bestFit="1" customWidth="1"/>
    <col min="2054" max="2054" width="8.88671875" customWidth="1"/>
    <col min="2055" max="2055" width="3.88671875" customWidth="1"/>
    <col min="2056" max="2056" width="5.33203125" customWidth="1"/>
    <col min="2057" max="2057" width="8.88671875" customWidth="1"/>
    <col min="2058" max="2058" width="6.5546875" customWidth="1"/>
    <col min="2059" max="2059" width="8" customWidth="1"/>
    <col min="2060" max="2060" width="8.88671875" customWidth="1"/>
    <col min="2061" max="2061" width="10.88671875" customWidth="1"/>
    <col min="2285" max="2285" width="5.44140625" customWidth="1"/>
    <col min="2286" max="2286" width="19.33203125" customWidth="1"/>
    <col min="2287" max="2287" width="61.6640625" bestFit="1" customWidth="1"/>
    <col min="2288" max="2288" width="5.88671875" customWidth="1"/>
    <col min="2289" max="2289" width="5.5546875" customWidth="1"/>
    <col min="2290" max="2290" width="5.44140625" customWidth="1"/>
    <col min="2291" max="2291" width="8.109375" customWidth="1"/>
    <col min="2292" max="2292" width="6.6640625" customWidth="1"/>
    <col min="2293" max="2293" width="6.5546875" customWidth="1"/>
    <col min="2294" max="2294" width="9.88671875" bestFit="1" customWidth="1"/>
    <col min="2295" max="2295" width="10.5546875" bestFit="1" customWidth="1"/>
    <col min="2296" max="2296" width="5.6640625" customWidth="1"/>
    <col min="2297" max="2297" width="5.33203125" customWidth="1"/>
    <col min="2298" max="2298" width="7" customWidth="1"/>
    <col min="2299" max="2299" width="6.88671875" customWidth="1"/>
    <col min="2300" max="2303" width="6.6640625" customWidth="1"/>
    <col min="2304" max="2304" width="10.109375" customWidth="1"/>
    <col min="2305" max="2305" width="7.109375" customWidth="1"/>
    <col min="2306" max="2306" width="9.88671875" bestFit="1" customWidth="1"/>
    <col min="2307" max="2307" width="10.5546875" bestFit="1" customWidth="1"/>
    <col min="2308" max="2308" width="12" bestFit="1" customWidth="1"/>
    <col min="2309" max="2309" width="10.5546875" bestFit="1" customWidth="1"/>
    <col min="2310" max="2310" width="8.88671875" customWidth="1"/>
    <col min="2311" max="2311" width="3.88671875" customWidth="1"/>
    <col min="2312" max="2312" width="5.33203125" customWidth="1"/>
    <col min="2313" max="2313" width="8.88671875" customWidth="1"/>
    <col min="2314" max="2314" width="6.5546875" customWidth="1"/>
    <col min="2315" max="2315" width="8" customWidth="1"/>
    <col min="2316" max="2316" width="8.88671875" customWidth="1"/>
    <col min="2317" max="2317" width="10.88671875" customWidth="1"/>
    <col min="2541" max="2541" width="5.44140625" customWidth="1"/>
    <col min="2542" max="2542" width="19.33203125" customWidth="1"/>
    <col min="2543" max="2543" width="61.6640625" bestFit="1" customWidth="1"/>
    <col min="2544" max="2544" width="5.88671875" customWidth="1"/>
    <col min="2545" max="2545" width="5.5546875" customWidth="1"/>
    <col min="2546" max="2546" width="5.44140625" customWidth="1"/>
    <col min="2547" max="2547" width="8.109375" customWidth="1"/>
    <col min="2548" max="2548" width="6.6640625" customWidth="1"/>
    <col min="2549" max="2549" width="6.5546875" customWidth="1"/>
    <col min="2550" max="2550" width="9.88671875" bestFit="1" customWidth="1"/>
    <col min="2551" max="2551" width="10.5546875" bestFit="1" customWidth="1"/>
    <col min="2552" max="2552" width="5.6640625" customWidth="1"/>
    <col min="2553" max="2553" width="5.33203125" customWidth="1"/>
    <col min="2554" max="2554" width="7" customWidth="1"/>
    <col min="2555" max="2555" width="6.88671875" customWidth="1"/>
    <col min="2556" max="2559" width="6.6640625" customWidth="1"/>
    <col min="2560" max="2560" width="10.109375" customWidth="1"/>
    <col min="2561" max="2561" width="7.109375" customWidth="1"/>
    <col min="2562" max="2562" width="9.88671875" bestFit="1" customWidth="1"/>
    <col min="2563" max="2563" width="10.5546875" bestFit="1" customWidth="1"/>
    <col min="2564" max="2564" width="12" bestFit="1" customWidth="1"/>
    <col min="2565" max="2565" width="10.5546875" bestFit="1" customWidth="1"/>
    <col min="2566" max="2566" width="8.88671875" customWidth="1"/>
    <col min="2567" max="2567" width="3.88671875" customWidth="1"/>
    <col min="2568" max="2568" width="5.33203125" customWidth="1"/>
    <col min="2569" max="2569" width="8.88671875" customWidth="1"/>
    <col min="2570" max="2570" width="6.5546875" customWidth="1"/>
    <col min="2571" max="2571" width="8" customWidth="1"/>
    <col min="2572" max="2572" width="8.88671875" customWidth="1"/>
    <col min="2573" max="2573" width="10.88671875" customWidth="1"/>
    <col min="2797" max="2797" width="5.44140625" customWidth="1"/>
    <col min="2798" max="2798" width="19.33203125" customWidth="1"/>
    <col min="2799" max="2799" width="61.6640625" bestFit="1" customWidth="1"/>
    <col min="2800" max="2800" width="5.88671875" customWidth="1"/>
    <col min="2801" max="2801" width="5.5546875" customWidth="1"/>
    <col min="2802" max="2802" width="5.44140625" customWidth="1"/>
    <col min="2803" max="2803" width="8.109375" customWidth="1"/>
    <col min="2804" max="2804" width="6.6640625" customWidth="1"/>
    <col min="2805" max="2805" width="6.5546875" customWidth="1"/>
    <col min="2806" max="2806" width="9.88671875" bestFit="1" customWidth="1"/>
    <col min="2807" max="2807" width="10.5546875" bestFit="1" customWidth="1"/>
    <col min="2808" max="2808" width="5.6640625" customWidth="1"/>
    <col min="2809" max="2809" width="5.33203125" customWidth="1"/>
    <col min="2810" max="2810" width="7" customWidth="1"/>
    <col min="2811" max="2811" width="6.88671875" customWidth="1"/>
    <col min="2812" max="2815" width="6.6640625" customWidth="1"/>
    <col min="2816" max="2816" width="10.109375" customWidth="1"/>
    <col min="2817" max="2817" width="7.109375" customWidth="1"/>
    <col min="2818" max="2818" width="9.88671875" bestFit="1" customWidth="1"/>
    <col min="2819" max="2819" width="10.5546875" bestFit="1" customWidth="1"/>
    <col min="2820" max="2820" width="12" bestFit="1" customWidth="1"/>
    <col min="2821" max="2821" width="10.5546875" bestFit="1" customWidth="1"/>
    <col min="2822" max="2822" width="8.88671875" customWidth="1"/>
    <col min="2823" max="2823" width="3.88671875" customWidth="1"/>
    <col min="2824" max="2824" width="5.33203125" customWidth="1"/>
    <col min="2825" max="2825" width="8.88671875" customWidth="1"/>
    <col min="2826" max="2826" width="6.5546875" customWidth="1"/>
    <col min="2827" max="2827" width="8" customWidth="1"/>
    <col min="2828" max="2828" width="8.88671875" customWidth="1"/>
    <col min="2829" max="2829" width="10.88671875" customWidth="1"/>
    <col min="3053" max="3053" width="5.44140625" customWidth="1"/>
    <col min="3054" max="3054" width="19.33203125" customWidth="1"/>
    <col min="3055" max="3055" width="61.6640625" bestFit="1" customWidth="1"/>
    <col min="3056" max="3056" width="5.88671875" customWidth="1"/>
    <col min="3057" max="3057" width="5.5546875" customWidth="1"/>
    <col min="3058" max="3058" width="5.44140625" customWidth="1"/>
    <col min="3059" max="3059" width="8.109375" customWidth="1"/>
    <col min="3060" max="3060" width="6.6640625" customWidth="1"/>
    <col min="3061" max="3061" width="6.5546875" customWidth="1"/>
    <col min="3062" max="3062" width="9.88671875" bestFit="1" customWidth="1"/>
    <col min="3063" max="3063" width="10.5546875" bestFit="1" customWidth="1"/>
    <col min="3064" max="3064" width="5.6640625" customWidth="1"/>
    <col min="3065" max="3065" width="5.33203125" customWidth="1"/>
    <col min="3066" max="3066" width="7" customWidth="1"/>
    <col min="3067" max="3067" width="6.88671875" customWidth="1"/>
    <col min="3068" max="3071" width="6.6640625" customWidth="1"/>
    <col min="3072" max="3072" width="10.109375" customWidth="1"/>
    <col min="3073" max="3073" width="7.109375" customWidth="1"/>
    <col min="3074" max="3074" width="9.88671875" bestFit="1" customWidth="1"/>
    <col min="3075" max="3075" width="10.5546875" bestFit="1" customWidth="1"/>
    <col min="3076" max="3076" width="12" bestFit="1" customWidth="1"/>
    <col min="3077" max="3077" width="10.5546875" bestFit="1" customWidth="1"/>
    <col min="3078" max="3078" width="8.88671875" customWidth="1"/>
    <col min="3079" max="3079" width="3.88671875" customWidth="1"/>
    <col min="3080" max="3080" width="5.33203125" customWidth="1"/>
    <col min="3081" max="3081" width="8.88671875" customWidth="1"/>
    <col min="3082" max="3082" width="6.5546875" customWidth="1"/>
    <col min="3083" max="3083" width="8" customWidth="1"/>
    <col min="3084" max="3084" width="8.88671875" customWidth="1"/>
    <col min="3085" max="3085" width="10.88671875" customWidth="1"/>
    <col min="3309" max="3309" width="5.44140625" customWidth="1"/>
    <col min="3310" max="3310" width="19.33203125" customWidth="1"/>
    <col min="3311" max="3311" width="61.6640625" bestFit="1" customWidth="1"/>
    <col min="3312" max="3312" width="5.88671875" customWidth="1"/>
    <col min="3313" max="3313" width="5.5546875" customWidth="1"/>
    <col min="3314" max="3314" width="5.44140625" customWidth="1"/>
    <col min="3315" max="3315" width="8.109375" customWidth="1"/>
    <col min="3316" max="3316" width="6.6640625" customWidth="1"/>
    <col min="3317" max="3317" width="6.5546875" customWidth="1"/>
    <col min="3318" max="3318" width="9.88671875" bestFit="1" customWidth="1"/>
    <col min="3319" max="3319" width="10.5546875" bestFit="1" customWidth="1"/>
    <col min="3320" max="3320" width="5.6640625" customWidth="1"/>
    <col min="3321" max="3321" width="5.33203125" customWidth="1"/>
    <col min="3322" max="3322" width="7" customWidth="1"/>
    <col min="3323" max="3323" width="6.88671875" customWidth="1"/>
    <col min="3324" max="3327" width="6.6640625" customWidth="1"/>
    <col min="3328" max="3328" width="10.109375" customWidth="1"/>
    <col min="3329" max="3329" width="7.109375" customWidth="1"/>
    <col min="3330" max="3330" width="9.88671875" bestFit="1" customWidth="1"/>
    <col min="3331" max="3331" width="10.5546875" bestFit="1" customWidth="1"/>
    <col min="3332" max="3332" width="12" bestFit="1" customWidth="1"/>
    <col min="3333" max="3333" width="10.5546875" bestFit="1" customWidth="1"/>
    <col min="3334" max="3334" width="8.88671875" customWidth="1"/>
    <col min="3335" max="3335" width="3.88671875" customWidth="1"/>
    <col min="3336" max="3336" width="5.33203125" customWidth="1"/>
    <col min="3337" max="3337" width="8.88671875" customWidth="1"/>
    <col min="3338" max="3338" width="6.5546875" customWidth="1"/>
    <col min="3339" max="3339" width="8" customWidth="1"/>
    <col min="3340" max="3340" width="8.88671875" customWidth="1"/>
    <col min="3341" max="3341" width="10.88671875" customWidth="1"/>
    <col min="3565" max="3565" width="5.44140625" customWidth="1"/>
    <col min="3566" max="3566" width="19.33203125" customWidth="1"/>
    <col min="3567" max="3567" width="61.6640625" bestFit="1" customWidth="1"/>
    <col min="3568" max="3568" width="5.88671875" customWidth="1"/>
    <col min="3569" max="3569" width="5.5546875" customWidth="1"/>
    <col min="3570" max="3570" width="5.44140625" customWidth="1"/>
    <col min="3571" max="3571" width="8.109375" customWidth="1"/>
    <col min="3572" max="3572" width="6.6640625" customWidth="1"/>
    <col min="3573" max="3573" width="6.5546875" customWidth="1"/>
    <col min="3574" max="3574" width="9.88671875" bestFit="1" customWidth="1"/>
    <col min="3575" max="3575" width="10.5546875" bestFit="1" customWidth="1"/>
    <col min="3576" max="3576" width="5.6640625" customWidth="1"/>
    <col min="3577" max="3577" width="5.33203125" customWidth="1"/>
    <col min="3578" max="3578" width="7" customWidth="1"/>
    <col min="3579" max="3579" width="6.88671875" customWidth="1"/>
    <col min="3580" max="3583" width="6.6640625" customWidth="1"/>
    <col min="3584" max="3584" width="10.109375" customWidth="1"/>
    <col min="3585" max="3585" width="7.109375" customWidth="1"/>
    <col min="3586" max="3586" width="9.88671875" bestFit="1" customWidth="1"/>
    <col min="3587" max="3587" width="10.5546875" bestFit="1" customWidth="1"/>
    <col min="3588" max="3588" width="12" bestFit="1" customWidth="1"/>
    <col min="3589" max="3589" width="10.5546875" bestFit="1" customWidth="1"/>
    <col min="3590" max="3590" width="8.88671875" customWidth="1"/>
    <col min="3591" max="3591" width="3.88671875" customWidth="1"/>
    <col min="3592" max="3592" width="5.33203125" customWidth="1"/>
    <col min="3593" max="3593" width="8.88671875" customWidth="1"/>
    <col min="3594" max="3594" width="6.5546875" customWidth="1"/>
    <col min="3595" max="3595" width="8" customWidth="1"/>
    <col min="3596" max="3596" width="8.88671875" customWidth="1"/>
    <col min="3597" max="3597" width="10.88671875" customWidth="1"/>
    <col min="3821" max="3821" width="5.44140625" customWidth="1"/>
    <col min="3822" max="3822" width="19.33203125" customWidth="1"/>
    <col min="3823" max="3823" width="61.6640625" bestFit="1" customWidth="1"/>
    <col min="3824" max="3824" width="5.88671875" customWidth="1"/>
    <col min="3825" max="3825" width="5.5546875" customWidth="1"/>
    <col min="3826" max="3826" width="5.44140625" customWidth="1"/>
    <col min="3827" max="3827" width="8.109375" customWidth="1"/>
    <col min="3828" max="3828" width="6.6640625" customWidth="1"/>
    <col min="3829" max="3829" width="6.5546875" customWidth="1"/>
    <col min="3830" max="3830" width="9.88671875" bestFit="1" customWidth="1"/>
    <col min="3831" max="3831" width="10.5546875" bestFit="1" customWidth="1"/>
    <col min="3832" max="3832" width="5.6640625" customWidth="1"/>
    <col min="3833" max="3833" width="5.33203125" customWidth="1"/>
    <col min="3834" max="3834" width="7" customWidth="1"/>
    <col min="3835" max="3835" width="6.88671875" customWidth="1"/>
    <col min="3836" max="3839" width="6.6640625" customWidth="1"/>
    <col min="3840" max="3840" width="10.109375" customWidth="1"/>
    <col min="3841" max="3841" width="7.109375" customWidth="1"/>
    <col min="3842" max="3842" width="9.88671875" bestFit="1" customWidth="1"/>
    <col min="3843" max="3843" width="10.5546875" bestFit="1" customWidth="1"/>
    <col min="3844" max="3844" width="12" bestFit="1" customWidth="1"/>
    <col min="3845" max="3845" width="10.5546875" bestFit="1" customWidth="1"/>
    <col min="3846" max="3846" width="8.88671875" customWidth="1"/>
    <col min="3847" max="3847" width="3.88671875" customWidth="1"/>
    <col min="3848" max="3848" width="5.33203125" customWidth="1"/>
    <col min="3849" max="3849" width="8.88671875" customWidth="1"/>
    <col min="3850" max="3850" width="6.5546875" customWidth="1"/>
    <col min="3851" max="3851" width="8" customWidth="1"/>
    <col min="3852" max="3852" width="8.88671875" customWidth="1"/>
    <col min="3853" max="3853" width="10.88671875" customWidth="1"/>
    <col min="4077" max="4077" width="5.44140625" customWidth="1"/>
    <col min="4078" max="4078" width="19.33203125" customWidth="1"/>
    <col min="4079" max="4079" width="61.6640625" bestFit="1" customWidth="1"/>
    <col min="4080" max="4080" width="5.88671875" customWidth="1"/>
    <col min="4081" max="4081" width="5.5546875" customWidth="1"/>
    <col min="4082" max="4082" width="5.44140625" customWidth="1"/>
    <col min="4083" max="4083" width="8.109375" customWidth="1"/>
    <col min="4084" max="4084" width="6.6640625" customWidth="1"/>
    <col min="4085" max="4085" width="6.5546875" customWidth="1"/>
    <col min="4086" max="4086" width="9.88671875" bestFit="1" customWidth="1"/>
    <col min="4087" max="4087" width="10.5546875" bestFit="1" customWidth="1"/>
    <col min="4088" max="4088" width="5.6640625" customWidth="1"/>
    <col min="4089" max="4089" width="5.33203125" customWidth="1"/>
    <col min="4090" max="4090" width="7" customWidth="1"/>
    <col min="4091" max="4091" width="6.88671875" customWidth="1"/>
    <col min="4092" max="4095" width="6.6640625" customWidth="1"/>
    <col min="4096" max="4096" width="10.109375" customWidth="1"/>
    <col min="4097" max="4097" width="7.109375" customWidth="1"/>
    <col min="4098" max="4098" width="9.88671875" bestFit="1" customWidth="1"/>
    <col min="4099" max="4099" width="10.5546875" bestFit="1" customWidth="1"/>
    <col min="4100" max="4100" width="12" bestFit="1" customWidth="1"/>
    <col min="4101" max="4101" width="10.5546875" bestFit="1" customWidth="1"/>
    <col min="4102" max="4102" width="8.88671875" customWidth="1"/>
    <col min="4103" max="4103" width="3.88671875" customWidth="1"/>
    <col min="4104" max="4104" width="5.33203125" customWidth="1"/>
    <col min="4105" max="4105" width="8.88671875" customWidth="1"/>
    <col min="4106" max="4106" width="6.5546875" customWidth="1"/>
    <col min="4107" max="4107" width="8" customWidth="1"/>
    <col min="4108" max="4108" width="8.88671875" customWidth="1"/>
    <col min="4109" max="4109" width="10.88671875" customWidth="1"/>
    <col min="4333" max="4333" width="5.44140625" customWidth="1"/>
    <col min="4334" max="4334" width="19.33203125" customWidth="1"/>
    <col min="4335" max="4335" width="61.6640625" bestFit="1" customWidth="1"/>
    <col min="4336" max="4336" width="5.88671875" customWidth="1"/>
    <col min="4337" max="4337" width="5.5546875" customWidth="1"/>
    <col min="4338" max="4338" width="5.44140625" customWidth="1"/>
    <col min="4339" max="4339" width="8.109375" customWidth="1"/>
    <col min="4340" max="4340" width="6.6640625" customWidth="1"/>
    <col min="4341" max="4341" width="6.5546875" customWidth="1"/>
    <col min="4342" max="4342" width="9.88671875" bestFit="1" customWidth="1"/>
    <col min="4343" max="4343" width="10.5546875" bestFit="1" customWidth="1"/>
    <col min="4344" max="4344" width="5.6640625" customWidth="1"/>
    <col min="4345" max="4345" width="5.33203125" customWidth="1"/>
    <col min="4346" max="4346" width="7" customWidth="1"/>
    <col min="4347" max="4347" width="6.88671875" customWidth="1"/>
    <col min="4348" max="4351" width="6.6640625" customWidth="1"/>
    <col min="4352" max="4352" width="10.109375" customWidth="1"/>
    <col min="4353" max="4353" width="7.109375" customWidth="1"/>
    <col min="4354" max="4354" width="9.88671875" bestFit="1" customWidth="1"/>
    <col min="4355" max="4355" width="10.5546875" bestFit="1" customWidth="1"/>
    <col min="4356" max="4356" width="12" bestFit="1" customWidth="1"/>
    <col min="4357" max="4357" width="10.5546875" bestFit="1" customWidth="1"/>
    <col min="4358" max="4358" width="8.88671875" customWidth="1"/>
    <col min="4359" max="4359" width="3.88671875" customWidth="1"/>
    <col min="4360" max="4360" width="5.33203125" customWidth="1"/>
    <col min="4361" max="4361" width="8.88671875" customWidth="1"/>
    <col min="4362" max="4362" width="6.5546875" customWidth="1"/>
    <col min="4363" max="4363" width="8" customWidth="1"/>
    <col min="4364" max="4364" width="8.88671875" customWidth="1"/>
    <col min="4365" max="4365" width="10.88671875" customWidth="1"/>
    <col min="4589" max="4589" width="5.44140625" customWidth="1"/>
    <col min="4590" max="4590" width="19.33203125" customWidth="1"/>
    <col min="4591" max="4591" width="61.6640625" bestFit="1" customWidth="1"/>
    <col min="4592" max="4592" width="5.88671875" customWidth="1"/>
    <col min="4593" max="4593" width="5.5546875" customWidth="1"/>
    <col min="4594" max="4594" width="5.44140625" customWidth="1"/>
    <col min="4595" max="4595" width="8.109375" customWidth="1"/>
    <col min="4596" max="4596" width="6.6640625" customWidth="1"/>
    <col min="4597" max="4597" width="6.5546875" customWidth="1"/>
    <col min="4598" max="4598" width="9.88671875" bestFit="1" customWidth="1"/>
    <col min="4599" max="4599" width="10.5546875" bestFit="1" customWidth="1"/>
    <col min="4600" max="4600" width="5.6640625" customWidth="1"/>
    <col min="4601" max="4601" width="5.33203125" customWidth="1"/>
    <col min="4602" max="4602" width="7" customWidth="1"/>
    <col min="4603" max="4603" width="6.88671875" customWidth="1"/>
    <col min="4604" max="4607" width="6.6640625" customWidth="1"/>
    <col min="4608" max="4608" width="10.109375" customWidth="1"/>
    <col min="4609" max="4609" width="7.109375" customWidth="1"/>
    <col min="4610" max="4610" width="9.88671875" bestFit="1" customWidth="1"/>
    <col min="4611" max="4611" width="10.5546875" bestFit="1" customWidth="1"/>
    <col min="4612" max="4612" width="12" bestFit="1" customWidth="1"/>
    <col min="4613" max="4613" width="10.5546875" bestFit="1" customWidth="1"/>
    <col min="4614" max="4614" width="8.88671875" customWidth="1"/>
    <col min="4615" max="4615" width="3.88671875" customWidth="1"/>
    <col min="4616" max="4616" width="5.33203125" customWidth="1"/>
    <col min="4617" max="4617" width="8.88671875" customWidth="1"/>
    <col min="4618" max="4618" width="6.5546875" customWidth="1"/>
    <col min="4619" max="4619" width="8" customWidth="1"/>
    <col min="4620" max="4620" width="8.88671875" customWidth="1"/>
    <col min="4621" max="4621" width="10.88671875" customWidth="1"/>
    <col min="4845" max="4845" width="5.44140625" customWidth="1"/>
    <col min="4846" max="4846" width="19.33203125" customWidth="1"/>
    <col min="4847" max="4847" width="61.6640625" bestFit="1" customWidth="1"/>
    <col min="4848" max="4848" width="5.88671875" customWidth="1"/>
    <col min="4849" max="4849" width="5.5546875" customWidth="1"/>
    <col min="4850" max="4850" width="5.44140625" customWidth="1"/>
    <col min="4851" max="4851" width="8.109375" customWidth="1"/>
    <col min="4852" max="4852" width="6.6640625" customWidth="1"/>
    <col min="4853" max="4853" width="6.5546875" customWidth="1"/>
    <col min="4854" max="4854" width="9.88671875" bestFit="1" customWidth="1"/>
    <col min="4855" max="4855" width="10.5546875" bestFit="1" customWidth="1"/>
    <col min="4856" max="4856" width="5.6640625" customWidth="1"/>
    <col min="4857" max="4857" width="5.33203125" customWidth="1"/>
    <col min="4858" max="4858" width="7" customWidth="1"/>
    <col min="4859" max="4859" width="6.88671875" customWidth="1"/>
    <col min="4860" max="4863" width="6.6640625" customWidth="1"/>
    <col min="4864" max="4864" width="10.109375" customWidth="1"/>
    <col min="4865" max="4865" width="7.109375" customWidth="1"/>
    <col min="4866" max="4866" width="9.88671875" bestFit="1" customWidth="1"/>
    <col min="4867" max="4867" width="10.5546875" bestFit="1" customWidth="1"/>
    <col min="4868" max="4868" width="12" bestFit="1" customWidth="1"/>
    <col min="4869" max="4869" width="10.5546875" bestFit="1" customWidth="1"/>
    <col min="4870" max="4870" width="8.88671875" customWidth="1"/>
    <col min="4871" max="4871" width="3.88671875" customWidth="1"/>
    <col min="4872" max="4872" width="5.33203125" customWidth="1"/>
    <col min="4873" max="4873" width="8.88671875" customWidth="1"/>
    <col min="4874" max="4874" width="6.5546875" customWidth="1"/>
    <col min="4875" max="4875" width="8" customWidth="1"/>
    <col min="4876" max="4876" width="8.88671875" customWidth="1"/>
    <col min="4877" max="4877" width="10.88671875" customWidth="1"/>
    <col min="5101" max="5101" width="5.44140625" customWidth="1"/>
    <col min="5102" max="5102" width="19.33203125" customWidth="1"/>
    <col min="5103" max="5103" width="61.6640625" bestFit="1" customWidth="1"/>
    <col min="5104" max="5104" width="5.88671875" customWidth="1"/>
    <col min="5105" max="5105" width="5.5546875" customWidth="1"/>
    <col min="5106" max="5106" width="5.44140625" customWidth="1"/>
    <col min="5107" max="5107" width="8.109375" customWidth="1"/>
    <col min="5108" max="5108" width="6.6640625" customWidth="1"/>
    <col min="5109" max="5109" width="6.5546875" customWidth="1"/>
    <col min="5110" max="5110" width="9.88671875" bestFit="1" customWidth="1"/>
    <col min="5111" max="5111" width="10.5546875" bestFit="1" customWidth="1"/>
    <col min="5112" max="5112" width="5.6640625" customWidth="1"/>
    <col min="5113" max="5113" width="5.33203125" customWidth="1"/>
    <col min="5114" max="5114" width="7" customWidth="1"/>
    <col min="5115" max="5115" width="6.88671875" customWidth="1"/>
    <col min="5116" max="5119" width="6.6640625" customWidth="1"/>
    <col min="5120" max="5120" width="10.109375" customWidth="1"/>
    <col min="5121" max="5121" width="7.109375" customWidth="1"/>
    <col min="5122" max="5122" width="9.88671875" bestFit="1" customWidth="1"/>
    <col min="5123" max="5123" width="10.5546875" bestFit="1" customWidth="1"/>
    <col min="5124" max="5124" width="12" bestFit="1" customWidth="1"/>
    <col min="5125" max="5125" width="10.5546875" bestFit="1" customWidth="1"/>
    <col min="5126" max="5126" width="8.88671875" customWidth="1"/>
    <col min="5127" max="5127" width="3.88671875" customWidth="1"/>
    <col min="5128" max="5128" width="5.33203125" customWidth="1"/>
    <col min="5129" max="5129" width="8.88671875" customWidth="1"/>
    <col min="5130" max="5130" width="6.5546875" customWidth="1"/>
    <col min="5131" max="5131" width="8" customWidth="1"/>
    <col min="5132" max="5132" width="8.88671875" customWidth="1"/>
    <col min="5133" max="5133" width="10.88671875" customWidth="1"/>
    <col min="5357" max="5357" width="5.44140625" customWidth="1"/>
    <col min="5358" max="5358" width="19.33203125" customWidth="1"/>
    <col min="5359" max="5359" width="61.6640625" bestFit="1" customWidth="1"/>
    <col min="5360" max="5360" width="5.88671875" customWidth="1"/>
    <col min="5361" max="5361" width="5.5546875" customWidth="1"/>
    <col min="5362" max="5362" width="5.44140625" customWidth="1"/>
    <col min="5363" max="5363" width="8.109375" customWidth="1"/>
    <col min="5364" max="5364" width="6.6640625" customWidth="1"/>
    <col min="5365" max="5365" width="6.5546875" customWidth="1"/>
    <col min="5366" max="5366" width="9.88671875" bestFit="1" customWidth="1"/>
    <col min="5367" max="5367" width="10.5546875" bestFit="1" customWidth="1"/>
    <col min="5368" max="5368" width="5.6640625" customWidth="1"/>
    <col min="5369" max="5369" width="5.33203125" customWidth="1"/>
    <col min="5370" max="5370" width="7" customWidth="1"/>
    <col min="5371" max="5371" width="6.88671875" customWidth="1"/>
    <col min="5372" max="5375" width="6.6640625" customWidth="1"/>
    <col min="5376" max="5376" width="10.109375" customWidth="1"/>
    <col min="5377" max="5377" width="7.109375" customWidth="1"/>
    <col min="5378" max="5378" width="9.88671875" bestFit="1" customWidth="1"/>
    <col min="5379" max="5379" width="10.5546875" bestFit="1" customWidth="1"/>
    <col min="5380" max="5380" width="12" bestFit="1" customWidth="1"/>
    <col min="5381" max="5381" width="10.5546875" bestFit="1" customWidth="1"/>
    <col min="5382" max="5382" width="8.88671875" customWidth="1"/>
    <col min="5383" max="5383" width="3.88671875" customWidth="1"/>
    <col min="5384" max="5384" width="5.33203125" customWidth="1"/>
    <col min="5385" max="5385" width="8.88671875" customWidth="1"/>
    <col min="5386" max="5386" width="6.5546875" customWidth="1"/>
    <col min="5387" max="5387" width="8" customWidth="1"/>
    <col min="5388" max="5388" width="8.88671875" customWidth="1"/>
    <col min="5389" max="5389" width="10.88671875" customWidth="1"/>
    <col min="5613" max="5613" width="5.44140625" customWidth="1"/>
    <col min="5614" max="5614" width="19.33203125" customWidth="1"/>
    <col min="5615" max="5615" width="61.6640625" bestFit="1" customWidth="1"/>
    <col min="5616" max="5616" width="5.88671875" customWidth="1"/>
    <col min="5617" max="5617" width="5.5546875" customWidth="1"/>
    <col min="5618" max="5618" width="5.44140625" customWidth="1"/>
    <col min="5619" max="5619" width="8.109375" customWidth="1"/>
    <col min="5620" max="5620" width="6.6640625" customWidth="1"/>
    <col min="5621" max="5621" width="6.5546875" customWidth="1"/>
    <col min="5622" max="5622" width="9.88671875" bestFit="1" customWidth="1"/>
    <col min="5623" max="5623" width="10.5546875" bestFit="1" customWidth="1"/>
    <col min="5624" max="5624" width="5.6640625" customWidth="1"/>
    <col min="5625" max="5625" width="5.33203125" customWidth="1"/>
    <col min="5626" max="5626" width="7" customWidth="1"/>
    <col min="5627" max="5627" width="6.88671875" customWidth="1"/>
    <col min="5628" max="5631" width="6.6640625" customWidth="1"/>
    <col min="5632" max="5632" width="10.109375" customWidth="1"/>
    <col min="5633" max="5633" width="7.109375" customWidth="1"/>
    <col min="5634" max="5634" width="9.88671875" bestFit="1" customWidth="1"/>
    <col min="5635" max="5635" width="10.5546875" bestFit="1" customWidth="1"/>
    <col min="5636" max="5636" width="12" bestFit="1" customWidth="1"/>
    <col min="5637" max="5637" width="10.5546875" bestFit="1" customWidth="1"/>
    <col min="5638" max="5638" width="8.88671875" customWidth="1"/>
    <col min="5639" max="5639" width="3.88671875" customWidth="1"/>
    <col min="5640" max="5640" width="5.33203125" customWidth="1"/>
    <col min="5641" max="5641" width="8.88671875" customWidth="1"/>
    <col min="5642" max="5642" width="6.5546875" customWidth="1"/>
    <col min="5643" max="5643" width="8" customWidth="1"/>
    <col min="5644" max="5644" width="8.88671875" customWidth="1"/>
    <col min="5645" max="5645" width="10.88671875" customWidth="1"/>
    <col min="5869" max="5869" width="5.44140625" customWidth="1"/>
    <col min="5870" max="5870" width="19.33203125" customWidth="1"/>
    <col min="5871" max="5871" width="61.6640625" bestFit="1" customWidth="1"/>
    <col min="5872" max="5872" width="5.88671875" customWidth="1"/>
    <col min="5873" max="5873" width="5.5546875" customWidth="1"/>
    <col min="5874" max="5874" width="5.44140625" customWidth="1"/>
    <col min="5875" max="5875" width="8.109375" customWidth="1"/>
    <col min="5876" max="5876" width="6.6640625" customWidth="1"/>
    <col min="5877" max="5877" width="6.5546875" customWidth="1"/>
    <col min="5878" max="5878" width="9.88671875" bestFit="1" customWidth="1"/>
    <col min="5879" max="5879" width="10.5546875" bestFit="1" customWidth="1"/>
    <col min="5880" max="5880" width="5.6640625" customWidth="1"/>
    <col min="5881" max="5881" width="5.33203125" customWidth="1"/>
    <col min="5882" max="5882" width="7" customWidth="1"/>
    <col min="5883" max="5883" width="6.88671875" customWidth="1"/>
    <col min="5884" max="5887" width="6.6640625" customWidth="1"/>
    <col min="5888" max="5888" width="10.109375" customWidth="1"/>
    <col min="5889" max="5889" width="7.109375" customWidth="1"/>
    <col min="5890" max="5890" width="9.88671875" bestFit="1" customWidth="1"/>
    <col min="5891" max="5891" width="10.5546875" bestFit="1" customWidth="1"/>
    <col min="5892" max="5892" width="12" bestFit="1" customWidth="1"/>
    <col min="5893" max="5893" width="10.5546875" bestFit="1" customWidth="1"/>
    <col min="5894" max="5894" width="8.88671875" customWidth="1"/>
    <col min="5895" max="5895" width="3.88671875" customWidth="1"/>
    <col min="5896" max="5896" width="5.33203125" customWidth="1"/>
    <col min="5897" max="5897" width="8.88671875" customWidth="1"/>
    <col min="5898" max="5898" width="6.5546875" customWidth="1"/>
    <col min="5899" max="5899" width="8" customWidth="1"/>
    <col min="5900" max="5900" width="8.88671875" customWidth="1"/>
    <col min="5901" max="5901" width="10.88671875" customWidth="1"/>
    <col min="6125" max="6125" width="5.44140625" customWidth="1"/>
    <col min="6126" max="6126" width="19.33203125" customWidth="1"/>
    <col min="6127" max="6127" width="61.6640625" bestFit="1" customWidth="1"/>
    <col min="6128" max="6128" width="5.88671875" customWidth="1"/>
    <col min="6129" max="6129" width="5.5546875" customWidth="1"/>
    <col min="6130" max="6130" width="5.44140625" customWidth="1"/>
    <col min="6131" max="6131" width="8.109375" customWidth="1"/>
    <col min="6132" max="6132" width="6.6640625" customWidth="1"/>
    <col min="6133" max="6133" width="6.5546875" customWidth="1"/>
    <col min="6134" max="6134" width="9.88671875" bestFit="1" customWidth="1"/>
    <col min="6135" max="6135" width="10.5546875" bestFit="1" customWidth="1"/>
    <col min="6136" max="6136" width="5.6640625" customWidth="1"/>
    <col min="6137" max="6137" width="5.33203125" customWidth="1"/>
    <col min="6138" max="6138" width="7" customWidth="1"/>
    <col min="6139" max="6139" width="6.88671875" customWidth="1"/>
    <col min="6140" max="6143" width="6.6640625" customWidth="1"/>
    <col min="6144" max="6144" width="10.109375" customWidth="1"/>
    <col min="6145" max="6145" width="7.109375" customWidth="1"/>
    <col min="6146" max="6146" width="9.88671875" bestFit="1" customWidth="1"/>
    <col min="6147" max="6147" width="10.5546875" bestFit="1" customWidth="1"/>
    <col min="6148" max="6148" width="12" bestFit="1" customWidth="1"/>
    <col min="6149" max="6149" width="10.5546875" bestFit="1" customWidth="1"/>
    <col min="6150" max="6150" width="8.88671875" customWidth="1"/>
    <col min="6151" max="6151" width="3.88671875" customWidth="1"/>
    <col min="6152" max="6152" width="5.33203125" customWidth="1"/>
    <col min="6153" max="6153" width="8.88671875" customWidth="1"/>
    <col min="6154" max="6154" width="6.5546875" customWidth="1"/>
    <col min="6155" max="6155" width="8" customWidth="1"/>
    <col min="6156" max="6156" width="8.88671875" customWidth="1"/>
    <col min="6157" max="6157" width="10.88671875" customWidth="1"/>
    <col min="6381" max="6381" width="5.44140625" customWidth="1"/>
    <col min="6382" max="6382" width="19.33203125" customWidth="1"/>
    <col min="6383" max="6383" width="61.6640625" bestFit="1" customWidth="1"/>
    <col min="6384" max="6384" width="5.88671875" customWidth="1"/>
    <col min="6385" max="6385" width="5.5546875" customWidth="1"/>
    <col min="6386" max="6386" width="5.44140625" customWidth="1"/>
    <col min="6387" max="6387" width="8.109375" customWidth="1"/>
    <col min="6388" max="6388" width="6.6640625" customWidth="1"/>
    <col min="6389" max="6389" width="6.5546875" customWidth="1"/>
    <col min="6390" max="6390" width="9.88671875" bestFit="1" customWidth="1"/>
    <col min="6391" max="6391" width="10.5546875" bestFit="1" customWidth="1"/>
    <col min="6392" max="6392" width="5.6640625" customWidth="1"/>
    <col min="6393" max="6393" width="5.33203125" customWidth="1"/>
    <col min="6394" max="6394" width="7" customWidth="1"/>
    <col min="6395" max="6395" width="6.88671875" customWidth="1"/>
    <col min="6396" max="6399" width="6.6640625" customWidth="1"/>
    <col min="6400" max="6400" width="10.109375" customWidth="1"/>
    <col min="6401" max="6401" width="7.109375" customWidth="1"/>
    <col min="6402" max="6402" width="9.88671875" bestFit="1" customWidth="1"/>
    <col min="6403" max="6403" width="10.5546875" bestFit="1" customWidth="1"/>
    <col min="6404" max="6404" width="12" bestFit="1" customWidth="1"/>
    <col min="6405" max="6405" width="10.5546875" bestFit="1" customWidth="1"/>
    <col min="6406" max="6406" width="8.88671875" customWidth="1"/>
    <col min="6407" max="6407" width="3.88671875" customWidth="1"/>
    <col min="6408" max="6408" width="5.33203125" customWidth="1"/>
    <col min="6409" max="6409" width="8.88671875" customWidth="1"/>
    <col min="6410" max="6410" width="6.5546875" customWidth="1"/>
    <col min="6411" max="6411" width="8" customWidth="1"/>
    <col min="6412" max="6412" width="8.88671875" customWidth="1"/>
    <col min="6413" max="6413" width="10.88671875" customWidth="1"/>
    <col min="6637" max="6637" width="5.44140625" customWidth="1"/>
    <col min="6638" max="6638" width="19.33203125" customWidth="1"/>
    <col min="6639" max="6639" width="61.6640625" bestFit="1" customWidth="1"/>
    <col min="6640" max="6640" width="5.88671875" customWidth="1"/>
    <col min="6641" max="6641" width="5.5546875" customWidth="1"/>
    <col min="6642" max="6642" width="5.44140625" customWidth="1"/>
    <col min="6643" max="6643" width="8.109375" customWidth="1"/>
    <col min="6644" max="6644" width="6.6640625" customWidth="1"/>
    <col min="6645" max="6645" width="6.5546875" customWidth="1"/>
    <col min="6646" max="6646" width="9.88671875" bestFit="1" customWidth="1"/>
    <col min="6647" max="6647" width="10.5546875" bestFit="1" customWidth="1"/>
    <col min="6648" max="6648" width="5.6640625" customWidth="1"/>
    <col min="6649" max="6649" width="5.33203125" customWidth="1"/>
    <col min="6650" max="6650" width="7" customWidth="1"/>
    <col min="6651" max="6651" width="6.88671875" customWidth="1"/>
    <col min="6652" max="6655" width="6.6640625" customWidth="1"/>
    <col min="6656" max="6656" width="10.109375" customWidth="1"/>
    <col min="6657" max="6657" width="7.109375" customWidth="1"/>
    <col min="6658" max="6658" width="9.88671875" bestFit="1" customWidth="1"/>
    <col min="6659" max="6659" width="10.5546875" bestFit="1" customWidth="1"/>
    <col min="6660" max="6660" width="12" bestFit="1" customWidth="1"/>
    <col min="6661" max="6661" width="10.5546875" bestFit="1" customWidth="1"/>
    <col min="6662" max="6662" width="8.88671875" customWidth="1"/>
    <col min="6663" max="6663" width="3.88671875" customWidth="1"/>
    <col min="6664" max="6664" width="5.33203125" customWidth="1"/>
    <col min="6665" max="6665" width="8.88671875" customWidth="1"/>
    <col min="6666" max="6666" width="6.5546875" customWidth="1"/>
    <col min="6667" max="6667" width="8" customWidth="1"/>
    <col min="6668" max="6668" width="8.88671875" customWidth="1"/>
    <col min="6669" max="6669" width="10.88671875" customWidth="1"/>
    <col min="6893" max="6893" width="5.44140625" customWidth="1"/>
    <col min="6894" max="6894" width="19.33203125" customWidth="1"/>
    <col min="6895" max="6895" width="61.6640625" bestFit="1" customWidth="1"/>
    <col min="6896" max="6896" width="5.88671875" customWidth="1"/>
    <col min="6897" max="6897" width="5.5546875" customWidth="1"/>
    <col min="6898" max="6898" width="5.44140625" customWidth="1"/>
    <col min="6899" max="6899" width="8.109375" customWidth="1"/>
    <col min="6900" max="6900" width="6.6640625" customWidth="1"/>
    <col min="6901" max="6901" width="6.5546875" customWidth="1"/>
    <col min="6902" max="6902" width="9.88671875" bestFit="1" customWidth="1"/>
    <col min="6903" max="6903" width="10.5546875" bestFit="1" customWidth="1"/>
    <col min="6904" max="6904" width="5.6640625" customWidth="1"/>
    <col min="6905" max="6905" width="5.33203125" customWidth="1"/>
    <col min="6906" max="6906" width="7" customWidth="1"/>
    <col min="6907" max="6907" width="6.88671875" customWidth="1"/>
    <col min="6908" max="6911" width="6.6640625" customWidth="1"/>
    <col min="6912" max="6912" width="10.109375" customWidth="1"/>
    <col min="6913" max="6913" width="7.109375" customWidth="1"/>
    <col min="6914" max="6914" width="9.88671875" bestFit="1" customWidth="1"/>
    <col min="6915" max="6915" width="10.5546875" bestFit="1" customWidth="1"/>
    <col min="6916" max="6916" width="12" bestFit="1" customWidth="1"/>
    <col min="6917" max="6917" width="10.5546875" bestFit="1" customWidth="1"/>
    <col min="6918" max="6918" width="8.88671875" customWidth="1"/>
    <col min="6919" max="6919" width="3.88671875" customWidth="1"/>
    <col min="6920" max="6920" width="5.33203125" customWidth="1"/>
    <col min="6921" max="6921" width="8.88671875" customWidth="1"/>
    <col min="6922" max="6922" width="6.5546875" customWidth="1"/>
    <col min="6923" max="6923" width="8" customWidth="1"/>
    <col min="6924" max="6924" width="8.88671875" customWidth="1"/>
    <col min="6925" max="6925" width="10.88671875" customWidth="1"/>
    <col min="7149" max="7149" width="5.44140625" customWidth="1"/>
    <col min="7150" max="7150" width="19.33203125" customWidth="1"/>
    <col min="7151" max="7151" width="61.6640625" bestFit="1" customWidth="1"/>
    <col min="7152" max="7152" width="5.88671875" customWidth="1"/>
    <col min="7153" max="7153" width="5.5546875" customWidth="1"/>
    <col min="7154" max="7154" width="5.44140625" customWidth="1"/>
    <col min="7155" max="7155" width="8.109375" customWidth="1"/>
    <col min="7156" max="7156" width="6.6640625" customWidth="1"/>
    <col min="7157" max="7157" width="6.5546875" customWidth="1"/>
    <col min="7158" max="7158" width="9.88671875" bestFit="1" customWidth="1"/>
    <col min="7159" max="7159" width="10.5546875" bestFit="1" customWidth="1"/>
    <col min="7160" max="7160" width="5.6640625" customWidth="1"/>
    <col min="7161" max="7161" width="5.33203125" customWidth="1"/>
    <col min="7162" max="7162" width="7" customWidth="1"/>
    <col min="7163" max="7163" width="6.88671875" customWidth="1"/>
    <col min="7164" max="7167" width="6.6640625" customWidth="1"/>
    <col min="7168" max="7168" width="10.109375" customWidth="1"/>
    <col min="7169" max="7169" width="7.109375" customWidth="1"/>
    <col min="7170" max="7170" width="9.88671875" bestFit="1" customWidth="1"/>
    <col min="7171" max="7171" width="10.5546875" bestFit="1" customWidth="1"/>
    <col min="7172" max="7172" width="12" bestFit="1" customWidth="1"/>
    <col min="7173" max="7173" width="10.5546875" bestFit="1" customWidth="1"/>
    <col min="7174" max="7174" width="8.88671875" customWidth="1"/>
    <col min="7175" max="7175" width="3.88671875" customWidth="1"/>
    <col min="7176" max="7176" width="5.33203125" customWidth="1"/>
    <col min="7177" max="7177" width="8.88671875" customWidth="1"/>
    <col min="7178" max="7178" width="6.5546875" customWidth="1"/>
    <col min="7179" max="7179" width="8" customWidth="1"/>
    <col min="7180" max="7180" width="8.88671875" customWidth="1"/>
    <col min="7181" max="7181" width="10.88671875" customWidth="1"/>
    <col min="7405" max="7405" width="5.44140625" customWidth="1"/>
    <col min="7406" max="7406" width="19.33203125" customWidth="1"/>
    <col min="7407" max="7407" width="61.6640625" bestFit="1" customWidth="1"/>
    <col min="7408" max="7408" width="5.88671875" customWidth="1"/>
    <col min="7409" max="7409" width="5.5546875" customWidth="1"/>
    <col min="7410" max="7410" width="5.44140625" customWidth="1"/>
    <col min="7411" max="7411" width="8.109375" customWidth="1"/>
    <col min="7412" max="7412" width="6.6640625" customWidth="1"/>
    <col min="7413" max="7413" width="6.5546875" customWidth="1"/>
    <col min="7414" max="7414" width="9.88671875" bestFit="1" customWidth="1"/>
    <col min="7415" max="7415" width="10.5546875" bestFit="1" customWidth="1"/>
    <col min="7416" max="7416" width="5.6640625" customWidth="1"/>
    <col min="7417" max="7417" width="5.33203125" customWidth="1"/>
    <col min="7418" max="7418" width="7" customWidth="1"/>
    <col min="7419" max="7419" width="6.88671875" customWidth="1"/>
    <col min="7420" max="7423" width="6.6640625" customWidth="1"/>
    <col min="7424" max="7424" width="10.109375" customWidth="1"/>
    <col min="7425" max="7425" width="7.109375" customWidth="1"/>
    <col min="7426" max="7426" width="9.88671875" bestFit="1" customWidth="1"/>
    <col min="7427" max="7427" width="10.5546875" bestFit="1" customWidth="1"/>
    <col min="7428" max="7428" width="12" bestFit="1" customWidth="1"/>
    <col min="7429" max="7429" width="10.5546875" bestFit="1" customWidth="1"/>
    <col min="7430" max="7430" width="8.88671875" customWidth="1"/>
    <col min="7431" max="7431" width="3.88671875" customWidth="1"/>
    <col min="7432" max="7432" width="5.33203125" customWidth="1"/>
    <col min="7433" max="7433" width="8.88671875" customWidth="1"/>
    <col min="7434" max="7434" width="6.5546875" customWidth="1"/>
    <col min="7435" max="7435" width="8" customWidth="1"/>
    <col min="7436" max="7436" width="8.88671875" customWidth="1"/>
    <col min="7437" max="7437" width="10.88671875" customWidth="1"/>
    <col min="7661" max="7661" width="5.44140625" customWidth="1"/>
    <col min="7662" max="7662" width="19.33203125" customWidth="1"/>
    <col min="7663" max="7663" width="61.6640625" bestFit="1" customWidth="1"/>
    <col min="7664" max="7664" width="5.88671875" customWidth="1"/>
    <col min="7665" max="7665" width="5.5546875" customWidth="1"/>
    <col min="7666" max="7666" width="5.44140625" customWidth="1"/>
    <col min="7667" max="7667" width="8.109375" customWidth="1"/>
    <col min="7668" max="7668" width="6.6640625" customWidth="1"/>
    <col min="7669" max="7669" width="6.5546875" customWidth="1"/>
    <col min="7670" max="7670" width="9.88671875" bestFit="1" customWidth="1"/>
    <col min="7671" max="7671" width="10.5546875" bestFit="1" customWidth="1"/>
    <col min="7672" max="7672" width="5.6640625" customWidth="1"/>
    <col min="7673" max="7673" width="5.33203125" customWidth="1"/>
    <col min="7674" max="7674" width="7" customWidth="1"/>
    <col min="7675" max="7675" width="6.88671875" customWidth="1"/>
    <col min="7676" max="7679" width="6.6640625" customWidth="1"/>
    <col min="7680" max="7680" width="10.109375" customWidth="1"/>
    <col min="7681" max="7681" width="7.109375" customWidth="1"/>
    <col min="7682" max="7682" width="9.88671875" bestFit="1" customWidth="1"/>
    <col min="7683" max="7683" width="10.5546875" bestFit="1" customWidth="1"/>
    <col min="7684" max="7684" width="12" bestFit="1" customWidth="1"/>
    <col min="7685" max="7685" width="10.5546875" bestFit="1" customWidth="1"/>
    <col min="7686" max="7686" width="8.88671875" customWidth="1"/>
    <col min="7687" max="7687" width="3.88671875" customWidth="1"/>
    <col min="7688" max="7688" width="5.33203125" customWidth="1"/>
    <col min="7689" max="7689" width="8.88671875" customWidth="1"/>
    <col min="7690" max="7690" width="6.5546875" customWidth="1"/>
    <col min="7691" max="7691" width="8" customWidth="1"/>
    <col min="7692" max="7692" width="8.88671875" customWidth="1"/>
    <col min="7693" max="7693" width="10.88671875" customWidth="1"/>
    <col min="7917" max="7917" width="5.44140625" customWidth="1"/>
    <col min="7918" max="7918" width="19.33203125" customWidth="1"/>
    <col min="7919" max="7919" width="61.6640625" bestFit="1" customWidth="1"/>
    <col min="7920" max="7920" width="5.88671875" customWidth="1"/>
    <col min="7921" max="7921" width="5.5546875" customWidth="1"/>
    <col min="7922" max="7922" width="5.44140625" customWidth="1"/>
    <col min="7923" max="7923" width="8.109375" customWidth="1"/>
    <col min="7924" max="7924" width="6.6640625" customWidth="1"/>
    <col min="7925" max="7925" width="6.5546875" customWidth="1"/>
    <col min="7926" max="7926" width="9.88671875" bestFit="1" customWidth="1"/>
    <col min="7927" max="7927" width="10.5546875" bestFit="1" customWidth="1"/>
    <col min="7928" max="7928" width="5.6640625" customWidth="1"/>
    <col min="7929" max="7929" width="5.33203125" customWidth="1"/>
    <col min="7930" max="7930" width="7" customWidth="1"/>
    <col min="7931" max="7931" width="6.88671875" customWidth="1"/>
    <col min="7932" max="7935" width="6.6640625" customWidth="1"/>
    <col min="7936" max="7936" width="10.109375" customWidth="1"/>
    <col min="7937" max="7937" width="7.109375" customWidth="1"/>
    <col min="7938" max="7938" width="9.88671875" bestFit="1" customWidth="1"/>
    <col min="7939" max="7939" width="10.5546875" bestFit="1" customWidth="1"/>
    <col min="7940" max="7940" width="12" bestFit="1" customWidth="1"/>
    <col min="7941" max="7941" width="10.5546875" bestFit="1" customWidth="1"/>
    <col min="7942" max="7942" width="8.88671875" customWidth="1"/>
    <col min="7943" max="7943" width="3.88671875" customWidth="1"/>
    <col min="7944" max="7944" width="5.33203125" customWidth="1"/>
    <col min="7945" max="7945" width="8.88671875" customWidth="1"/>
    <col min="7946" max="7946" width="6.5546875" customWidth="1"/>
    <col min="7947" max="7947" width="8" customWidth="1"/>
    <col min="7948" max="7948" width="8.88671875" customWidth="1"/>
    <col min="7949" max="7949" width="10.88671875" customWidth="1"/>
    <col min="8173" max="8173" width="5.44140625" customWidth="1"/>
    <col min="8174" max="8174" width="19.33203125" customWidth="1"/>
    <col min="8175" max="8175" width="61.6640625" bestFit="1" customWidth="1"/>
    <col min="8176" max="8176" width="5.88671875" customWidth="1"/>
    <col min="8177" max="8177" width="5.5546875" customWidth="1"/>
    <col min="8178" max="8178" width="5.44140625" customWidth="1"/>
    <col min="8179" max="8179" width="8.109375" customWidth="1"/>
    <col min="8180" max="8180" width="6.6640625" customWidth="1"/>
    <col min="8181" max="8181" width="6.5546875" customWidth="1"/>
    <col min="8182" max="8182" width="9.88671875" bestFit="1" customWidth="1"/>
    <col min="8183" max="8183" width="10.5546875" bestFit="1" customWidth="1"/>
    <col min="8184" max="8184" width="5.6640625" customWidth="1"/>
    <col min="8185" max="8185" width="5.33203125" customWidth="1"/>
    <col min="8186" max="8186" width="7" customWidth="1"/>
    <col min="8187" max="8187" width="6.88671875" customWidth="1"/>
    <col min="8188" max="8191" width="6.6640625" customWidth="1"/>
    <col min="8192" max="8192" width="10.109375" customWidth="1"/>
    <col min="8193" max="8193" width="7.109375" customWidth="1"/>
    <col min="8194" max="8194" width="9.88671875" bestFit="1" customWidth="1"/>
    <col min="8195" max="8195" width="10.5546875" bestFit="1" customWidth="1"/>
    <col min="8196" max="8196" width="12" bestFit="1" customWidth="1"/>
    <col min="8197" max="8197" width="10.5546875" bestFit="1" customWidth="1"/>
    <col min="8198" max="8198" width="8.88671875" customWidth="1"/>
    <col min="8199" max="8199" width="3.88671875" customWidth="1"/>
    <col min="8200" max="8200" width="5.33203125" customWidth="1"/>
    <col min="8201" max="8201" width="8.88671875" customWidth="1"/>
    <col min="8202" max="8202" width="6.5546875" customWidth="1"/>
    <col min="8203" max="8203" width="8" customWidth="1"/>
    <col min="8204" max="8204" width="8.88671875" customWidth="1"/>
    <col min="8205" max="8205" width="10.88671875" customWidth="1"/>
    <col min="8429" max="8429" width="5.44140625" customWidth="1"/>
    <col min="8430" max="8430" width="19.33203125" customWidth="1"/>
    <col min="8431" max="8431" width="61.6640625" bestFit="1" customWidth="1"/>
    <col min="8432" max="8432" width="5.88671875" customWidth="1"/>
    <col min="8433" max="8433" width="5.5546875" customWidth="1"/>
    <col min="8434" max="8434" width="5.44140625" customWidth="1"/>
    <col min="8435" max="8435" width="8.109375" customWidth="1"/>
    <col min="8436" max="8436" width="6.6640625" customWidth="1"/>
    <col min="8437" max="8437" width="6.5546875" customWidth="1"/>
    <col min="8438" max="8438" width="9.88671875" bestFit="1" customWidth="1"/>
    <col min="8439" max="8439" width="10.5546875" bestFit="1" customWidth="1"/>
    <col min="8440" max="8440" width="5.6640625" customWidth="1"/>
    <col min="8441" max="8441" width="5.33203125" customWidth="1"/>
    <col min="8442" max="8442" width="7" customWidth="1"/>
    <col min="8443" max="8443" width="6.88671875" customWidth="1"/>
    <col min="8444" max="8447" width="6.6640625" customWidth="1"/>
    <col min="8448" max="8448" width="10.109375" customWidth="1"/>
    <col min="8449" max="8449" width="7.109375" customWidth="1"/>
    <col min="8450" max="8450" width="9.88671875" bestFit="1" customWidth="1"/>
    <col min="8451" max="8451" width="10.5546875" bestFit="1" customWidth="1"/>
    <col min="8452" max="8452" width="12" bestFit="1" customWidth="1"/>
    <col min="8453" max="8453" width="10.5546875" bestFit="1" customWidth="1"/>
    <col min="8454" max="8454" width="8.88671875" customWidth="1"/>
    <col min="8455" max="8455" width="3.88671875" customWidth="1"/>
    <col min="8456" max="8456" width="5.33203125" customWidth="1"/>
    <col min="8457" max="8457" width="8.88671875" customWidth="1"/>
    <col min="8458" max="8458" width="6.5546875" customWidth="1"/>
    <col min="8459" max="8459" width="8" customWidth="1"/>
    <col min="8460" max="8460" width="8.88671875" customWidth="1"/>
    <col min="8461" max="8461" width="10.88671875" customWidth="1"/>
    <col min="8685" max="8685" width="5.44140625" customWidth="1"/>
    <col min="8686" max="8686" width="19.33203125" customWidth="1"/>
    <col min="8687" max="8687" width="61.6640625" bestFit="1" customWidth="1"/>
    <col min="8688" max="8688" width="5.88671875" customWidth="1"/>
    <col min="8689" max="8689" width="5.5546875" customWidth="1"/>
    <col min="8690" max="8690" width="5.44140625" customWidth="1"/>
    <col min="8691" max="8691" width="8.109375" customWidth="1"/>
    <col min="8692" max="8692" width="6.6640625" customWidth="1"/>
    <col min="8693" max="8693" width="6.5546875" customWidth="1"/>
    <col min="8694" max="8694" width="9.88671875" bestFit="1" customWidth="1"/>
    <col min="8695" max="8695" width="10.5546875" bestFit="1" customWidth="1"/>
    <col min="8696" max="8696" width="5.6640625" customWidth="1"/>
    <col min="8697" max="8697" width="5.33203125" customWidth="1"/>
    <col min="8698" max="8698" width="7" customWidth="1"/>
    <col min="8699" max="8699" width="6.88671875" customWidth="1"/>
    <col min="8700" max="8703" width="6.6640625" customWidth="1"/>
    <col min="8704" max="8704" width="10.109375" customWidth="1"/>
    <col min="8705" max="8705" width="7.109375" customWidth="1"/>
    <col min="8706" max="8706" width="9.88671875" bestFit="1" customWidth="1"/>
    <col min="8707" max="8707" width="10.5546875" bestFit="1" customWidth="1"/>
    <col min="8708" max="8708" width="12" bestFit="1" customWidth="1"/>
    <col min="8709" max="8709" width="10.5546875" bestFit="1" customWidth="1"/>
    <col min="8710" max="8710" width="8.88671875" customWidth="1"/>
    <col min="8711" max="8711" width="3.88671875" customWidth="1"/>
    <col min="8712" max="8712" width="5.33203125" customWidth="1"/>
    <col min="8713" max="8713" width="8.88671875" customWidth="1"/>
    <col min="8714" max="8714" width="6.5546875" customWidth="1"/>
    <col min="8715" max="8715" width="8" customWidth="1"/>
    <col min="8716" max="8716" width="8.88671875" customWidth="1"/>
    <col min="8717" max="8717" width="10.88671875" customWidth="1"/>
    <col min="8941" max="8941" width="5.44140625" customWidth="1"/>
    <col min="8942" max="8942" width="19.33203125" customWidth="1"/>
    <col min="8943" max="8943" width="61.6640625" bestFit="1" customWidth="1"/>
    <col min="8944" max="8944" width="5.88671875" customWidth="1"/>
    <col min="8945" max="8945" width="5.5546875" customWidth="1"/>
    <col min="8946" max="8946" width="5.44140625" customWidth="1"/>
    <col min="8947" max="8947" width="8.109375" customWidth="1"/>
    <col min="8948" max="8948" width="6.6640625" customWidth="1"/>
    <col min="8949" max="8949" width="6.5546875" customWidth="1"/>
    <col min="8950" max="8950" width="9.88671875" bestFit="1" customWidth="1"/>
    <col min="8951" max="8951" width="10.5546875" bestFit="1" customWidth="1"/>
    <col min="8952" max="8952" width="5.6640625" customWidth="1"/>
    <col min="8953" max="8953" width="5.33203125" customWidth="1"/>
    <col min="8954" max="8954" width="7" customWidth="1"/>
    <col min="8955" max="8955" width="6.88671875" customWidth="1"/>
    <col min="8956" max="8959" width="6.6640625" customWidth="1"/>
    <col min="8960" max="8960" width="10.109375" customWidth="1"/>
    <col min="8961" max="8961" width="7.109375" customWidth="1"/>
    <col min="8962" max="8962" width="9.88671875" bestFit="1" customWidth="1"/>
    <col min="8963" max="8963" width="10.5546875" bestFit="1" customWidth="1"/>
    <col min="8964" max="8964" width="12" bestFit="1" customWidth="1"/>
    <col min="8965" max="8965" width="10.5546875" bestFit="1" customWidth="1"/>
    <col min="8966" max="8966" width="8.88671875" customWidth="1"/>
    <col min="8967" max="8967" width="3.88671875" customWidth="1"/>
    <col min="8968" max="8968" width="5.33203125" customWidth="1"/>
    <col min="8969" max="8969" width="8.88671875" customWidth="1"/>
    <col min="8970" max="8970" width="6.5546875" customWidth="1"/>
    <col min="8971" max="8971" width="8" customWidth="1"/>
    <col min="8972" max="8972" width="8.88671875" customWidth="1"/>
    <col min="8973" max="8973" width="10.88671875" customWidth="1"/>
    <col min="9197" max="9197" width="5.44140625" customWidth="1"/>
    <col min="9198" max="9198" width="19.33203125" customWidth="1"/>
    <col min="9199" max="9199" width="61.6640625" bestFit="1" customWidth="1"/>
    <col min="9200" max="9200" width="5.88671875" customWidth="1"/>
    <col min="9201" max="9201" width="5.5546875" customWidth="1"/>
    <col min="9202" max="9202" width="5.44140625" customWidth="1"/>
    <col min="9203" max="9203" width="8.109375" customWidth="1"/>
    <col min="9204" max="9204" width="6.6640625" customWidth="1"/>
    <col min="9205" max="9205" width="6.5546875" customWidth="1"/>
    <col min="9206" max="9206" width="9.88671875" bestFit="1" customWidth="1"/>
    <col min="9207" max="9207" width="10.5546875" bestFit="1" customWidth="1"/>
    <col min="9208" max="9208" width="5.6640625" customWidth="1"/>
    <col min="9209" max="9209" width="5.33203125" customWidth="1"/>
    <col min="9210" max="9210" width="7" customWidth="1"/>
    <col min="9211" max="9211" width="6.88671875" customWidth="1"/>
    <col min="9212" max="9215" width="6.6640625" customWidth="1"/>
    <col min="9216" max="9216" width="10.109375" customWidth="1"/>
    <col min="9217" max="9217" width="7.109375" customWidth="1"/>
    <col min="9218" max="9218" width="9.88671875" bestFit="1" customWidth="1"/>
    <col min="9219" max="9219" width="10.5546875" bestFit="1" customWidth="1"/>
    <col min="9220" max="9220" width="12" bestFit="1" customWidth="1"/>
    <col min="9221" max="9221" width="10.5546875" bestFit="1" customWidth="1"/>
    <col min="9222" max="9222" width="8.88671875" customWidth="1"/>
    <col min="9223" max="9223" width="3.88671875" customWidth="1"/>
    <col min="9224" max="9224" width="5.33203125" customWidth="1"/>
    <col min="9225" max="9225" width="8.88671875" customWidth="1"/>
    <col min="9226" max="9226" width="6.5546875" customWidth="1"/>
    <col min="9227" max="9227" width="8" customWidth="1"/>
    <col min="9228" max="9228" width="8.88671875" customWidth="1"/>
    <col min="9229" max="9229" width="10.88671875" customWidth="1"/>
    <col min="9453" max="9453" width="5.44140625" customWidth="1"/>
    <col min="9454" max="9454" width="19.33203125" customWidth="1"/>
    <col min="9455" max="9455" width="61.6640625" bestFit="1" customWidth="1"/>
    <col min="9456" max="9456" width="5.88671875" customWidth="1"/>
    <col min="9457" max="9457" width="5.5546875" customWidth="1"/>
    <col min="9458" max="9458" width="5.44140625" customWidth="1"/>
    <col min="9459" max="9459" width="8.109375" customWidth="1"/>
    <col min="9460" max="9460" width="6.6640625" customWidth="1"/>
    <col min="9461" max="9461" width="6.5546875" customWidth="1"/>
    <col min="9462" max="9462" width="9.88671875" bestFit="1" customWidth="1"/>
    <col min="9463" max="9463" width="10.5546875" bestFit="1" customWidth="1"/>
    <col min="9464" max="9464" width="5.6640625" customWidth="1"/>
    <col min="9465" max="9465" width="5.33203125" customWidth="1"/>
    <col min="9466" max="9466" width="7" customWidth="1"/>
    <col min="9467" max="9467" width="6.88671875" customWidth="1"/>
    <col min="9468" max="9471" width="6.6640625" customWidth="1"/>
    <col min="9472" max="9472" width="10.109375" customWidth="1"/>
    <col min="9473" max="9473" width="7.109375" customWidth="1"/>
    <col min="9474" max="9474" width="9.88671875" bestFit="1" customWidth="1"/>
    <col min="9475" max="9475" width="10.5546875" bestFit="1" customWidth="1"/>
    <col min="9476" max="9476" width="12" bestFit="1" customWidth="1"/>
    <col min="9477" max="9477" width="10.5546875" bestFit="1" customWidth="1"/>
    <col min="9478" max="9478" width="8.88671875" customWidth="1"/>
    <col min="9479" max="9479" width="3.88671875" customWidth="1"/>
    <col min="9480" max="9480" width="5.33203125" customWidth="1"/>
    <col min="9481" max="9481" width="8.88671875" customWidth="1"/>
    <col min="9482" max="9482" width="6.5546875" customWidth="1"/>
    <col min="9483" max="9483" width="8" customWidth="1"/>
    <col min="9484" max="9484" width="8.88671875" customWidth="1"/>
    <col min="9485" max="9485" width="10.88671875" customWidth="1"/>
    <col min="9709" max="9709" width="5.44140625" customWidth="1"/>
    <col min="9710" max="9710" width="19.33203125" customWidth="1"/>
    <col min="9711" max="9711" width="61.6640625" bestFit="1" customWidth="1"/>
    <col min="9712" max="9712" width="5.88671875" customWidth="1"/>
    <col min="9713" max="9713" width="5.5546875" customWidth="1"/>
    <col min="9714" max="9714" width="5.44140625" customWidth="1"/>
    <col min="9715" max="9715" width="8.109375" customWidth="1"/>
    <col min="9716" max="9716" width="6.6640625" customWidth="1"/>
    <col min="9717" max="9717" width="6.5546875" customWidth="1"/>
    <col min="9718" max="9718" width="9.88671875" bestFit="1" customWidth="1"/>
    <col min="9719" max="9719" width="10.5546875" bestFit="1" customWidth="1"/>
    <col min="9720" max="9720" width="5.6640625" customWidth="1"/>
    <col min="9721" max="9721" width="5.33203125" customWidth="1"/>
    <col min="9722" max="9722" width="7" customWidth="1"/>
    <col min="9723" max="9723" width="6.88671875" customWidth="1"/>
    <col min="9724" max="9727" width="6.6640625" customWidth="1"/>
    <col min="9728" max="9728" width="10.109375" customWidth="1"/>
    <col min="9729" max="9729" width="7.109375" customWidth="1"/>
    <col min="9730" max="9730" width="9.88671875" bestFit="1" customWidth="1"/>
    <col min="9731" max="9731" width="10.5546875" bestFit="1" customWidth="1"/>
    <col min="9732" max="9732" width="12" bestFit="1" customWidth="1"/>
    <col min="9733" max="9733" width="10.5546875" bestFit="1" customWidth="1"/>
    <col min="9734" max="9734" width="8.88671875" customWidth="1"/>
    <col min="9735" max="9735" width="3.88671875" customWidth="1"/>
    <col min="9736" max="9736" width="5.33203125" customWidth="1"/>
    <col min="9737" max="9737" width="8.88671875" customWidth="1"/>
    <col min="9738" max="9738" width="6.5546875" customWidth="1"/>
    <col min="9739" max="9739" width="8" customWidth="1"/>
    <col min="9740" max="9740" width="8.88671875" customWidth="1"/>
    <col min="9741" max="9741" width="10.88671875" customWidth="1"/>
    <col min="9965" max="9965" width="5.44140625" customWidth="1"/>
    <col min="9966" max="9966" width="19.33203125" customWidth="1"/>
    <col min="9967" max="9967" width="61.6640625" bestFit="1" customWidth="1"/>
    <col min="9968" max="9968" width="5.88671875" customWidth="1"/>
    <col min="9969" max="9969" width="5.5546875" customWidth="1"/>
    <col min="9970" max="9970" width="5.44140625" customWidth="1"/>
    <col min="9971" max="9971" width="8.109375" customWidth="1"/>
    <col min="9972" max="9972" width="6.6640625" customWidth="1"/>
    <col min="9973" max="9973" width="6.5546875" customWidth="1"/>
    <col min="9974" max="9974" width="9.88671875" bestFit="1" customWidth="1"/>
    <col min="9975" max="9975" width="10.5546875" bestFit="1" customWidth="1"/>
    <col min="9976" max="9976" width="5.6640625" customWidth="1"/>
    <col min="9977" max="9977" width="5.33203125" customWidth="1"/>
    <col min="9978" max="9978" width="7" customWidth="1"/>
    <col min="9979" max="9979" width="6.88671875" customWidth="1"/>
    <col min="9980" max="9983" width="6.6640625" customWidth="1"/>
    <col min="9984" max="9984" width="10.109375" customWidth="1"/>
    <col min="9985" max="9985" width="7.109375" customWidth="1"/>
    <col min="9986" max="9986" width="9.88671875" bestFit="1" customWidth="1"/>
    <col min="9987" max="9987" width="10.5546875" bestFit="1" customWidth="1"/>
    <col min="9988" max="9988" width="12" bestFit="1" customWidth="1"/>
    <col min="9989" max="9989" width="10.5546875" bestFit="1" customWidth="1"/>
    <col min="9990" max="9990" width="8.88671875" customWidth="1"/>
    <col min="9991" max="9991" width="3.88671875" customWidth="1"/>
    <col min="9992" max="9992" width="5.33203125" customWidth="1"/>
    <col min="9993" max="9993" width="8.88671875" customWidth="1"/>
    <col min="9994" max="9994" width="6.5546875" customWidth="1"/>
    <col min="9995" max="9995" width="8" customWidth="1"/>
    <col min="9996" max="9996" width="8.88671875" customWidth="1"/>
    <col min="9997" max="9997" width="10.88671875" customWidth="1"/>
    <col min="10221" max="10221" width="5.44140625" customWidth="1"/>
    <col min="10222" max="10222" width="19.33203125" customWidth="1"/>
    <col min="10223" max="10223" width="61.6640625" bestFit="1" customWidth="1"/>
    <col min="10224" max="10224" width="5.88671875" customWidth="1"/>
    <col min="10225" max="10225" width="5.5546875" customWidth="1"/>
    <col min="10226" max="10226" width="5.44140625" customWidth="1"/>
    <col min="10227" max="10227" width="8.109375" customWidth="1"/>
    <col min="10228" max="10228" width="6.6640625" customWidth="1"/>
    <col min="10229" max="10229" width="6.5546875" customWidth="1"/>
    <col min="10230" max="10230" width="9.88671875" bestFit="1" customWidth="1"/>
    <col min="10231" max="10231" width="10.5546875" bestFit="1" customWidth="1"/>
    <col min="10232" max="10232" width="5.6640625" customWidth="1"/>
    <col min="10233" max="10233" width="5.33203125" customWidth="1"/>
    <col min="10234" max="10234" width="7" customWidth="1"/>
    <col min="10235" max="10235" width="6.88671875" customWidth="1"/>
    <col min="10236" max="10239" width="6.6640625" customWidth="1"/>
    <col min="10240" max="10240" width="10.109375" customWidth="1"/>
    <col min="10241" max="10241" width="7.109375" customWidth="1"/>
    <col min="10242" max="10242" width="9.88671875" bestFit="1" customWidth="1"/>
    <col min="10243" max="10243" width="10.5546875" bestFit="1" customWidth="1"/>
    <col min="10244" max="10244" width="12" bestFit="1" customWidth="1"/>
    <col min="10245" max="10245" width="10.5546875" bestFit="1" customWidth="1"/>
    <col min="10246" max="10246" width="8.88671875" customWidth="1"/>
    <col min="10247" max="10247" width="3.88671875" customWidth="1"/>
    <col min="10248" max="10248" width="5.33203125" customWidth="1"/>
    <col min="10249" max="10249" width="8.88671875" customWidth="1"/>
    <col min="10250" max="10250" width="6.5546875" customWidth="1"/>
    <col min="10251" max="10251" width="8" customWidth="1"/>
    <col min="10252" max="10252" width="8.88671875" customWidth="1"/>
    <col min="10253" max="10253" width="10.88671875" customWidth="1"/>
    <col min="10477" max="10477" width="5.44140625" customWidth="1"/>
    <col min="10478" max="10478" width="19.33203125" customWidth="1"/>
    <col min="10479" max="10479" width="61.6640625" bestFit="1" customWidth="1"/>
    <col min="10480" max="10480" width="5.88671875" customWidth="1"/>
    <col min="10481" max="10481" width="5.5546875" customWidth="1"/>
    <col min="10482" max="10482" width="5.44140625" customWidth="1"/>
    <col min="10483" max="10483" width="8.109375" customWidth="1"/>
    <col min="10484" max="10484" width="6.6640625" customWidth="1"/>
    <col min="10485" max="10485" width="6.5546875" customWidth="1"/>
    <col min="10486" max="10486" width="9.88671875" bestFit="1" customWidth="1"/>
    <col min="10487" max="10487" width="10.5546875" bestFit="1" customWidth="1"/>
    <col min="10488" max="10488" width="5.6640625" customWidth="1"/>
    <col min="10489" max="10489" width="5.33203125" customWidth="1"/>
    <col min="10490" max="10490" width="7" customWidth="1"/>
    <col min="10491" max="10491" width="6.88671875" customWidth="1"/>
    <col min="10492" max="10495" width="6.6640625" customWidth="1"/>
    <col min="10496" max="10496" width="10.109375" customWidth="1"/>
    <col min="10497" max="10497" width="7.109375" customWidth="1"/>
    <col min="10498" max="10498" width="9.88671875" bestFit="1" customWidth="1"/>
    <col min="10499" max="10499" width="10.5546875" bestFit="1" customWidth="1"/>
    <col min="10500" max="10500" width="12" bestFit="1" customWidth="1"/>
    <col min="10501" max="10501" width="10.5546875" bestFit="1" customWidth="1"/>
    <col min="10502" max="10502" width="8.88671875" customWidth="1"/>
    <col min="10503" max="10503" width="3.88671875" customWidth="1"/>
    <col min="10504" max="10504" width="5.33203125" customWidth="1"/>
    <col min="10505" max="10505" width="8.88671875" customWidth="1"/>
    <col min="10506" max="10506" width="6.5546875" customWidth="1"/>
    <col min="10507" max="10507" width="8" customWidth="1"/>
    <col min="10508" max="10508" width="8.88671875" customWidth="1"/>
    <col min="10509" max="10509" width="10.88671875" customWidth="1"/>
    <col min="10733" max="10733" width="5.44140625" customWidth="1"/>
    <col min="10734" max="10734" width="19.33203125" customWidth="1"/>
    <col min="10735" max="10735" width="61.6640625" bestFit="1" customWidth="1"/>
    <col min="10736" max="10736" width="5.88671875" customWidth="1"/>
    <col min="10737" max="10737" width="5.5546875" customWidth="1"/>
    <col min="10738" max="10738" width="5.44140625" customWidth="1"/>
    <col min="10739" max="10739" width="8.109375" customWidth="1"/>
    <col min="10740" max="10740" width="6.6640625" customWidth="1"/>
    <col min="10741" max="10741" width="6.5546875" customWidth="1"/>
    <col min="10742" max="10742" width="9.88671875" bestFit="1" customWidth="1"/>
    <col min="10743" max="10743" width="10.5546875" bestFit="1" customWidth="1"/>
    <col min="10744" max="10744" width="5.6640625" customWidth="1"/>
    <col min="10745" max="10745" width="5.33203125" customWidth="1"/>
    <col min="10746" max="10746" width="7" customWidth="1"/>
    <col min="10747" max="10747" width="6.88671875" customWidth="1"/>
    <col min="10748" max="10751" width="6.6640625" customWidth="1"/>
    <col min="10752" max="10752" width="10.109375" customWidth="1"/>
    <col min="10753" max="10753" width="7.109375" customWidth="1"/>
    <col min="10754" max="10754" width="9.88671875" bestFit="1" customWidth="1"/>
    <col min="10755" max="10755" width="10.5546875" bestFit="1" customWidth="1"/>
    <col min="10756" max="10756" width="12" bestFit="1" customWidth="1"/>
    <col min="10757" max="10757" width="10.5546875" bestFit="1" customWidth="1"/>
    <col min="10758" max="10758" width="8.88671875" customWidth="1"/>
    <col min="10759" max="10759" width="3.88671875" customWidth="1"/>
    <col min="10760" max="10760" width="5.33203125" customWidth="1"/>
    <col min="10761" max="10761" width="8.88671875" customWidth="1"/>
    <col min="10762" max="10762" width="6.5546875" customWidth="1"/>
    <col min="10763" max="10763" width="8" customWidth="1"/>
    <col min="10764" max="10764" width="8.88671875" customWidth="1"/>
    <col min="10765" max="10765" width="10.88671875" customWidth="1"/>
    <col min="10989" max="10989" width="5.44140625" customWidth="1"/>
    <col min="10990" max="10990" width="19.33203125" customWidth="1"/>
    <col min="10991" max="10991" width="61.6640625" bestFit="1" customWidth="1"/>
    <col min="10992" max="10992" width="5.88671875" customWidth="1"/>
    <col min="10993" max="10993" width="5.5546875" customWidth="1"/>
    <col min="10994" max="10994" width="5.44140625" customWidth="1"/>
    <col min="10995" max="10995" width="8.109375" customWidth="1"/>
    <col min="10996" max="10996" width="6.6640625" customWidth="1"/>
    <col min="10997" max="10997" width="6.5546875" customWidth="1"/>
    <col min="10998" max="10998" width="9.88671875" bestFit="1" customWidth="1"/>
    <col min="10999" max="10999" width="10.5546875" bestFit="1" customWidth="1"/>
    <col min="11000" max="11000" width="5.6640625" customWidth="1"/>
    <col min="11001" max="11001" width="5.33203125" customWidth="1"/>
    <col min="11002" max="11002" width="7" customWidth="1"/>
    <col min="11003" max="11003" width="6.88671875" customWidth="1"/>
    <col min="11004" max="11007" width="6.6640625" customWidth="1"/>
    <col min="11008" max="11008" width="10.109375" customWidth="1"/>
    <col min="11009" max="11009" width="7.109375" customWidth="1"/>
    <col min="11010" max="11010" width="9.88671875" bestFit="1" customWidth="1"/>
    <col min="11011" max="11011" width="10.5546875" bestFit="1" customWidth="1"/>
    <col min="11012" max="11012" width="12" bestFit="1" customWidth="1"/>
    <col min="11013" max="11013" width="10.5546875" bestFit="1" customWidth="1"/>
    <col min="11014" max="11014" width="8.88671875" customWidth="1"/>
    <col min="11015" max="11015" width="3.88671875" customWidth="1"/>
    <col min="11016" max="11016" width="5.33203125" customWidth="1"/>
    <col min="11017" max="11017" width="8.88671875" customWidth="1"/>
    <col min="11018" max="11018" width="6.5546875" customWidth="1"/>
    <col min="11019" max="11019" width="8" customWidth="1"/>
    <col min="11020" max="11020" width="8.88671875" customWidth="1"/>
    <col min="11021" max="11021" width="10.88671875" customWidth="1"/>
    <col min="11245" max="11245" width="5.44140625" customWidth="1"/>
    <col min="11246" max="11246" width="19.33203125" customWidth="1"/>
    <col min="11247" max="11247" width="61.6640625" bestFit="1" customWidth="1"/>
    <col min="11248" max="11248" width="5.88671875" customWidth="1"/>
    <col min="11249" max="11249" width="5.5546875" customWidth="1"/>
    <col min="11250" max="11250" width="5.44140625" customWidth="1"/>
    <col min="11251" max="11251" width="8.109375" customWidth="1"/>
    <col min="11252" max="11252" width="6.6640625" customWidth="1"/>
    <col min="11253" max="11253" width="6.5546875" customWidth="1"/>
    <col min="11254" max="11254" width="9.88671875" bestFit="1" customWidth="1"/>
    <col min="11255" max="11255" width="10.5546875" bestFit="1" customWidth="1"/>
    <col min="11256" max="11256" width="5.6640625" customWidth="1"/>
    <col min="11257" max="11257" width="5.33203125" customWidth="1"/>
    <col min="11258" max="11258" width="7" customWidth="1"/>
    <col min="11259" max="11259" width="6.88671875" customWidth="1"/>
    <col min="11260" max="11263" width="6.6640625" customWidth="1"/>
    <col min="11264" max="11264" width="10.109375" customWidth="1"/>
    <col min="11265" max="11265" width="7.109375" customWidth="1"/>
    <col min="11266" max="11266" width="9.88671875" bestFit="1" customWidth="1"/>
    <col min="11267" max="11267" width="10.5546875" bestFit="1" customWidth="1"/>
    <col min="11268" max="11268" width="12" bestFit="1" customWidth="1"/>
    <col min="11269" max="11269" width="10.5546875" bestFit="1" customWidth="1"/>
    <col min="11270" max="11270" width="8.88671875" customWidth="1"/>
    <col min="11271" max="11271" width="3.88671875" customWidth="1"/>
    <col min="11272" max="11272" width="5.33203125" customWidth="1"/>
    <col min="11273" max="11273" width="8.88671875" customWidth="1"/>
    <col min="11274" max="11274" width="6.5546875" customWidth="1"/>
    <col min="11275" max="11275" width="8" customWidth="1"/>
    <col min="11276" max="11276" width="8.88671875" customWidth="1"/>
    <col min="11277" max="11277" width="10.88671875" customWidth="1"/>
    <col min="11501" max="11501" width="5.44140625" customWidth="1"/>
    <col min="11502" max="11502" width="19.33203125" customWidth="1"/>
    <col min="11503" max="11503" width="61.6640625" bestFit="1" customWidth="1"/>
    <col min="11504" max="11504" width="5.88671875" customWidth="1"/>
    <col min="11505" max="11505" width="5.5546875" customWidth="1"/>
    <col min="11506" max="11506" width="5.44140625" customWidth="1"/>
    <col min="11507" max="11507" width="8.109375" customWidth="1"/>
    <col min="11508" max="11508" width="6.6640625" customWidth="1"/>
    <col min="11509" max="11509" width="6.5546875" customWidth="1"/>
    <col min="11510" max="11510" width="9.88671875" bestFit="1" customWidth="1"/>
    <col min="11511" max="11511" width="10.5546875" bestFit="1" customWidth="1"/>
    <col min="11512" max="11512" width="5.6640625" customWidth="1"/>
    <col min="11513" max="11513" width="5.33203125" customWidth="1"/>
    <col min="11514" max="11514" width="7" customWidth="1"/>
    <col min="11515" max="11515" width="6.88671875" customWidth="1"/>
    <col min="11516" max="11519" width="6.6640625" customWidth="1"/>
    <col min="11520" max="11520" width="10.109375" customWidth="1"/>
    <col min="11521" max="11521" width="7.109375" customWidth="1"/>
    <col min="11522" max="11522" width="9.88671875" bestFit="1" customWidth="1"/>
    <col min="11523" max="11523" width="10.5546875" bestFit="1" customWidth="1"/>
    <col min="11524" max="11524" width="12" bestFit="1" customWidth="1"/>
    <col min="11525" max="11525" width="10.5546875" bestFit="1" customWidth="1"/>
    <col min="11526" max="11526" width="8.88671875" customWidth="1"/>
    <col min="11527" max="11527" width="3.88671875" customWidth="1"/>
    <col min="11528" max="11528" width="5.33203125" customWidth="1"/>
    <col min="11529" max="11529" width="8.88671875" customWidth="1"/>
    <col min="11530" max="11530" width="6.5546875" customWidth="1"/>
    <col min="11531" max="11531" width="8" customWidth="1"/>
    <col min="11532" max="11532" width="8.88671875" customWidth="1"/>
    <col min="11533" max="11533" width="10.88671875" customWidth="1"/>
    <col min="11757" max="11757" width="5.44140625" customWidth="1"/>
    <col min="11758" max="11758" width="19.33203125" customWidth="1"/>
    <col min="11759" max="11759" width="61.6640625" bestFit="1" customWidth="1"/>
    <col min="11760" max="11760" width="5.88671875" customWidth="1"/>
    <col min="11761" max="11761" width="5.5546875" customWidth="1"/>
    <col min="11762" max="11762" width="5.44140625" customWidth="1"/>
    <col min="11763" max="11763" width="8.109375" customWidth="1"/>
    <col min="11764" max="11764" width="6.6640625" customWidth="1"/>
    <col min="11765" max="11765" width="6.5546875" customWidth="1"/>
    <col min="11766" max="11766" width="9.88671875" bestFit="1" customWidth="1"/>
    <col min="11767" max="11767" width="10.5546875" bestFit="1" customWidth="1"/>
    <col min="11768" max="11768" width="5.6640625" customWidth="1"/>
    <col min="11769" max="11769" width="5.33203125" customWidth="1"/>
    <col min="11770" max="11770" width="7" customWidth="1"/>
    <col min="11771" max="11771" width="6.88671875" customWidth="1"/>
    <col min="11772" max="11775" width="6.6640625" customWidth="1"/>
    <col min="11776" max="11776" width="10.109375" customWidth="1"/>
    <col min="11777" max="11777" width="7.109375" customWidth="1"/>
    <col min="11778" max="11778" width="9.88671875" bestFit="1" customWidth="1"/>
    <col min="11779" max="11779" width="10.5546875" bestFit="1" customWidth="1"/>
    <col min="11780" max="11780" width="12" bestFit="1" customWidth="1"/>
    <col min="11781" max="11781" width="10.5546875" bestFit="1" customWidth="1"/>
    <col min="11782" max="11782" width="8.88671875" customWidth="1"/>
    <col min="11783" max="11783" width="3.88671875" customWidth="1"/>
    <col min="11784" max="11784" width="5.33203125" customWidth="1"/>
    <col min="11785" max="11785" width="8.88671875" customWidth="1"/>
    <col min="11786" max="11786" width="6.5546875" customWidth="1"/>
    <col min="11787" max="11787" width="8" customWidth="1"/>
    <col min="11788" max="11788" width="8.88671875" customWidth="1"/>
    <col min="11789" max="11789" width="10.88671875" customWidth="1"/>
    <col min="12013" max="12013" width="5.44140625" customWidth="1"/>
    <col min="12014" max="12014" width="19.33203125" customWidth="1"/>
    <col min="12015" max="12015" width="61.6640625" bestFit="1" customWidth="1"/>
    <col min="12016" max="12016" width="5.88671875" customWidth="1"/>
    <col min="12017" max="12017" width="5.5546875" customWidth="1"/>
    <col min="12018" max="12018" width="5.44140625" customWidth="1"/>
    <col min="12019" max="12019" width="8.109375" customWidth="1"/>
    <col min="12020" max="12020" width="6.6640625" customWidth="1"/>
    <col min="12021" max="12021" width="6.5546875" customWidth="1"/>
    <col min="12022" max="12022" width="9.88671875" bestFit="1" customWidth="1"/>
    <col min="12023" max="12023" width="10.5546875" bestFit="1" customWidth="1"/>
    <col min="12024" max="12024" width="5.6640625" customWidth="1"/>
    <col min="12025" max="12025" width="5.33203125" customWidth="1"/>
    <col min="12026" max="12026" width="7" customWidth="1"/>
    <col min="12027" max="12027" width="6.88671875" customWidth="1"/>
    <col min="12028" max="12031" width="6.6640625" customWidth="1"/>
    <col min="12032" max="12032" width="10.109375" customWidth="1"/>
    <col min="12033" max="12033" width="7.109375" customWidth="1"/>
    <col min="12034" max="12034" width="9.88671875" bestFit="1" customWidth="1"/>
    <col min="12035" max="12035" width="10.5546875" bestFit="1" customWidth="1"/>
    <col min="12036" max="12036" width="12" bestFit="1" customWidth="1"/>
    <col min="12037" max="12037" width="10.5546875" bestFit="1" customWidth="1"/>
    <col min="12038" max="12038" width="8.88671875" customWidth="1"/>
    <col min="12039" max="12039" width="3.88671875" customWidth="1"/>
    <col min="12040" max="12040" width="5.33203125" customWidth="1"/>
    <col min="12041" max="12041" width="8.88671875" customWidth="1"/>
    <col min="12042" max="12042" width="6.5546875" customWidth="1"/>
    <col min="12043" max="12043" width="8" customWidth="1"/>
    <col min="12044" max="12044" width="8.88671875" customWidth="1"/>
    <col min="12045" max="12045" width="10.88671875" customWidth="1"/>
    <col min="12269" max="12269" width="5.44140625" customWidth="1"/>
    <col min="12270" max="12270" width="19.33203125" customWidth="1"/>
    <col min="12271" max="12271" width="61.6640625" bestFit="1" customWidth="1"/>
    <col min="12272" max="12272" width="5.88671875" customWidth="1"/>
    <col min="12273" max="12273" width="5.5546875" customWidth="1"/>
    <col min="12274" max="12274" width="5.44140625" customWidth="1"/>
    <col min="12275" max="12275" width="8.109375" customWidth="1"/>
    <col min="12276" max="12276" width="6.6640625" customWidth="1"/>
    <col min="12277" max="12277" width="6.5546875" customWidth="1"/>
    <col min="12278" max="12278" width="9.88671875" bestFit="1" customWidth="1"/>
    <col min="12279" max="12279" width="10.5546875" bestFit="1" customWidth="1"/>
    <col min="12280" max="12280" width="5.6640625" customWidth="1"/>
    <col min="12281" max="12281" width="5.33203125" customWidth="1"/>
    <col min="12282" max="12282" width="7" customWidth="1"/>
    <col min="12283" max="12283" width="6.88671875" customWidth="1"/>
    <col min="12284" max="12287" width="6.6640625" customWidth="1"/>
    <col min="12288" max="12288" width="10.109375" customWidth="1"/>
    <col min="12289" max="12289" width="7.109375" customWidth="1"/>
    <col min="12290" max="12290" width="9.88671875" bestFit="1" customWidth="1"/>
    <col min="12291" max="12291" width="10.5546875" bestFit="1" customWidth="1"/>
    <col min="12292" max="12292" width="12" bestFit="1" customWidth="1"/>
    <col min="12293" max="12293" width="10.5546875" bestFit="1" customWidth="1"/>
    <col min="12294" max="12294" width="8.88671875" customWidth="1"/>
    <col min="12295" max="12295" width="3.88671875" customWidth="1"/>
    <col min="12296" max="12296" width="5.33203125" customWidth="1"/>
    <col min="12297" max="12297" width="8.88671875" customWidth="1"/>
    <col min="12298" max="12298" width="6.5546875" customWidth="1"/>
    <col min="12299" max="12299" width="8" customWidth="1"/>
    <col min="12300" max="12300" width="8.88671875" customWidth="1"/>
    <col min="12301" max="12301" width="10.88671875" customWidth="1"/>
    <col min="12525" max="12525" width="5.44140625" customWidth="1"/>
    <col min="12526" max="12526" width="19.33203125" customWidth="1"/>
    <col min="12527" max="12527" width="61.6640625" bestFit="1" customWidth="1"/>
    <col min="12528" max="12528" width="5.88671875" customWidth="1"/>
    <col min="12529" max="12529" width="5.5546875" customWidth="1"/>
    <col min="12530" max="12530" width="5.44140625" customWidth="1"/>
    <col min="12531" max="12531" width="8.109375" customWidth="1"/>
    <col min="12532" max="12532" width="6.6640625" customWidth="1"/>
    <col min="12533" max="12533" width="6.5546875" customWidth="1"/>
    <col min="12534" max="12534" width="9.88671875" bestFit="1" customWidth="1"/>
    <col min="12535" max="12535" width="10.5546875" bestFit="1" customWidth="1"/>
    <col min="12536" max="12536" width="5.6640625" customWidth="1"/>
    <col min="12537" max="12537" width="5.33203125" customWidth="1"/>
    <col min="12538" max="12538" width="7" customWidth="1"/>
    <col min="12539" max="12539" width="6.88671875" customWidth="1"/>
    <col min="12540" max="12543" width="6.6640625" customWidth="1"/>
    <col min="12544" max="12544" width="10.109375" customWidth="1"/>
    <col min="12545" max="12545" width="7.109375" customWidth="1"/>
    <col min="12546" max="12546" width="9.88671875" bestFit="1" customWidth="1"/>
    <col min="12547" max="12547" width="10.5546875" bestFit="1" customWidth="1"/>
    <col min="12548" max="12548" width="12" bestFit="1" customWidth="1"/>
    <col min="12549" max="12549" width="10.5546875" bestFit="1" customWidth="1"/>
    <col min="12550" max="12550" width="8.88671875" customWidth="1"/>
    <col min="12551" max="12551" width="3.88671875" customWidth="1"/>
    <col min="12552" max="12552" width="5.33203125" customWidth="1"/>
    <col min="12553" max="12553" width="8.88671875" customWidth="1"/>
    <col min="12554" max="12554" width="6.5546875" customWidth="1"/>
    <col min="12555" max="12555" width="8" customWidth="1"/>
    <col min="12556" max="12556" width="8.88671875" customWidth="1"/>
    <col min="12557" max="12557" width="10.88671875" customWidth="1"/>
    <col min="12781" max="12781" width="5.44140625" customWidth="1"/>
    <col min="12782" max="12782" width="19.33203125" customWidth="1"/>
    <col min="12783" max="12783" width="61.6640625" bestFit="1" customWidth="1"/>
    <col min="12784" max="12784" width="5.88671875" customWidth="1"/>
    <col min="12785" max="12785" width="5.5546875" customWidth="1"/>
    <col min="12786" max="12786" width="5.44140625" customWidth="1"/>
    <col min="12787" max="12787" width="8.109375" customWidth="1"/>
    <col min="12788" max="12788" width="6.6640625" customWidth="1"/>
    <col min="12789" max="12789" width="6.5546875" customWidth="1"/>
    <col min="12790" max="12790" width="9.88671875" bestFit="1" customWidth="1"/>
    <col min="12791" max="12791" width="10.5546875" bestFit="1" customWidth="1"/>
    <col min="12792" max="12792" width="5.6640625" customWidth="1"/>
    <col min="12793" max="12793" width="5.33203125" customWidth="1"/>
    <col min="12794" max="12794" width="7" customWidth="1"/>
    <col min="12795" max="12795" width="6.88671875" customWidth="1"/>
    <col min="12796" max="12799" width="6.6640625" customWidth="1"/>
    <col min="12800" max="12800" width="10.109375" customWidth="1"/>
    <col min="12801" max="12801" width="7.109375" customWidth="1"/>
    <col min="12802" max="12802" width="9.88671875" bestFit="1" customWidth="1"/>
    <col min="12803" max="12803" width="10.5546875" bestFit="1" customWidth="1"/>
    <col min="12804" max="12804" width="12" bestFit="1" customWidth="1"/>
    <col min="12805" max="12805" width="10.5546875" bestFit="1" customWidth="1"/>
    <col min="12806" max="12806" width="8.88671875" customWidth="1"/>
    <col min="12807" max="12807" width="3.88671875" customWidth="1"/>
    <col min="12808" max="12808" width="5.33203125" customWidth="1"/>
    <col min="12809" max="12809" width="8.88671875" customWidth="1"/>
    <col min="12810" max="12810" width="6.5546875" customWidth="1"/>
    <col min="12811" max="12811" width="8" customWidth="1"/>
    <col min="12812" max="12812" width="8.88671875" customWidth="1"/>
    <col min="12813" max="12813" width="10.88671875" customWidth="1"/>
    <col min="13037" max="13037" width="5.44140625" customWidth="1"/>
    <col min="13038" max="13038" width="19.33203125" customWidth="1"/>
    <col min="13039" max="13039" width="61.6640625" bestFit="1" customWidth="1"/>
    <col min="13040" max="13040" width="5.88671875" customWidth="1"/>
    <col min="13041" max="13041" width="5.5546875" customWidth="1"/>
    <col min="13042" max="13042" width="5.44140625" customWidth="1"/>
    <col min="13043" max="13043" width="8.109375" customWidth="1"/>
    <col min="13044" max="13044" width="6.6640625" customWidth="1"/>
    <col min="13045" max="13045" width="6.5546875" customWidth="1"/>
    <col min="13046" max="13046" width="9.88671875" bestFit="1" customWidth="1"/>
    <col min="13047" max="13047" width="10.5546875" bestFit="1" customWidth="1"/>
    <col min="13048" max="13048" width="5.6640625" customWidth="1"/>
    <col min="13049" max="13049" width="5.33203125" customWidth="1"/>
    <col min="13050" max="13050" width="7" customWidth="1"/>
    <col min="13051" max="13051" width="6.88671875" customWidth="1"/>
    <col min="13052" max="13055" width="6.6640625" customWidth="1"/>
    <col min="13056" max="13056" width="10.109375" customWidth="1"/>
    <col min="13057" max="13057" width="7.109375" customWidth="1"/>
    <col min="13058" max="13058" width="9.88671875" bestFit="1" customWidth="1"/>
    <col min="13059" max="13059" width="10.5546875" bestFit="1" customWidth="1"/>
    <col min="13060" max="13060" width="12" bestFit="1" customWidth="1"/>
    <col min="13061" max="13061" width="10.5546875" bestFit="1" customWidth="1"/>
    <col min="13062" max="13062" width="8.88671875" customWidth="1"/>
    <col min="13063" max="13063" width="3.88671875" customWidth="1"/>
    <col min="13064" max="13064" width="5.33203125" customWidth="1"/>
    <col min="13065" max="13065" width="8.88671875" customWidth="1"/>
    <col min="13066" max="13066" width="6.5546875" customWidth="1"/>
    <col min="13067" max="13067" width="8" customWidth="1"/>
    <col min="13068" max="13068" width="8.88671875" customWidth="1"/>
    <col min="13069" max="13069" width="10.88671875" customWidth="1"/>
    <col min="13293" max="13293" width="5.44140625" customWidth="1"/>
    <col min="13294" max="13294" width="19.33203125" customWidth="1"/>
    <col min="13295" max="13295" width="61.6640625" bestFit="1" customWidth="1"/>
    <col min="13296" max="13296" width="5.88671875" customWidth="1"/>
    <col min="13297" max="13297" width="5.5546875" customWidth="1"/>
    <col min="13298" max="13298" width="5.44140625" customWidth="1"/>
    <col min="13299" max="13299" width="8.109375" customWidth="1"/>
    <col min="13300" max="13300" width="6.6640625" customWidth="1"/>
    <col min="13301" max="13301" width="6.5546875" customWidth="1"/>
    <col min="13302" max="13302" width="9.88671875" bestFit="1" customWidth="1"/>
    <col min="13303" max="13303" width="10.5546875" bestFit="1" customWidth="1"/>
    <col min="13304" max="13304" width="5.6640625" customWidth="1"/>
    <col min="13305" max="13305" width="5.33203125" customWidth="1"/>
    <col min="13306" max="13306" width="7" customWidth="1"/>
    <col min="13307" max="13307" width="6.88671875" customWidth="1"/>
    <col min="13308" max="13311" width="6.6640625" customWidth="1"/>
    <col min="13312" max="13312" width="10.109375" customWidth="1"/>
    <col min="13313" max="13313" width="7.109375" customWidth="1"/>
    <col min="13314" max="13314" width="9.88671875" bestFit="1" customWidth="1"/>
    <col min="13315" max="13315" width="10.5546875" bestFit="1" customWidth="1"/>
    <col min="13316" max="13316" width="12" bestFit="1" customWidth="1"/>
    <col min="13317" max="13317" width="10.5546875" bestFit="1" customWidth="1"/>
    <col min="13318" max="13318" width="8.88671875" customWidth="1"/>
    <col min="13319" max="13319" width="3.88671875" customWidth="1"/>
    <col min="13320" max="13320" width="5.33203125" customWidth="1"/>
    <col min="13321" max="13321" width="8.88671875" customWidth="1"/>
    <col min="13322" max="13322" width="6.5546875" customWidth="1"/>
    <col min="13323" max="13323" width="8" customWidth="1"/>
    <col min="13324" max="13324" width="8.88671875" customWidth="1"/>
    <col min="13325" max="13325" width="10.88671875" customWidth="1"/>
    <col min="13549" max="13549" width="5.44140625" customWidth="1"/>
    <col min="13550" max="13550" width="19.33203125" customWidth="1"/>
    <col min="13551" max="13551" width="61.6640625" bestFit="1" customWidth="1"/>
    <col min="13552" max="13552" width="5.88671875" customWidth="1"/>
    <col min="13553" max="13553" width="5.5546875" customWidth="1"/>
    <col min="13554" max="13554" width="5.44140625" customWidth="1"/>
    <col min="13555" max="13555" width="8.109375" customWidth="1"/>
    <col min="13556" max="13556" width="6.6640625" customWidth="1"/>
    <col min="13557" max="13557" width="6.5546875" customWidth="1"/>
    <col min="13558" max="13558" width="9.88671875" bestFit="1" customWidth="1"/>
    <col min="13559" max="13559" width="10.5546875" bestFit="1" customWidth="1"/>
    <col min="13560" max="13560" width="5.6640625" customWidth="1"/>
    <col min="13561" max="13561" width="5.33203125" customWidth="1"/>
    <col min="13562" max="13562" width="7" customWidth="1"/>
    <col min="13563" max="13563" width="6.88671875" customWidth="1"/>
    <col min="13564" max="13567" width="6.6640625" customWidth="1"/>
    <col min="13568" max="13568" width="10.109375" customWidth="1"/>
    <col min="13569" max="13569" width="7.109375" customWidth="1"/>
    <col min="13570" max="13570" width="9.88671875" bestFit="1" customWidth="1"/>
    <col min="13571" max="13571" width="10.5546875" bestFit="1" customWidth="1"/>
    <col min="13572" max="13572" width="12" bestFit="1" customWidth="1"/>
    <col min="13573" max="13573" width="10.5546875" bestFit="1" customWidth="1"/>
    <col min="13574" max="13574" width="8.88671875" customWidth="1"/>
    <col min="13575" max="13575" width="3.88671875" customWidth="1"/>
    <col min="13576" max="13576" width="5.33203125" customWidth="1"/>
    <col min="13577" max="13577" width="8.88671875" customWidth="1"/>
    <col min="13578" max="13578" width="6.5546875" customWidth="1"/>
    <col min="13579" max="13579" width="8" customWidth="1"/>
    <col min="13580" max="13580" width="8.88671875" customWidth="1"/>
    <col min="13581" max="13581" width="10.88671875" customWidth="1"/>
    <col min="13805" max="13805" width="5.44140625" customWidth="1"/>
    <col min="13806" max="13806" width="19.33203125" customWidth="1"/>
    <col min="13807" max="13807" width="61.6640625" bestFit="1" customWidth="1"/>
    <col min="13808" max="13808" width="5.88671875" customWidth="1"/>
    <col min="13809" max="13809" width="5.5546875" customWidth="1"/>
    <col min="13810" max="13810" width="5.44140625" customWidth="1"/>
    <col min="13811" max="13811" width="8.109375" customWidth="1"/>
    <col min="13812" max="13812" width="6.6640625" customWidth="1"/>
    <col min="13813" max="13813" width="6.5546875" customWidth="1"/>
    <col min="13814" max="13814" width="9.88671875" bestFit="1" customWidth="1"/>
    <col min="13815" max="13815" width="10.5546875" bestFit="1" customWidth="1"/>
    <col min="13816" max="13816" width="5.6640625" customWidth="1"/>
    <col min="13817" max="13817" width="5.33203125" customWidth="1"/>
    <col min="13818" max="13818" width="7" customWidth="1"/>
    <col min="13819" max="13819" width="6.88671875" customWidth="1"/>
    <col min="13820" max="13823" width="6.6640625" customWidth="1"/>
    <col min="13824" max="13824" width="10.109375" customWidth="1"/>
    <col min="13825" max="13825" width="7.109375" customWidth="1"/>
    <col min="13826" max="13826" width="9.88671875" bestFit="1" customWidth="1"/>
    <col min="13827" max="13827" width="10.5546875" bestFit="1" customWidth="1"/>
    <col min="13828" max="13828" width="12" bestFit="1" customWidth="1"/>
    <col min="13829" max="13829" width="10.5546875" bestFit="1" customWidth="1"/>
    <col min="13830" max="13830" width="8.88671875" customWidth="1"/>
    <col min="13831" max="13831" width="3.88671875" customWidth="1"/>
    <col min="13832" max="13832" width="5.33203125" customWidth="1"/>
    <col min="13833" max="13833" width="8.88671875" customWidth="1"/>
    <col min="13834" max="13834" width="6.5546875" customWidth="1"/>
    <col min="13835" max="13835" width="8" customWidth="1"/>
    <col min="13836" max="13836" width="8.88671875" customWidth="1"/>
    <col min="13837" max="13837" width="10.88671875" customWidth="1"/>
    <col min="14061" max="14061" width="5.44140625" customWidth="1"/>
    <col min="14062" max="14062" width="19.33203125" customWidth="1"/>
    <col min="14063" max="14063" width="61.6640625" bestFit="1" customWidth="1"/>
    <col min="14064" max="14064" width="5.88671875" customWidth="1"/>
    <col min="14065" max="14065" width="5.5546875" customWidth="1"/>
    <col min="14066" max="14066" width="5.44140625" customWidth="1"/>
    <col min="14067" max="14067" width="8.109375" customWidth="1"/>
    <col min="14068" max="14068" width="6.6640625" customWidth="1"/>
    <col min="14069" max="14069" width="6.5546875" customWidth="1"/>
    <col min="14070" max="14070" width="9.88671875" bestFit="1" customWidth="1"/>
    <col min="14071" max="14071" width="10.5546875" bestFit="1" customWidth="1"/>
    <col min="14072" max="14072" width="5.6640625" customWidth="1"/>
    <col min="14073" max="14073" width="5.33203125" customWidth="1"/>
    <col min="14074" max="14074" width="7" customWidth="1"/>
    <col min="14075" max="14075" width="6.88671875" customWidth="1"/>
    <col min="14076" max="14079" width="6.6640625" customWidth="1"/>
    <col min="14080" max="14080" width="10.109375" customWidth="1"/>
    <col min="14081" max="14081" width="7.109375" customWidth="1"/>
    <col min="14082" max="14082" width="9.88671875" bestFit="1" customWidth="1"/>
    <col min="14083" max="14083" width="10.5546875" bestFit="1" customWidth="1"/>
    <col min="14084" max="14084" width="12" bestFit="1" customWidth="1"/>
    <col min="14085" max="14085" width="10.5546875" bestFit="1" customWidth="1"/>
    <col min="14086" max="14086" width="8.88671875" customWidth="1"/>
    <col min="14087" max="14087" width="3.88671875" customWidth="1"/>
    <col min="14088" max="14088" width="5.33203125" customWidth="1"/>
    <col min="14089" max="14089" width="8.88671875" customWidth="1"/>
    <col min="14090" max="14090" width="6.5546875" customWidth="1"/>
    <col min="14091" max="14091" width="8" customWidth="1"/>
    <col min="14092" max="14092" width="8.88671875" customWidth="1"/>
    <col min="14093" max="14093" width="10.88671875" customWidth="1"/>
    <col min="14317" max="14317" width="5.44140625" customWidth="1"/>
    <col min="14318" max="14318" width="19.33203125" customWidth="1"/>
    <col min="14319" max="14319" width="61.6640625" bestFit="1" customWidth="1"/>
    <col min="14320" max="14320" width="5.88671875" customWidth="1"/>
    <col min="14321" max="14321" width="5.5546875" customWidth="1"/>
    <col min="14322" max="14322" width="5.44140625" customWidth="1"/>
    <col min="14323" max="14323" width="8.109375" customWidth="1"/>
    <col min="14324" max="14324" width="6.6640625" customWidth="1"/>
    <col min="14325" max="14325" width="6.5546875" customWidth="1"/>
    <col min="14326" max="14326" width="9.88671875" bestFit="1" customWidth="1"/>
    <col min="14327" max="14327" width="10.5546875" bestFit="1" customWidth="1"/>
    <col min="14328" max="14328" width="5.6640625" customWidth="1"/>
    <col min="14329" max="14329" width="5.33203125" customWidth="1"/>
    <col min="14330" max="14330" width="7" customWidth="1"/>
    <col min="14331" max="14331" width="6.88671875" customWidth="1"/>
    <col min="14332" max="14335" width="6.6640625" customWidth="1"/>
    <col min="14336" max="14336" width="10.109375" customWidth="1"/>
    <col min="14337" max="14337" width="7.109375" customWidth="1"/>
    <col min="14338" max="14338" width="9.88671875" bestFit="1" customWidth="1"/>
    <col min="14339" max="14339" width="10.5546875" bestFit="1" customWidth="1"/>
    <col min="14340" max="14340" width="12" bestFit="1" customWidth="1"/>
    <col min="14341" max="14341" width="10.5546875" bestFit="1" customWidth="1"/>
    <col min="14342" max="14342" width="8.88671875" customWidth="1"/>
    <col min="14343" max="14343" width="3.88671875" customWidth="1"/>
    <col min="14344" max="14344" width="5.33203125" customWidth="1"/>
    <col min="14345" max="14345" width="8.88671875" customWidth="1"/>
    <col min="14346" max="14346" width="6.5546875" customWidth="1"/>
    <col min="14347" max="14347" width="8" customWidth="1"/>
    <col min="14348" max="14348" width="8.88671875" customWidth="1"/>
    <col min="14349" max="14349" width="10.88671875" customWidth="1"/>
    <col min="14573" max="14573" width="5.44140625" customWidth="1"/>
    <col min="14574" max="14574" width="19.33203125" customWidth="1"/>
    <col min="14575" max="14575" width="61.6640625" bestFit="1" customWidth="1"/>
    <col min="14576" max="14576" width="5.88671875" customWidth="1"/>
    <col min="14577" max="14577" width="5.5546875" customWidth="1"/>
    <col min="14578" max="14578" width="5.44140625" customWidth="1"/>
    <col min="14579" max="14579" width="8.109375" customWidth="1"/>
    <col min="14580" max="14580" width="6.6640625" customWidth="1"/>
    <col min="14581" max="14581" width="6.5546875" customWidth="1"/>
    <col min="14582" max="14582" width="9.88671875" bestFit="1" customWidth="1"/>
    <col min="14583" max="14583" width="10.5546875" bestFit="1" customWidth="1"/>
    <col min="14584" max="14584" width="5.6640625" customWidth="1"/>
    <col min="14585" max="14585" width="5.33203125" customWidth="1"/>
    <col min="14586" max="14586" width="7" customWidth="1"/>
    <col min="14587" max="14587" width="6.88671875" customWidth="1"/>
    <col min="14588" max="14591" width="6.6640625" customWidth="1"/>
    <col min="14592" max="14592" width="10.109375" customWidth="1"/>
    <col min="14593" max="14593" width="7.109375" customWidth="1"/>
    <col min="14594" max="14594" width="9.88671875" bestFit="1" customWidth="1"/>
    <col min="14595" max="14595" width="10.5546875" bestFit="1" customWidth="1"/>
    <col min="14596" max="14596" width="12" bestFit="1" customWidth="1"/>
    <col min="14597" max="14597" width="10.5546875" bestFit="1" customWidth="1"/>
    <col min="14598" max="14598" width="8.88671875" customWidth="1"/>
    <col min="14599" max="14599" width="3.88671875" customWidth="1"/>
    <col min="14600" max="14600" width="5.33203125" customWidth="1"/>
    <col min="14601" max="14601" width="8.88671875" customWidth="1"/>
    <col min="14602" max="14602" width="6.5546875" customWidth="1"/>
    <col min="14603" max="14603" width="8" customWidth="1"/>
    <col min="14604" max="14604" width="8.88671875" customWidth="1"/>
    <col min="14605" max="14605" width="10.88671875" customWidth="1"/>
    <col min="14829" max="14829" width="5.44140625" customWidth="1"/>
    <col min="14830" max="14830" width="19.33203125" customWidth="1"/>
    <col min="14831" max="14831" width="61.6640625" bestFit="1" customWidth="1"/>
    <col min="14832" max="14832" width="5.88671875" customWidth="1"/>
    <col min="14833" max="14833" width="5.5546875" customWidth="1"/>
    <col min="14834" max="14834" width="5.44140625" customWidth="1"/>
    <col min="14835" max="14835" width="8.109375" customWidth="1"/>
    <col min="14836" max="14836" width="6.6640625" customWidth="1"/>
    <col min="14837" max="14837" width="6.5546875" customWidth="1"/>
    <col min="14838" max="14838" width="9.88671875" bestFit="1" customWidth="1"/>
    <col min="14839" max="14839" width="10.5546875" bestFit="1" customWidth="1"/>
    <col min="14840" max="14840" width="5.6640625" customWidth="1"/>
    <col min="14841" max="14841" width="5.33203125" customWidth="1"/>
    <col min="14842" max="14842" width="7" customWidth="1"/>
    <col min="14843" max="14843" width="6.88671875" customWidth="1"/>
    <col min="14844" max="14847" width="6.6640625" customWidth="1"/>
    <col min="14848" max="14848" width="10.109375" customWidth="1"/>
    <col min="14849" max="14849" width="7.109375" customWidth="1"/>
    <col min="14850" max="14850" width="9.88671875" bestFit="1" customWidth="1"/>
    <col min="14851" max="14851" width="10.5546875" bestFit="1" customWidth="1"/>
    <col min="14852" max="14852" width="12" bestFit="1" customWidth="1"/>
    <col min="14853" max="14853" width="10.5546875" bestFit="1" customWidth="1"/>
    <col min="14854" max="14854" width="8.88671875" customWidth="1"/>
    <col min="14855" max="14855" width="3.88671875" customWidth="1"/>
    <col min="14856" max="14856" width="5.33203125" customWidth="1"/>
    <col min="14857" max="14857" width="8.88671875" customWidth="1"/>
    <col min="14858" max="14858" width="6.5546875" customWidth="1"/>
    <col min="14859" max="14859" width="8" customWidth="1"/>
    <col min="14860" max="14860" width="8.88671875" customWidth="1"/>
    <col min="14861" max="14861" width="10.88671875" customWidth="1"/>
    <col min="15085" max="15085" width="5.44140625" customWidth="1"/>
    <col min="15086" max="15086" width="19.33203125" customWidth="1"/>
    <col min="15087" max="15087" width="61.6640625" bestFit="1" customWidth="1"/>
    <col min="15088" max="15088" width="5.88671875" customWidth="1"/>
    <col min="15089" max="15089" width="5.5546875" customWidth="1"/>
    <col min="15090" max="15090" width="5.44140625" customWidth="1"/>
    <col min="15091" max="15091" width="8.109375" customWidth="1"/>
    <col min="15092" max="15092" width="6.6640625" customWidth="1"/>
    <col min="15093" max="15093" width="6.5546875" customWidth="1"/>
    <col min="15094" max="15094" width="9.88671875" bestFit="1" customWidth="1"/>
    <col min="15095" max="15095" width="10.5546875" bestFit="1" customWidth="1"/>
    <col min="15096" max="15096" width="5.6640625" customWidth="1"/>
    <col min="15097" max="15097" width="5.33203125" customWidth="1"/>
    <col min="15098" max="15098" width="7" customWidth="1"/>
    <col min="15099" max="15099" width="6.88671875" customWidth="1"/>
    <col min="15100" max="15103" width="6.6640625" customWidth="1"/>
    <col min="15104" max="15104" width="10.109375" customWidth="1"/>
    <col min="15105" max="15105" width="7.109375" customWidth="1"/>
    <col min="15106" max="15106" width="9.88671875" bestFit="1" customWidth="1"/>
    <col min="15107" max="15107" width="10.5546875" bestFit="1" customWidth="1"/>
    <col min="15108" max="15108" width="12" bestFit="1" customWidth="1"/>
    <col min="15109" max="15109" width="10.5546875" bestFit="1" customWidth="1"/>
    <col min="15110" max="15110" width="8.88671875" customWidth="1"/>
    <col min="15111" max="15111" width="3.88671875" customWidth="1"/>
    <col min="15112" max="15112" width="5.33203125" customWidth="1"/>
    <col min="15113" max="15113" width="8.88671875" customWidth="1"/>
    <col min="15114" max="15114" width="6.5546875" customWidth="1"/>
    <col min="15115" max="15115" width="8" customWidth="1"/>
    <col min="15116" max="15116" width="8.88671875" customWidth="1"/>
    <col min="15117" max="15117" width="10.88671875" customWidth="1"/>
    <col min="15341" max="15341" width="5.44140625" customWidth="1"/>
    <col min="15342" max="15342" width="19.33203125" customWidth="1"/>
    <col min="15343" max="15343" width="61.6640625" bestFit="1" customWidth="1"/>
    <col min="15344" max="15344" width="5.88671875" customWidth="1"/>
    <col min="15345" max="15345" width="5.5546875" customWidth="1"/>
    <col min="15346" max="15346" width="5.44140625" customWidth="1"/>
    <col min="15347" max="15347" width="8.109375" customWidth="1"/>
    <col min="15348" max="15348" width="6.6640625" customWidth="1"/>
    <col min="15349" max="15349" width="6.5546875" customWidth="1"/>
    <col min="15350" max="15350" width="9.88671875" bestFit="1" customWidth="1"/>
    <col min="15351" max="15351" width="10.5546875" bestFit="1" customWidth="1"/>
    <col min="15352" max="15352" width="5.6640625" customWidth="1"/>
    <col min="15353" max="15353" width="5.33203125" customWidth="1"/>
    <col min="15354" max="15354" width="7" customWidth="1"/>
    <col min="15355" max="15355" width="6.88671875" customWidth="1"/>
    <col min="15356" max="15359" width="6.6640625" customWidth="1"/>
    <col min="15360" max="15360" width="10.109375" customWidth="1"/>
    <col min="15361" max="15361" width="7.109375" customWidth="1"/>
    <col min="15362" max="15362" width="9.88671875" bestFit="1" customWidth="1"/>
    <col min="15363" max="15363" width="10.5546875" bestFit="1" customWidth="1"/>
    <col min="15364" max="15364" width="12" bestFit="1" customWidth="1"/>
    <col min="15365" max="15365" width="10.5546875" bestFit="1" customWidth="1"/>
    <col min="15366" max="15366" width="8.88671875" customWidth="1"/>
    <col min="15367" max="15367" width="3.88671875" customWidth="1"/>
    <col min="15368" max="15368" width="5.33203125" customWidth="1"/>
    <col min="15369" max="15369" width="8.88671875" customWidth="1"/>
    <col min="15370" max="15370" width="6.5546875" customWidth="1"/>
    <col min="15371" max="15371" width="8" customWidth="1"/>
    <col min="15372" max="15372" width="8.88671875" customWidth="1"/>
    <col min="15373" max="15373" width="10.88671875" customWidth="1"/>
    <col min="15597" max="15597" width="5.44140625" customWidth="1"/>
    <col min="15598" max="15598" width="19.33203125" customWidth="1"/>
    <col min="15599" max="15599" width="61.6640625" bestFit="1" customWidth="1"/>
    <col min="15600" max="15600" width="5.88671875" customWidth="1"/>
    <col min="15601" max="15601" width="5.5546875" customWidth="1"/>
    <col min="15602" max="15602" width="5.44140625" customWidth="1"/>
    <col min="15603" max="15603" width="8.109375" customWidth="1"/>
    <col min="15604" max="15604" width="6.6640625" customWidth="1"/>
    <col min="15605" max="15605" width="6.5546875" customWidth="1"/>
    <col min="15606" max="15606" width="9.88671875" bestFit="1" customWidth="1"/>
    <col min="15607" max="15607" width="10.5546875" bestFit="1" customWidth="1"/>
    <col min="15608" max="15608" width="5.6640625" customWidth="1"/>
    <col min="15609" max="15609" width="5.33203125" customWidth="1"/>
    <col min="15610" max="15610" width="7" customWidth="1"/>
    <col min="15611" max="15611" width="6.88671875" customWidth="1"/>
    <col min="15612" max="15615" width="6.6640625" customWidth="1"/>
    <col min="15616" max="15616" width="10.109375" customWidth="1"/>
    <col min="15617" max="15617" width="7.109375" customWidth="1"/>
    <col min="15618" max="15618" width="9.88671875" bestFit="1" customWidth="1"/>
    <col min="15619" max="15619" width="10.5546875" bestFit="1" customWidth="1"/>
    <col min="15620" max="15620" width="12" bestFit="1" customWidth="1"/>
    <col min="15621" max="15621" width="10.5546875" bestFit="1" customWidth="1"/>
    <col min="15622" max="15622" width="8.88671875" customWidth="1"/>
    <col min="15623" max="15623" width="3.88671875" customWidth="1"/>
    <col min="15624" max="15624" width="5.33203125" customWidth="1"/>
    <col min="15625" max="15625" width="8.88671875" customWidth="1"/>
    <col min="15626" max="15626" width="6.5546875" customWidth="1"/>
    <col min="15627" max="15627" width="8" customWidth="1"/>
    <col min="15628" max="15628" width="8.88671875" customWidth="1"/>
    <col min="15629" max="15629" width="10.88671875" customWidth="1"/>
    <col min="15853" max="15853" width="5.44140625" customWidth="1"/>
    <col min="15854" max="15854" width="19.33203125" customWidth="1"/>
    <col min="15855" max="15855" width="61.6640625" bestFit="1" customWidth="1"/>
    <col min="15856" max="15856" width="5.88671875" customWidth="1"/>
    <col min="15857" max="15857" width="5.5546875" customWidth="1"/>
    <col min="15858" max="15858" width="5.44140625" customWidth="1"/>
    <col min="15859" max="15859" width="8.109375" customWidth="1"/>
    <col min="15860" max="15860" width="6.6640625" customWidth="1"/>
    <col min="15861" max="15861" width="6.5546875" customWidth="1"/>
    <col min="15862" max="15862" width="9.88671875" bestFit="1" customWidth="1"/>
    <col min="15863" max="15863" width="10.5546875" bestFit="1" customWidth="1"/>
    <col min="15864" max="15864" width="5.6640625" customWidth="1"/>
    <col min="15865" max="15865" width="5.33203125" customWidth="1"/>
    <col min="15866" max="15866" width="7" customWidth="1"/>
    <col min="15867" max="15867" width="6.88671875" customWidth="1"/>
    <col min="15868" max="15871" width="6.6640625" customWidth="1"/>
    <col min="15872" max="15872" width="10.109375" customWidth="1"/>
    <col min="15873" max="15873" width="7.109375" customWidth="1"/>
    <col min="15874" max="15874" width="9.88671875" bestFit="1" customWidth="1"/>
    <col min="15875" max="15875" width="10.5546875" bestFit="1" customWidth="1"/>
    <col min="15876" max="15876" width="12" bestFit="1" customWidth="1"/>
    <col min="15877" max="15877" width="10.5546875" bestFit="1" customWidth="1"/>
    <col min="15878" max="15878" width="8.88671875" customWidth="1"/>
    <col min="15879" max="15879" width="3.88671875" customWidth="1"/>
    <col min="15880" max="15880" width="5.33203125" customWidth="1"/>
    <col min="15881" max="15881" width="8.88671875" customWidth="1"/>
    <col min="15882" max="15882" width="6.5546875" customWidth="1"/>
    <col min="15883" max="15883" width="8" customWidth="1"/>
    <col min="15884" max="15884" width="8.88671875" customWidth="1"/>
    <col min="15885" max="15885" width="10.88671875" customWidth="1"/>
    <col min="16109" max="16109" width="5.44140625" customWidth="1"/>
    <col min="16110" max="16110" width="19.33203125" customWidth="1"/>
    <col min="16111" max="16111" width="61.6640625" bestFit="1" customWidth="1"/>
    <col min="16112" max="16112" width="5.88671875" customWidth="1"/>
    <col min="16113" max="16113" width="5.5546875" customWidth="1"/>
    <col min="16114" max="16114" width="5.44140625" customWidth="1"/>
    <col min="16115" max="16115" width="8.109375" customWidth="1"/>
    <col min="16116" max="16116" width="6.6640625" customWidth="1"/>
    <col min="16117" max="16117" width="6.5546875" customWidth="1"/>
    <col min="16118" max="16118" width="9.88671875" bestFit="1" customWidth="1"/>
    <col min="16119" max="16119" width="10.5546875" bestFit="1" customWidth="1"/>
    <col min="16120" max="16120" width="5.6640625" customWidth="1"/>
    <col min="16121" max="16121" width="5.33203125" customWidth="1"/>
    <col min="16122" max="16122" width="7" customWidth="1"/>
    <col min="16123" max="16123" width="6.88671875" customWidth="1"/>
    <col min="16124" max="16127" width="6.6640625" customWidth="1"/>
    <col min="16128" max="16128" width="10.109375" customWidth="1"/>
    <col min="16129" max="16129" width="7.109375" customWidth="1"/>
    <col min="16130" max="16130" width="9.88671875" bestFit="1" customWidth="1"/>
    <col min="16131" max="16131" width="10.5546875" bestFit="1" customWidth="1"/>
    <col min="16132" max="16132" width="12" bestFit="1" customWidth="1"/>
    <col min="16133" max="16133" width="10.5546875" bestFit="1" customWidth="1"/>
    <col min="16134" max="16134" width="8.88671875" customWidth="1"/>
    <col min="16135" max="16135" width="3.88671875" customWidth="1"/>
    <col min="16136" max="16136" width="5.33203125" customWidth="1"/>
    <col min="16137" max="16137" width="8.88671875" customWidth="1"/>
    <col min="16138" max="16138" width="6.5546875" customWidth="1"/>
    <col min="16139" max="16139" width="8" customWidth="1"/>
    <col min="16140" max="16140" width="8.88671875" customWidth="1"/>
    <col min="16141" max="16141" width="10.88671875" customWidth="1"/>
  </cols>
  <sheetData>
    <row r="1" spans="1:33" ht="17.399999999999999">
      <c r="A1" s="1132" t="s">
        <v>576</v>
      </c>
      <c r="B1" s="1132"/>
      <c r="C1" s="1132"/>
      <c r="D1" s="1132"/>
      <c r="E1" s="1132"/>
      <c r="F1" s="1132"/>
      <c r="G1" s="1132"/>
      <c r="H1" s="1132"/>
      <c r="I1" s="1132"/>
      <c r="J1" s="1132"/>
      <c r="K1" s="1132"/>
      <c r="L1" s="1132"/>
      <c r="M1" s="1132"/>
      <c r="N1" s="1132"/>
      <c r="O1" s="1132"/>
      <c r="P1" s="1132"/>
      <c r="Q1" s="1132"/>
      <c r="R1" s="1132"/>
      <c r="S1" s="1132"/>
      <c r="T1" s="1132"/>
      <c r="U1" s="1132"/>
      <c r="V1" s="1132"/>
      <c r="W1" s="1132"/>
      <c r="X1" s="1132"/>
      <c r="Y1" s="1132"/>
      <c r="Z1" s="1132"/>
      <c r="AA1" s="1132"/>
      <c r="AB1" s="1132"/>
      <c r="AC1" s="1132"/>
      <c r="AD1" s="1132"/>
      <c r="AE1" s="1132"/>
      <c r="AF1" s="1132"/>
      <c r="AG1" s="1132"/>
    </row>
    <row r="2" spans="1:33" ht="17.399999999999999">
      <c r="A2" s="1122" t="s">
        <v>575</v>
      </c>
      <c r="B2" s="1122"/>
      <c r="C2" s="1122"/>
      <c r="D2" s="1122"/>
      <c r="E2" s="1122"/>
      <c r="F2" s="1122"/>
      <c r="G2" s="1122"/>
      <c r="H2" s="1122"/>
      <c r="I2" s="1122"/>
      <c r="J2" s="1122"/>
      <c r="K2" s="1122"/>
      <c r="L2" s="1122"/>
      <c r="M2" s="1122"/>
      <c r="N2" s="1122"/>
      <c r="O2" s="1122"/>
      <c r="P2" s="1122"/>
      <c r="Q2" s="1122"/>
      <c r="R2" s="1122"/>
      <c r="S2" s="1122"/>
      <c r="T2" s="1122"/>
      <c r="U2" s="1122"/>
      <c r="V2" s="1122"/>
      <c r="W2" s="1122"/>
      <c r="X2" s="1123"/>
      <c r="Y2" s="1123"/>
      <c r="Z2" s="1122"/>
      <c r="AA2" s="1122"/>
      <c r="AB2" s="1122"/>
      <c r="AC2" s="1122"/>
      <c r="AD2" s="1122"/>
      <c r="AE2" s="1122"/>
      <c r="AF2" s="1122"/>
      <c r="AG2" s="1122"/>
    </row>
    <row r="3" spans="1:33" s="148" customFormat="1" ht="17.25" customHeight="1">
      <c r="A3" s="1125" t="s">
        <v>147</v>
      </c>
      <c r="B3" s="1127" t="s">
        <v>348</v>
      </c>
      <c r="C3" s="932"/>
      <c r="D3" s="1129" t="s">
        <v>1</v>
      </c>
      <c r="E3" s="1130" t="s">
        <v>2</v>
      </c>
      <c r="F3" s="1130" t="s">
        <v>3</v>
      </c>
      <c r="G3" s="1130" t="s">
        <v>4</v>
      </c>
      <c r="H3" s="1124" t="s">
        <v>349</v>
      </c>
      <c r="I3" s="1124"/>
      <c r="J3" s="1124"/>
      <c r="K3" s="1124"/>
      <c r="L3" s="1140" t="s">
        <v>5</v>
      </c>
      <c r="M3" s="1140"/>
      <c r="N3" s="1140"/>
      <c r="O3" s="1140"/>
      <c r="P3" s="1140"/>
      <c r="Q3" s="1140"/>
      <c r="R3" s="1130" t="s">
        <v>6</v>
      </c>
      <c r="S3" s="1130" t="s">
        <v>7</v>
      </c>
      <c r="T3" s="1141" t="s">
        <v>20</v>
      </c>
      <c r="U3" s="1141"/>
      <c r="V3" s="1141" t="s">
        <v>19</v>
      </c>
      <c r="W3" s="1141"/>
      <c r="X3" s="1133" t="s">
        <v>8</v>
      </c>
      <c r="Y3" s="1134" t="s">
        <v>9</v>
      </c>
    </row>
    <row r="4" spans="1:33" s="148" customFormat="1" ht="18.75" customHeight="1">
      <c r="A4" s="1126"/>
      <c r="B4" s="1128"/>
      <c r="C4" s="149"/>
      <c r="D4" s="1129"/>
      <c r="E4" s="1130"/>
      <c r="F4" s="1130"/>
      <c r="G4" s="1130"/>
      <c r="H4" s="1124"/>
      <c r="I4" s="1124"/>
      <c r="J4" s="1124"/>
      <c r="K4" s="1124"/>
      <c r="L4" s="1140"/>
      <c r="M4" s="1140"/>
      <c r="N4" s="1140"/>
      <c r="O4" s="1140"/>
      <c r="P4" s="1140"/>
      <c r="Q4" s="1140"/>
      <c r="R4" s="1130"/>
      <c r="S4" s="1130"/>
      <c r="T4" s="1142"/>
      <c r="U4" s="1141"/>
      <c r="V4" s="1142"/>
      <c r="W4" s="1141"/>
      <c r="X4" s="1133"/>
      <c r="Y4" s="1134"/>
    </row>
    <row r="5" spans="1:33" s="148" customFormat="1" ht="30" customHeight="1">
      <c r="A5" s="1126"/>
      <c r="B5" s="1128"/>
      <c r="C5" s="149"/>
      <c r="D5" s="1129"/>
      <c r="E5" s="1130"/>
      <c r="F5" s="1130"/>
      <c r="G5" s="1130"/>
      <c r="H5" s="1135" t="s">
        <v>150</v>
      </c>
      <c r="I5" s="1135"/>
      <c r="J5" s="1135"/>
      <c r="K5" s="1135"/>
      <c r="L5" s="1135" t="s">
        <v>150</v>
      </c>
      <c r="M5" s="1135"/>
      <c r="N5" s="1135"/>
      <c r="O5" s="1135"/>
      <c r="P5" s="1115"/>
      <c r="Q5" s="1115"/>
      <c r="R5" s="1130"/>
      <c r="S5" s="1130"/>
      <c r="T5" s="1134" t="s">
        <v>10</v>
      </c>
      <c r="U5" s="1136" t="s">
        <v>11</v>
      </c>
      <c r="V5" s="1137" t="s">
        <v>151</v>
      </c>
      <c r="W5" s="1139" t="s">
        <v>152</v>
      </c>
      <c r="X5" s="1133"/>
      <c r="Y5" s="1134"/>
    </row>
    <row r="6" spans="1:33" s="148" customFormat="1" ht="15" customHeight="1">
      <c r="A6" s="1126"/>
      <c r="B6" s="1128"/>
      <c r="C6" s="149" t="s">
        <v>153</v>
      </c>
      <c r="D6" s="1129"/>
      <c r="E6" s="1130"/>
      <c r="F6" s="1130"/>
      <c r="G6" s="1130"/>
      <c r="H6" s="1135"/>
      <c r="I6" s="1135"/>
      <c r="J6" s="1135"/>
      <c r="K6" s="1135"/>
      <c r="L6" s="1135"/>
      <c r="M6" s="1135"/>
      <c r="N6" s="1135"/>
      <c r="O6" s="1135"/>
      <c r="P6" s="1115" t="s">
        <v>154</v>
      </c>
      <c r="Q6" s="1115" t="s">
        <v>155</v>
      </c>
      <c r="R6" s="1130"/>
      <c r="S6" s="1130"/>
      <c r="T6" s="1134"/>
      <c r="U6" s="1136"/>
      <c r="V6" s="1138"/>
      <c r="W6" s="1134"/>
      <c r="X6" s="1133"/>
      <c r="Y6" s="1134"/>
    </row>
    <row r="7" spans="1:33" s="148" customFormat="1" ht="15" customHeight="1">
      <c r="A7" s="1126"/>
      <c r="B7" s="1128"/>
      <c r="C7" s="149"/>
      <c r="D7" s="1129"/>
      <c r="E7" s="1130"/>
      <c r="F7" s="1130"/>
      <c r="G7" s="1130"/>
      <c r="H7" s="1116"/>
      <c r="I7" s="1116"/>
      <c r="J7" s="1116"/>
      <c r="K7" s="1131" t="s">
        <v>17</v>
      </c>
      <c r="L7" s="1117"/>
      <c r="M7" s="1117"/>
      <c r="N7" s="1117"/>
      <c r="O7" s="1131" t="s">
        <v>17</v>
      </c>
      <c r="P7" s="1115" t="s">
        <v>156</v>
      </c>
      <c r="Q7" s="1115" t="s">
        <v>156</v>
      </c>
      <c r="R7" s="1130"/>
      <c r="S7" s="1130"/>
      <c r="T7" s="1134"/>
      <c r="U7" s="1136"/>
      <c r="V7" s="1138"/>
      <c r="W7" s="1134"/>
      <c r="X7" s="1133"/>
      <c r="Y7" s="1134"/>
    </row>
    <row r="8" spans="1:33" s="148" customFormat="1" ht="15" customHeight="1">
      <c r="A8" s="1126"/>
      <c r="B8" s="1128"/>
      <c r="C8" s="149"/>
      <c r="D8" s="1129"/>
      <c r="E8" s="1130"/>
      <c r="F8" s="1130"/>
      <c r="G8" s="1130"/>
      <c r="H8" s="1118" t="s">
        <v>14</v>
      </c>
      <c r="I8" s="1118" t="s">
        <v>15</v>
      </c>
      <c r="J8" s="1118" t="s">
        <v>16</v>
      </c>
      <c r="K8" s="1131"/>
      <c r="L8" s="1118" t="s">
        <v>14</v>
      </c>
      <c r="M8" s="1118" t="s">
        <v>15</v>
      </c>
      <c r="N8" s="1118" t="s">
        <v>16</v>
      </c>
      <c r="O8" s="1131"/>
      <c r="P8" s="1115" t="s">
        <v>157</v>
      </c>
      <c r="Q8" s="1115" t="s">
        <v>157</v>
      </c>
      <c r="R8" s="1130"/>
      <c r="S8" s="1130"/>
      <c r="T8" s="1134"/>
      <c r="U8" s="1136"/>
      <c r="V8" s="1138"/>
      <c r="W8" s="1134"/>
      <c r="X8" s="1133"/>
      <c r="Y8" s="1134"/>
    </row>
    <row r="9" spans="1:33" s="148" customFormat="1" ht="11.25" customHeight="1">
      <c r="A9" s="1126"/>
      <c r="B9" s="1128"/>
      <c r="C9" s="933"/>
      <c r="D9" s="1129"/>
      <c r="E9" s="1130"/>
      <c r="F9" s="1130"/>
      <c r="G9" s="1130"/>
      <c r="H9" s="1116"/>
      <c r="I9" s="1116"/>
      <c r="J9" s="1116"/>
      <c r="K9" s="1131"/>
      <c r="L9" s="1118"/>
      <c r="M9" s="1118"/>
      <c r="N9" s="1118"/>
      <c r="O9" s="1131"/>
      <c r="P9" s="1115"/>
      <c r="Q9" s="1115"/>
      <c r="R9" s="1130"/>
      <c r="S9" s="1130"/>
      <c r="T9" s="1134"/>
      <c r="U9" s="1136"/>
      <c r="V9" s="1138"/>
      <c r="W9" s="1134"/>
      <c r="X9" s="1133"/>
      <c r="Y9" s="1134"/>
    </row>
    <row r="10" spans="1:33" s="167" customFormat="1" ht="15" customHeight="1">
      <c r="A10" s="995">
        <v>1</v>
      </c>
      <c r="B10" s="941">
        <v>2</v>
      </c>
      <c r="C10" s="171">
        <v>3</v>
      </c>
      <c r="D10" s="941">
        <v>4</v>
      </c>
      <c r="E10" s="941">
        <v>5</v>
      </c>
      <c r="F10" s="941">
        <v>6</v>
      </c>
      <c r="G10" s="941">
        <v>7</v>
      </c>
      <c r="H10" s="941">
        <v>8</v>
      </c>
      <c r="I10" s="941">
        <v>9</v>
      </c>
      <c r="J10" s="941">
        <v>10</v>
      </c>
      <c r="K10" s="941">
        <v>11</v>
      </c>
      <c r="L10" s="941">
        <v>12</v>
      </c>
      <c r="M10" s="941">
        <v>13</v>
      </c>
      <c r="N10" s="941">
        <v>14</v>
      </c>
      <c r="O10" s="941">
        <v>15</v>
      </c>
      <c r="P10" s="1119">
        <v>16</v>
      </c>
      <c r="Q10" s="1119">
        <v>17</v>
      </c>
      <c r="R10" s="941">
        <v>18</v>
      </c>
      <c r="S10" s="941">
        <v>19</v>
      </c>
      <c r="T10" s="941">
        <v>20</v>
      </c>
      <c r="U10" s="941">
        <v>21</v>
      </c>
      <c r="V10" s="941">
        <v>22</v>
      </c>
      <c r="W10" s="941">
        <v>23</v>
      </c>
      <c r="X10" s="941">
        <v>24</v>
      </c>
      <c r="Y10" s="941">
        <v>25</v>
      </c>
    </row>
    <row r="11" spans="1:33" s="167" customFormat="1" ht="15" customHeight="1">
      <c r="A11" s="995"/>
      <c r="B11" s="1120"/>
      <c r="C11" s="991" t="s">
        <v>350</v>
      </c>
      <c r="D11" s="941"/>
      <c r="E11" s="941"/>
      <c r="F11" s="941"/>
      <c r="G11" s="941"/>
      <c r="H11" s="941"/>
      <c r="I11" s="941"/>
      <c r="J11" s="941"/>
      <c r="K11" s="941"/>
      <c r="L11" s="941"/>
      <c r="M11" s="941"/>
      <c r="N11" s="941"/>
      <c r="O11" s="941"/>
      <c r="P11" s="1119"/>
      <c r="Q11" s="1119"/>
      <c r="R11" s="941"/>
      <c r="S11" s="941"/>
      <c r="T11" s="941"/>
      <c r="U11" s="941"/>
      <c r="V11" s="941"/>
      <c r="W11" s="941"/>
      <c r="X11" s="943"/>
      <c r="Y11" s="941"/>
    </row>
    <row r="12" spans="1:33" s="997" customFormat="1" ht="15" customHeight="1">
      <c r="A12" s="995"/>
      <c r="B12" s="1048"/>
      <c r="C12" s="1036" t="s">
        <v>37</v>
      </c>
      <c r="D12" s="995"/>
      <c r="E12" s="995"/>
      <c r="F12" s="995"/>
      <c r="G12" s="995"/>
      <c r="H12" s="995"/>
      <c r="I12" s="995"/>
      <c r="J12" s="995"/>
      <c r="K12" s="995"/>
      <c r="L12" s="995"/>
      <c r="M12" s="995"/>
      <c r="N12" s="995"/>
      <c r="O12" s="995"/>
      <c r="P12" s="1121"/>
      <c r="Q12" s="1121"/>
      <c r="R12" s="995"/>
      <c r="S12" s="995"/>
      <c r="T12" s="995"/>
      <c r="U12" s="995"/>
      <c r="V12" s="995"/>
      <c r="W12" s="995"/>
      <c r="X12" s="996"/>
      <c r="Y12" s="995"/>
    </row>
    <row r="13" spans="1:33" s="192" customFormat="1" ht="19.5" customHeight="1">
      <c r="A13" s="944"/>
      <c r="B13" s="945"/>
      <c r="C13" s="998" t="s">
        <v>351</v>
      </c>
      <c r="D13" s="946"/>
      <c r="E13" s="946"/>
      <c r="F13" s="946"/>
      <c r="G13" s="946"/>
      <c r="H13" s="947"/>
      <c r="I13" s="947"/>
      <c r="J13" s="947"/>
      <c r="K13" s="947"/>
      <c r="L13" s="947"/>
      <c r="M13" s="947"/>
      <c r="N13" s="947"/>
      <c r="O13" s="947"/>
      <c r="P13" s="950"/>
      <c r="Q13" s="950"/>
      <c r="R13" s="948"/>
      <c r="S13" s="948"/>
      <c r="T13" s="948"/>
      <c r="U13" s="948"/>
      <c r="V13" s="949"/>
      <c r="W13" s="949"/>
      <c r="X13" s="950"/>
      <c r="Y13" s="944"/>
    </row>
    <row r="14" spans="1:33" s="192" customFormat="1" ht="19.5" customHeight="1">
      <c r="A14" s="944"/>
      <c r="B14" s="945"/>
      <c r="C14" s="999" t="s">
        <v>352</v>
      </c>
      <c r="D14" s="946"/>
      <c r="E14" s="946"/>
      <c r="F14" s="946"/>
      <c r="G14" s="946"/>
      <c r="H14" s="947"/>
      <c r="I14" s="947"/>
      <c r="J14" s="947"/>
      <c r="K14" s="947"/>
      <c r="L14" s="947"/>
      <c r="M14" s="947"/>
      <c r="N14" s="947"/>
      <c r="O14" s="947"/>
      <c r="P14" s="950"/>
      <c r="Q14" s="950"/>
      <c r="R14" s="948"/>
      <c r="S14" s="948"/>
      <c r="T14" s="948"/>
      <c r="U14" s="948"/>
      <c r="V14" s="949"/>
      <c r="W14" s="949"/>
      <c r="X14" s="950"/>
      <c r="Y14" s="944"/>
    </row>
    <row r="15" spans="1:33" s="192" customFormat="1" ht="19.5" customHeight="1">
      <c r="A15" s="944"/>
      <c r="B15" s="945"/>
      <c r="C15" s="952" t="s">
        <v>353</v>
      </c>
      <c r="D15" s="946"/>
      <c r="E15" s="946"/>
      <c r="F15" s="946"/>
      <c r="G15" s="946"/>
      <c r="H15" s="947"/>
      <c r="I15" s="947"/>
      <c r="J15" s="947"/>
      <c r="K15" s="947"/>
      <c r="L15" s="947"/>
      <c r="M15" s="947"/>
      <c r="N15" s="947"/>
      <c r="O15" s="947"/>
      <c r="P15" s="950"/>
      <c r="Q15" s="950"/>
      <c r="R15" s="948"/>
      <c r="S15" s="948"/>
      <c r="T15" s="948"/>
      <c r="U15" s="948"/>
      <c r="V15" s="949"/>
      <c r="W15" s="949"/>
      <c r="X15" s="950"/>
      <c r="Y15" s="944"/>
    </row>
    <row r="16" spans="1:33" s="193" customFormat="1" ht="31.2">
      <c r="A16" s="957">
        <v>1</v>
      </c>
      <c r="B16" s="954" t="s">
        <v>354</v>
      </c>
      <c r="C16" s="955" t="s">
        <v>355</v>
      </c>
      <c r="D16" s="956" t="s">
        <v>41</v>
      </c>
      <c r="E16" s="957" t="s">
        <v>57</v>
      </c>
      <c r="F16" s="957" t="s">
        <v>42</v>
      </c>
      <c r="G16" s="957">
        <v>46</v>
      </c>
      <c r="H16" s="960"/>
      <c r="I16" s="960"/>
      <c r="J16" s="959">
        <v>880</v>
      </c>
      <c r="K16" s="959">
        <f>H16+I16+J16</f>
        <v>880</v>
      </c>
      <c r="L16" s="961">
        <f>H16</f>
        <v>0</v>
      </c>
      <c r="M16" s="961">
        <f>I16</f>
        <v>0</v>
      </c>
      <c r="N16" s="962">
        <f>J16</f>
        <v>880</v>
      </c>
      <c r="O16" s="962">
        <f>L16+M16+N16</f>
        <v>880</v>
      </c>
      <c r="P16" s="966">
        <f>O16/W16*V16/1000</f>
        <v>2.8000000000000001E-2</v>
      </c>
      <c r="Q16" s="966">
        <f>O16*X16/1000</f>
        <v>1.9887999999999999E-2</v>
      </c>
      <c r="R16" s="963" t="s">
        <v>65</v>
      </c>
      <c r="S16" s="963"/>
      <c r="T16" s="963"/>
      <c r="U16" s="963"/>
      <c r="V16" s="965">
        <v>28</v>
      </c>
      <c r="W16" s="965">
        <v>880</v>
      </c>
      <c r="X16" s="966">
        <v>2.2599999999999999E-2</v>
      </c>
      <c r="Y16" s="957"/>
    </row>
    <row r="17" spans="1:25" s="193" customFormat="1" ht="31.2">
      <c r="A17" s="957">
        <v>2</v>
      </c>
      <c r="B17" s="954" t="s">
        <v>354</v>
      </c>
      <c r="C17" s="955" t="s">
        <v>355</v>
      </c>
      <c r="D17" s="956" t="s">
        <v>41</v>
      </c>
      <c r="E17" s="957" t="s">
        <v>356</v>
      </c>
      <c r="F17" s="957" t="s">
        <v>316</v>
      </c>
      <c r="G17" s="957" t="s">
        <v>357</v>
      </c>
      <c r="H17" s="960"/>
      <c r="I17" s="960"/>
      <c r="J17" s="959">
        <v>440</v>
      </c>
      <c r="K17" s="961" t="str">
        <f>G17</f>
        <v>529</v>
      </c>
      <c r="L17" s="961">
        <f>H17</f>
        <v>0</v>
      </c>
      <c r="M17" s="962">
        <f>I17</f>
        <v>0</v>
      </c>
      <c r="N17" s="962">
        <f>K17+L17+M17</f>
        <v>529</v>
      </c>
      <c r="O17" s="962">
        <f>L17+M17+N17</f>
        <v>529</v>
      </c>
      <c r="P17" s="966">
        <f>O17/W17*V17/1000</f>
        <v>1.683181818181818E-2</v>
      </c>
      <c r="Q17" s="966">
        <f>O17*X17/1000</f>
        <v>1.19554E-2</v>
      </c>
      <c r="R17" s="963" t="s">
        <v>65</v>
      </c>
      <c r="S17" s="963"/>
      <c r="T17" s="963"/>
      <c r="U17" s="963"/>
      <c r="V17" s="965">
        <v>28</v>
      </c>
      <c r="W17" s="965">
        <v>880</v>
      </c>
      <c r="X17" s="966">
        <v>2.2599999999999999E-2</v>
      </c>
      <c r="Y17" s="957"/>
    </row>
    <row r="18" spans="1:25" s="193" customFormat="1" ht="31.2">
      <c r="A18" s="957">
        <v>3</v>
      </c>
      <c r="B18" s="954" t="s">
        <v>354</v>
      </c>
      <c r="C18" s="955" t="s">
        <v>355</v>
      </c>
      <c r="D18" s="956" t="s">
        <v>41</v>
      </c>
      <c r="E18" s="957" t="s">
        <v>42</v>
      </c>
      <c r="F18" s="957">
        <v>49</v>
      </c>
      <c r="G18" s="957">
        <v>17</v>
      </c>
      <c r="H18" s="960"/>
      <c r="I18" s="960"/>
      <c r="J18" s="959">
        <v>1988</v>
      </c>
      <c r="K18" s="959">
        <f>H18+I18+J18</f>
        <v>1988</v>
      </c>
      <c r="L18" s="961">
        <f t="shared" ref="L18:L81" si="0">H18</f>
        <v>0</v>
      </c>
      <c r="M18" s="961">
        <f t="shared" ref="M18:M81" si="1">I18</f>
        <v>0</v>
      </c>
      <c r="N18" s="962">
        <f t="shared" ref="N18:N81" si="2">J18</f>
        <v>1988</v>
      </c>
      <c r="O18" s="962">
        <f t="shared" ref="O18:O81" si="3">L18+M18+N18</f>
        <v>1988</v>
      </c>
      <c r="P18" s="966">
        <f>O18/W18*V18/1000</f>
        <v>6.3254545454545452E-2</v>
      </c>
      <c r="Q18" s="966">
        <f>O18*X18/1000</f>
        <v>4.4928799999999998E-2</v>
      </c>
      <c r="R18" s="963" t="s">
        <v>65</v>
      </c>
      <c r="S18" s="963"/>
      <c r="T18" s="963"/>
      <c r="U18" s="963"/>
      <c r="V18" s="965">
        <v>28</v>
      </c>
      <c r="W18" s="965">
        <v>880</v>
      </c>
      <c r="X18" s="966">
        <v>2.2599999999999999E-2</v>
      </c>
      <c r="Y18" s="957"/>
    </row>
    <row r="19" spans="1:25" s="193" customFormat="1" ht="31.2">
      <c r="A19" s="957">
        <v>4</v>
      </c>
      <c r="B19" s="954" t="s">
        <v>354</v>
      </c>
      <c r="C19" s="955" t="s">
        <v>355</v>
      </c>
      <c r="D19" s="956" t="s">
        <v>41</v>
      </c>
      <c r="E19" s="957" t="s">
        <v>358</v>
      </c>
      <c r="F19" s="957">
        <v>49</v>
      </c>
      <c r="G19" s="957">
        <v>46</v>
      </c>
      <c r="H19" s="960"/>
      <c r="I19" s="960"/>
      <c r="J19" s="959">
        <v>440</v>
      </c>
      <c r="K19" s="959">
        <f>H19+I19+J19</f>
        <v>440</v>
      </c>
      <c r="L19" s="961">
        <f t="shared" si="0"/>
        <v>0</v>
      </c>
      <c r="M19" s="961">
        <f t="shared" si="1"/>
        <v>0</v>
      </c>
      <c r="N19" s="962">
        <f t="shared" si="2"/>
        <v>440</v>
      </c>
      <c r="O19" s="962">
        <f t="shared" si="3"/>
        <v>440</v>
      </c>
      <c r="P19" s="966">
        <f>O19/W19*V19/1000</f>
        <v>1.4E-2</v>
      </c>
      <c r="Q19" s="966">
        <f>O19*X19/1000</f>
        <v>9.9439999999999997E-3</v>
      </c>
      <c r="R19" s="963" t="s">
        <v>65</v>
      </c>
      <c r="S19" s="963"/>
      <c r="T19" s="963"/>
      <c r="U19" s="963"/>
      <c r="V19" s="965">
        <v>28</v>
      </c>
      <c r="W19" s="965">
        <v>880</v>
      </c>
      <c r="X19" s="966">
        <v>2.2599999999999999E-2</v>
      </c>
      <c r="Y19" s="957"/>
    </row>
    <row r="20" spans="1:25" s="193" customFormat="1" ht="31.2">
      <c r="A20" s="957">
        <v>5</v>
      </c>
      <c r="B20" s="954" t="s">
        <v>354</v>
      </c>
      <c r="C20" s="955" t="s">
        <v>355</v>
      </c>
      <c r="D20" s="956" t="s">
        <v>41</v>
      </c>
      <c r="E20" s="957" t="s">
        <v>359</v>
      </c>
      <c r="F20" s="957">
        <v>52</v>
      </c>
      <c r="G20" s="957">
        <v>17</v>
      </c>
      <c r="H20" s="960"/>
      <c r="I20" s="960"/>
      <c r="J20" s="959">
        <v>3520</v>
      </c>
      <c r="K20" s="959">
        <f>H20+I20+J20</f>
        <v>3520</v>
      </c>
      <c r="L20" s="961">
        <f t="shared" si="0"/>
        <v>0</v>
      </c>
      <c r="M20" s="961">
        <f t="shared" si="1"/>
        <v>0</v>
      </c>
      <c r="N20" s="962">
        <f t="shared" si="2"/>
        <v>3520</v>
      </c>
      <c r="O20" s="962">
        <f t="shared" si="3"/>
        <v>3520</v>
      </c>
      <c r="P20" s="966">
        <f>O20/W20*V20/1000</f>
        <v>0.112</v>
      </c>
      <c r="Q20" s="966">
        <f>O20*X20/1000</f>
        <v>7.9551999999999998E-2</v>
      </c>
      <c r="R20" s="963" t="s">
        <v>65</v>
      </c>
      <c r="S20" s="963"/>
      <c r="T20" s="963"/>
      <c r="U20" s="963"/>
      <c r="V20" s="965">
        <v>28</v>
      </c>
      <c r="W20" s="965">
        <v>880</v>
      </c>
      <c r="X20" s="966">
        <v>2.2599999999999999E-2</v>
      </c>
      <c r="Y20" s="957"/>
    </row>
    <row r="21" spans="1:25" s="193" customFormat="1" ht="19.5" customHeight="1">
      <c r="A21" s="957"/>
      <c r="B21" s="967"/>
      <c r="C21" s="968" t="s">
        <v>160</v>
      </c>
      <c r="D21" s="969"/>
      <c r="E21" s="969"/>
      <c r="F21" s="969"/>
      <c r="G21" s="969"/>
      <c r="H21" s="960"/>
      <c r="I21" s="960"/>
      <c r="J21" s="960">
        <f>SUM(J16:J20)</f>
        <v>7268</v>
      </c>
      <c r="K21" s="960">
        <f>SUM(K16:K20)</f>
        <v>6828</v>
      </c>
      <c r="L21" s="961">
        <f t="shared" si="0"/>
        <v>0</v>
      </c>
      <c r="M21" s="961">
        <f t="shared" si="1"/>
        <v>0</v>
      </c>
      <c r="N21" s="960">
        <f t="shared" si="2"/>
        <v>7268</v>
      </c>
      <c r="O21" s="960">
        <f t="shared" si="3"/>
        <v>7268</v>
      </c>
      <c r="P21" s="971">
        <f>SUM(P16:P20)</f>
        <v>0.23408636363636365</v>
      </c>
      <c r="Q21" s="971">
        <f>SUM(Q16:Q20)</f>
        <v>0.16626819999999998</v>
      </c>
      <c r="R21" s="963"/>
      <c r="S21" s="963"/>
      <c r="T21" s="963"/>
      <c r="U21" s="963"/>
      <c r="V21" s="970"/>
      <c r="W21" s="970"/>
      <c r="X21" s="971"/>
      <c r="Y21" s="957"/>
    </row>
    <row r="22" spans="1:25" s="193" customFormat="1" ht="31.2">
      <c r="A22" s="957">
        <v>1</v>
      </c>
      <c r="B22" s="954" t="s">
        <v>360</v>
      </c>
      <c r="C22" s="955" t="s">
        <v>361</v>
      </c>
      <c r="D22" s="956" t="s">
        <v>41</v>
      </c>
      <c r="E22" s="957" t="s">
        <v>42</v>
      </c>
      <c r="F22" s="957">
        <v>45</v>
      </c>
      <c r="G22" s="957">
        <v>46</v>
      </c>
      <c r="H22" s="960"/>
      <c r="I22" s="960"/>
      <c r="J22" s="959">
        <v>157</v>
      </c>
      <c r="K22" s="959">
        <f t="shared" ref="K22:K28" si="4">H22+I22+J22</f>
        <v>157</v>
      </c>
      <c r="L22" s="961">
        <f t="shared" si="0"/>
        <v>0</v>
      </c>
      <c r="M22" s="961">
        <f t="shared" si="1"/>
        <v>0</v>
      </c>
      <c r="N22" s="962">
        <f t="shared" si="2"/>
        <v>157</v>
      </c>
      <c r="O22" s="962">
        <f t="shared" si="3"/>
        <v>157</v>
      </c>
      <c r="P22" s="966">
        <f t="shared" ref="P22:P28" si="5">O22/W22*V22/1000</f>
        <v>4.1034090909090907E-3</v>
      </c>
      <c r="Q22" s="966">
        <f t="shared" ref="Q22:Q28" si="6">O22*X22/1000</f>
        <v>5.0239999999999998E-3</v>
      </c>
      <c r="R22" s="40" t="s">
        <v>58</v>
      </c>
      <c r="S22" s="963"/>
      <c r="T22" s="963"/>
      <c r="U22" s="963"/>
      <c r="V22" s="965">
        <v>23</v>
      </c>
      <c r="W22" s="965">
        <v>880</v>
      </c>
      <c r="X22" s="966">
        <v>3.2000000000000001E-2</v>
      </c>
      <c r="Y22" s="957"/>
    </row>
    <row r="23" spans="1:25" s="193" customFormat="1" ht="31.2">
      <c r="A23" s="957">
        <v>2</v>
      </c>
      <c r="B23" s="954" t="s">
        <v>360</v>
      </c>
      <c r="C23" s="955" t="s">
        <v>361</v>
      </c>
      <c r="D23" s="956" t="s">
        <v>41</v>
      </c>
      <c r="E23" s="957" t="s">
        <v>42</v>
      </c>
      <c r="F23" s="957">
        <v>39</v>
      </c>
      <c r="G23" s="957">
        <v>38</v>
      </c>
      <c r="H23" s="960"/>
      <c r="I23" s="960"/>
      <c r="J23" s="959">
        <v>443</v>
      </c>
      <c r="K23" s="959">
        <f t="shared" si="4"/>
        <v>443</v>
      </c>
      <c r="L23" s="961">
        <f t="shared" si="0"/>
        <v>0</v>
      </c>
      <c r="M23" s="961">
        <f t="shared" si="1"/>
        <v>0</v>
      </c>
      <c r="N23" s="962">
        <f t="shared" si="2"/>
        <v>443</v>
      </c>
      <c r="O23" s="962">
        <f t="shared" si="3"/>
        <v>443</v>
      </c>
      <c r="P23" s="966">
        <f t="shared" si="5"/>
        <v>1.1578409090909091E-2</v>
      </c>
      <c r="Q23" s="966">
        <f t="shared" si="6"/>
        <v>1.4175999999999999E-2</v>
      </c>
      <c r="R23" s="40" t="s">
        <v>58</v>
      </c>
      <c r="S23" s="963"/>
      <c r="T23" s="963"/>
      <c r="U23" s="963"/>
      <c r="V23" s="965">
        <v>23</v>
      </c>
      <c r="W23" s="965">
        <v>880</v>
      </c>
      <c r="X23" s="966">
        <v>3.2000000000000001E-2</v>
      </c>
      <c r="Y23" s="957"/>
    </row>
    <row r="24" spans="1:25" s="193" customFormat="1" ht="31.2">
      <c r="A24" s="957">
        <v>3</v>
      </c>
      <c r="B24" s="954" t="s">
        <v>360</v>
      </c>
      <c r="C24" s="955" t="s">
        <v>361</v>
      </c>
      <c r="D24" s="956" t="s">
        <v>41</v>
      </c>
      <c r="E24" s="957" t="s">
        <v>42</v>
      </c>
      <c r="F24" s="957">
        <v>39</v>
      </c>
      <c r="G24" s="957">
        <v>17</v>
      </c>
      <c r="H24" s="960"/>
      <c r="I24" s="960"/>
      <c r="J24" s="959">
        <v>421</v>
      </c>
      <c r="K24" s="959">
        <f t="shared" si="4"/>
        <v>421</v>
      </c>
      <c r="L24" s="961">
        <f t="shared" si="0"/>
        <v>0</v>
      </c>
      <c r="M24" s="961">
        <f t="shared" si="1"/>
        <v>0</v>
      </c>
      <c r="N24" s="962">
        <f t="shared" si="2"/>
        <v>421</v>
      </c>
      <c r="O24" s="962">
        <f t="shared" si="3"/>
        <v>421</v>
      </c>
      <c r="P24" s="966">
        <f t="shared" si="5"/>
        <v>1.1003409090909091E-2</v>
      </c>
      <c r="Q24" s="966">
        <f t="shared" si="6"/>
        <v>1.3472E-2</v>
      </c>
      <c r="R24" s="40" t="s">
        <v>58</v>
      </c>
      <c r="S24" s="963"/>
      <c r="T24" s="963"/>
      <c r="U24" s="963"/>
      <c r="V24" s="965">
        <v>23</v>
      </c>
      <c r="W24" s="965">
        <v>880</v>
      </c>
      <c r="X24" s="966">
        <v>3.2000000000000001E-2</v>
      </c>
      <c r="Y24" s="957"/>
    </row>
    <row r="25" spans="1:25" s="193" customFormat="1" ht="31.2">
      <c r="A25" s="957">
        <v>4</v>
      </c>
      <c r="B25" s="954" t="s">
        <v>360</v>
      </c>
      <c r="C25" s="955" t="s">
        <v>361</v>
      </c>
      <c r="D25" s="956" t="s">
        <v>41</v>
      </c>
      <c r="E25" s="957" t="s">
        <v>42</v>
      </c>
      <c r="F25" s="957">
        <v>41</v>
      </c>
      <c r="G25" s="957">
        <v>38</v>
      </c>
      <c r="H25" s="960"/>
      <c r="I25" s="960"/>
      <c r="J25" s="959">
        <v>1078</v>
      </c>
      <c r="K25" s="959">
        <f t="shared" si="4"/>
        <v>1078</v>
      </c>
      <c r="L25" s="961">
        <f t="shared" si="0"/>
        <v>0</v>
      </c>
      <c r="M25" s="961">
        <f t="shared" si="1"/>
        <v>0</v>
      </c>
      <c r="N25" s="962">
        <f t="shared" si="2"/>
        <v>1078</v>
      </c>
      <c r="O25" s="962">
        <f t="shared" si="3"/>
        <v>1078</v>
      </c>
      <c r="P25" s="966">
        <f t="shared" si="5"/>
        <v>2.8175000000000002E-2</v>
      </c>
      <c r="Q25" s="966">
        <f t="shared" si="6"/>
        <v>3.4495999999999999E-2</v>
      </c>
      <c r="R25" s="40" t="s">
        <v>58</v>
      </c>
      <c r="S25" s="963"/>
      <c r="T25" s="963"/>
      <c r="U25" s="963"/>
      <c r="V25" s="965">
        <v>23</v>
      </c>
      <c r="W25" s="965">
        <v>880</v>
      </c>
      <c r="X25" s="966">
        <v>3.2000000000000001E-2</v>
      </c>
      <c r="Y25" s="957"/>
    </row>
    <row r="26" spans="1:25" s="193" customFormat="1" ht="31.2">
      <c r="A26" s="957">
        <v>5</v>
      </c>
      <c r="B26" s="954" t="s">
        <v>360</v>
      </c>
      <c r="C26" s="955" t="s">
        <v>361</v>
      </c>
      <c r="D26" s="956" t="s">
        <v>41</v>
      </c>
      <c r="E26" s="957" t="s">
        <v>42</v>
      </c>
      <c r="F26" s="957">
        <v>40</v>
      </c>
      <c r="G26" s="957">
        <v>17</v>
      </c>
      <c r="H26" s="960"/>
      <c r="I26" s="960"/>
      <c r="J26" s="959">
        <v>2518</v>
      </c>
      <c r="K26" s="959">
        <f t="shared" si="4"/>
        <v>2518</v>
      </c>
      <c r="L26" s="961">
        <f t="shared" si="0"/>
        <v>0</v>
      </c>
      <c r="M26" s="961">
        <f t="shared" si="1"/>
        <v>0</v>
      </c>
      <c r="N26" s="962">
        <f t="shared" si="2"/>
        <v>2518</v>
      </c>
      <c r="O26" s="962">
        <f t="shared" si="3"/>
        <v>2518</v>
      </c>
      <c r="P26" s="966">
        <f t="shared" si="5"/>
        <v>6.581136363636364E-2</v>
      </c>
      <c r="Q26" s="966">
        <f t="shared" si="6"/>
        <v>8.0576000000000009E-2</v>
      </c>
      <c r="R26" s="40" t="s">
        <v>58</v>
      </c>
      <c r="S26" s="963"/>
      <c r="T26" s="963"/>
      <c r="U26" s="963"/>
      <c r="V26" s="965">
        <v>23</v>
      </c>
      <c r="W26" s="965">
        <v>880</v>
      </c>
      <c r="X26" s="966">
        <v>3.2000000000000001E-2</v>
      </c>
      <c r="Y26" s="957"/>
    </row>
    <row r="27" spans="1:25" s="193" customFormat="1" ht="31.2">
      <c r="A27" s="957">
        <v>6</v>
      </c>
      <c r="B27" s="954" t="s">
        <v>360</v>
      </c>
      <c r="C27" s="955" t="s">
        <v>361</v>
      </c>
      <c r="D27" s="956" t="s">
        <v>41</v>
      </c>
      <c r="E27" s="957" t="s">
        <v>42</v>
      </c>
      <c r="F27" s="957">
        <v>45</v>
      </c>
      <c r="G27" s="957">
        <v>529</v>
      </c>
      <c r="H27" s="960"/>
      <c r="I27" s="960"/>
      <c r="J27" s="959">
        <v>25317</v>
      </c>
      <c r="K27" s="959">
        <f t="shared" si="4"/>
        <v>25317</v>
      </c>
      <c r="L27" s="961">
        <f t="shared" si="0"/>
        <v>0</v>
      </c>
      <c r="M27" s="961">
        <f t="shared" si="1"/>
        <v>0</v>
      </c>
      <c r="N27" s="962">
        <f t="shared" si="2"/>
        <v>25317</v>
      </c>
      <c r="O27" s="962">
        <f t="shared" si="3"/>
        <v>25317</v>
      </c>
      <c r="P27" s="966">
        <f t="shared" si="5"/>
        <v>0.66169431818181823</v>
      </c>
      <c r="Q27" s="966">
        <f t="shared" si="6"/>
        <v>0.81014399999999998</v>
      </c>
      <c r="R27" s="40" t="s">
        <v>58</v>
      </c>
      <c r="S27" s="963"/>
      <c r="T27" s="963"/>
      <c r="U27" s="963"/>
      <c r="V27" s="965">
        <v>23</v>
      </c>
      <c r="W27" s="965">
        <v>880</v>
      </c>
      <c r="X27" s="966">
        <v>3.2000000000000001E-2</v>
      </c>
      <c r="Y27" s="957"/>
    </row>
    <row r="28" spans="1:25" s="193" customFormat="1" ht="31.2">
      <c r="A28" s="957">
        <v>7</v>
      </c>
      <c r="B28" s="954" t="s">
        <v>360</v>
      </c>
      <c r="C28" s="955" t="s">
        <v>361</v>
      </c>
      <c r="D28" s="956" t="s">
        <v>41</v>
      </c>
      <c r="E28" s="957" t="s">
        <v>42</v>
      </c>
      <c r="F28" s="957">
        <v>44</v>
      </c>
      <c r="G28" s="957">
        <v>46</v>
      </c>
      <c r="H28" s="960"/>
      <c r="I28" s="960"/>
      <c r="J28" s="959">
        <v>21794</v>
      </c>
      <c r="K28" s="959">
        <f t="shared" si="4"/>
        <v>21794</v>
      </c>
      <c r="L28" s="961">
        <f t="shared" si="0"/>
        <v>0</v>
      </c>
      <c r="M28" s="961">
        <f t="shared" si="1"/>
        <v>0</v>
      </c>
      <c r="N28" s="962">
        <f t="shared" si="2"/>
        <v>21794</v>
      </c>
      <c r="O28" s="962">
        <f t="shared" si="3"/>
        <v>21794</v>
      </c>
      <c r="P28" s="966">
        <f t="shared" si="5"/>
        <v>0.56961590909090909</v>
      </c>
      <c r="Q28" s="966">
        <f t="shared" si="6"/>
        <v>0.69740800000000003</v>
      </c>
      <c r="R28" s="40" t="s">
        <v>58</v>
      </c>
      <c r="S28" s="963"/>
      <c r="T28" s="963"/>
      <c r="U28" s="963"/>
      <c r="V28" s="965">
        <v>23</v>
      </c>
      <c r="W28" s="965">
        <v>880</v>
      </c>
      <c r="X28" s="966">
        <v>3.2000000000000001E-2</v>
      </c>
      <c r="Y28" s="957"/>
    </row>
    <row r="29" spans="1:25" s="193" customFormat="1" ht="19.5" customHeight="1">
      <c r="A29" s="957"/>
      <c r="B29" s="967"/>
      <c r="C29" s="968" t="s">
        <v>160</v>
      </c>
      <c r="D29" s="969"/>
      <c r="E29" s="969"/>
      <c r="F29" s="969"/>
      <c r="G29" s="969"/>
      <c r="H29" s="960"/>
      <c r="I29" s="960"/>
      <c r="J29" s="960">
        <f>SUM(J22:J28)</f>
        <v>51728</v>
      </c>
      <c r="K29" s="960">
        <f>SUM(K22:K28)</f>
        <v>51728</v>
      </c>
      <c r="L29" s="961">
        <f t="shared" si="0"/>
        <v>0</v>
      </c>
      <c r="M29" s="961">
        <f t="shared" si="1"/>
        <v>0</v>
      </c>
      <c r="N29" s="960">
        <f t="shared" si="2"/>
        <v>51728</v>
      </c>
      <c r="O29" s="960">
        <f t="shared" si="3"/>
        <v>51728</v>
      </c>
      <c r="P29" s="971">
        <f>SUM(P22:P28)</f>
        <v>1.3519818181818182</v>
      </c>
      <c r="Q29" s="971">
        <f>SUM(Q22:Q28)</f>
        <v>1.6552959999999999</v>
      </c>
      <c r="R29" s="963"/>
      <c r="S29" s="963"/>
      <c r="T29" s="963"/>
      <c r="U29" s="963"/>
      <c r="V29" s="970"/>
      <c r="W29" s="970"/>
      <c r="X29" s="971"/>
      <c r="Y29" s="957"/>
    </row>
    <row r="30" spans="1:25" s="193" customFormat="1">
      <c r="A30" s="957">
        <v>1</v>
      </c>
      <c r="B30" s="954" t="s">
        <v>362</v>
      </c>
      <c r="C30" s="955" t="s">
        <v>363</v>
      </c>
      <c r="D30" s="956" t="s">
        <v>41</v>
      </c>
      <c r="E30" s="957" t="s">
        <v>42</v>
      </c>
      <c r="F30" s="957">
        <v>87</v>
      </c>
      <c r="G30" s="957">
        <v>10</v>
      </c>
      <c r="H30" s="960"/>
      <c r="I30" s="960"/>
      <c r="J30" s="972">
        <v>260</v>
      </c>
      <c r="K30" s="959">
        <f>H30+I30+J30</f>
        <v>260</v>
      </c>
      <c r="L30" s="961">
        <f t="shared" si="0"/>
        <v>0</v>
      </c>
      <c r="M30" s="961">
        <f t="shared" si="1"/>
        <v>0</v>
      </c>
      <c r="N30" s="962">
        <f t="shared" si="2"/>
        <v>260</v>
      </c>
      <c r="O30" s="962">
        <f t="shared" si="3"/>
        <v>260</v>
      </c>
      <c r="P30" s="966">
        <f>O30/W30*V30/1000</f>
        <v>8.2727272727272736E-3</v>
      </c>
      <c r="Q30" s="966">
        <f>O30*X30/1000</f>
        <v>5.8759999999999993E-3</v>
      </c>
      <c r="R30" s="963" t="s">
        <v>71</v>
      </c>
      <c r="S30" s="963"/>
      <c r="T30" s="963"/>
      <c r="U30" s="963"/>
      <c r="V30" s="965">
        <v>28</v>
      </c>
      <c r="W30" s="965">
        <v>880</v>
      </c>
      <c r="X30" s="966">
        <v>2.2599999999999999E-2</v>
      </c>
      <c r="Y30" s="957"/>
    </row>
    <row r="31" spans="1:25" s="193" customFormat="1" ht="19.5" customHeight="1">
      <c r="A31" s="957"/>
      <c r="B31" s="967"/>
      <c r="C31" s="968" t="s">
        <v>160</v>
      </c>
      <c r="D31" s="969"/>
      <c r="E31" s="969"/>
      <c r="F31" s="969"/>
      <c r="G31" s="969"/>
      <c r="H31" s="960"/>
      <c r="I31" s="960"/>
      <c r="J31" s="960">
        <f>SUM(J30:J30)</f>
        <v>260</v>
      </c>
      <c r="K31" s="960">
        <f>SUM(K30:K30)</f>
        <v>260</v>
      </c>
      <c r="L31" s="961">
        <f t="shared" si="0"/>
        <v>0</v>
      </c>
      <c r="M31" s="961">
        <f t="shared" si="1"/>
        <v>0</v>
      </c>
      <c r="N31" s="960">
        <f t="shared" si="2"/>
        <v>260</v>
      </c>
      <c r="O31" s="960">
        <f t="shared" si="3"/>
        <v>260</v>
      </c>
      <c r="P31" s="971">
        <f>SUM(P30:P30)</f>
        <v>8.2727272727272736E-3</v>
      </c>
      <c r="Q31" s="971">
        <f>SUM(Q30:Q30)</f>
        <v>5.8759999999999993E-3</v>
      </c>
      <c r="R31" s="963"/>
      <c r="S31" s="963"/>
      <c r="T31" s="963"/>
      <c r="U31" s="963"/>
      <c r="V31" s="970"/>
      <c r="W31" s="970"/>
      <c r="X31" s="971"/>
      <c r="Y31" s="957"/>
    </row>
    <row r="32" spans="1:25" s="193" customFormat="1">
      <c r="A32" s="957">
        <v>1</v>
      </c>
      <c r="B32" s="954" t="s">
        <v>364</v>
      </c>
      <c r="C32" s="955" t="s">
        <v>365</v>
      </c>
      <c r="D32" s="956" t="s">
        <v>41</v>
      </c>
      <c r="E32" s="957">
        <v>34</v>
      </c>
      <c r="F32" s="957">
        <v>71</v>
      </c>
      <c r="G32" s="957">
        <v>61</v>
      </c>
      <c r="H32" s="960"/>
      <c r="I32" s="960"/>
      <c r="J32" s="959">
        <v>234</v>
      </c>
      <c r="K32" s="959">
        <f>H32+I32+J32</f>
        <v>234</v>
      </c>
      <c r="L32" s="961">
        <f t="shared" si="0"/>
        <v>0</v>
      </c>
      <c r="M32" s="961">
        <f t="shared" si="1"/>
        <v>0</v>
      </c>
      <c r="N32" s="962">
        <f t="shared" si="2"/>
        <v>234</v>
      </c>
      <c r="O32" s="962">
        <f t="shared" si="3"/>
        <v>234</v>
      </c>
      <c r="P32" s="966">
        <f>O32/W32*V32/1000</f>
        <v>1.3371428571428572E-2</v>
      </c>
      <c r="Q32" s="966">
        <f>O32*X32/1000</f>
        <v>1.0413E-2</v>
      </c>
      <c r="R32" s="963"/>
      <c r="S32" s="963"/>
      <c r="T32" s="963"/>
      <c r="U32" s="963"/>
      <c r="V32" s="965">
        <v>24</v>
      </c>
      <c r="W32" s="965">
        <v>420</v>
      </c>
      <c r="X32" s="966">
        <v>4.4499999999999998E-2</v>
      </c>
      <c r="Y32" s="957"/>
    </row>
    <row r="33" spans="1:25" s="193" customFormat="1">
      <c r="A33" s="957">
        <v>2</v>
      </c>
      <c r="B33" s="954" t="s">
        <v>364</v>
      </c>
      <c r="C33" s="973" t="s">
        <v>365</v>
      </c>
      <c r="D33" s="956" t="s">
        <v>41</v>
      </c>
      <c r="E33" s="957">
        <v>18</v>
      </c>
      <c r="F33" s="957">
        <v>75</v>
      </c>
      <c r="G33" s="957">
        <v>61</v>
      </c>
      <c r="H33" s="960"/>
      <c r="I33" s="960"/>
      <c r="J33" s="959">
        <v>40</v>
      </c>
      <c r="K33" s="959">
        <f>H33+I33+J33</f>
        <v>40</v>
      </c>
      <c r="L33" s="961">
        <f t="shared" si="0"/>
        <v>0</v>
      </c>
      <c r="M33" s="961">
        <f t="shared" si="1"/>
        <v>0</v>
      </c>
      <c r="N33" s="962">
        <f t="shared" si="2"/>
        <v>40</v>
      </c>
      <c r="O33" s="962">
        <f t="shared" si="3"/>
        <v>40</v>
      </c>
      <c r="P33" s="966">
        <f>O33/W33*V33/1000</f>
        <v>2.2857142857142855E-3</v>
      </c>
      <c r="Q33" s="966">
        <f>O33*X33/1000</f>
        <v>1.7799999999999999E-3</v>
      </c>
      <c r="R33" s="963"/>
      <c r="S33" s="963"/>
      <c r="T33" s="963"/>
      <c r="U33" s="963"/>
      <c r="V33" s="965">
        <v>24</v>
      </c>
      <c r="W33" s="965">
        <v>420</v>
      </c>
      <c r="X33" s="966">
        <v>4.4499999999999998E-2</v>
      </c>
      <c r="Y33" s="957"/>
    </row>
    <row r="34" spans="1:25" s="193" customFormat="1">
      <c r="A34" s="957">
        <v>3</v>
      </c>
      <c r="B34" s="954" t="s">
        <v>364</v>
      </c>
      <c r="C34" s="973" t="s">
        <v>365</v>
      </c>
      <c r="D34" s="956" t="s">
        <v>41</v>
      </c>
      <c r="E34" s="957">
        <v>28</v>
      </c>
      <c r="F34" s="957">
        <v>75</v>
      </c>
      <c r="G34" s="957">
        <v>61</v>
      </c>
      <c r="H34" s="960"/>
      <c r="I34" s="960"/>
      <c r="J34" s="959">
        <v>30</v>
      </c>
      <c r="K34" s="959">
        <f>H34+I34+J34</f>
        <v>30</v>
      </c>
      <c r="L34" s="961">
        <f t="shared" si="0"/>
        <v>0</v>
      </c>
      <c r="M34" s="961">
        <f t="shared" si="1"/>
        <v>0</v>
      </c>
      <c r="N34" s="962">
        <f t="shared" si="2"/>
        <v>30</v>
      </c>
      <c r="O34" s="962">
        <f t="shared" si="3"/>
        <v>30</v>
      </c>
      <c r="P34" s="966">
        <f>O34/W34*V34/1000</f>
        <v>1.7142857142857142E-3</v>
      </c>
      <c r="Q34" s="966">
        <f>O34*X34/1000</f>
        <v>1.3499999999999999E-3</v>
      </c>
      <c r="R34" s="963"/>
      <c r="S34" s="963"/>
      <c r="T34" s="963"/>
      <c r="U34" s="963"/>
      <c r="V34" s="965">
        <v>24</v>
      </c>
      <c r="W34" s="965">
        <v>420</v>
      </c>
      <c r="X34" s="966">
        <v>4.4999999999999998E-2</v>
      </c>
      <c r="Y34" s="957"/>
    </row>
    <row r="35" spans="1:25" s="193" customFormat="1" ht="19.5" customHeight="1">
      <c r="A35" s="957"/>
      <c r="B35" s="967"/>
      <c r="C35" s="968" t="s">
        <v>160</v>
      </c>
      <c r="D35" s="969"/>
      <c r="E35" s="969"/>
      <c r="F35" s="969"/>
      <c r="G35" s="969"/>
      <c r="H35" s="960"/>
      <c r="I35" s="960"/>
      <c r="J35" s="960">
        <f>SUM(J32:J34)</f>
        <v>304</v>
      </c>
      <c r="K35" s="960">
        <f>SUM(K32:K34)</f>
        <v>304</v>
      </c>
      <c r="L35" s="961">
        <f t="shared" si="0"/>
        <v>0</v>
      </c>
      <c r="M35" s="961">
        <f t="shared" si="1"/>
        <v>0</v>
      </c>
      <c r="N35" s="960">
        <f t="shared" si="2"/>
        <v>304</v>
      </c>
      <c r="O35" s="960">
        <f t="shared" si="3"/>
        <v>304</v>
      </c>
      <c r="P35" s="971">
        <f>SUM(P32:P34)</f>
        <v>1.7371428571428572E-2</v>
      </c>
      <c r="Q35" s="971">
        <f>SUM(Q32:Q34)</f>
        <v>1.3543000000000001E-2</v>
      </c>
      <c r="R35" s="963"/>
      <c r="S35" s="963"/>
      <c r="T35" s="963"/>
      <c r="U35" s="963"/>
      <c r="V35" s="970"/>
      <c r="W35" s="970"/>
      <c r="X35" s="971"/>
      <c r="Y35" s="957"/>
    </row>
    <row r="36" spans="1:25" s="193" customFormat="1">
      <c r="A36" s="957">
        <v>1</v>
      </c>
      <c r="B36" s="954" t="s">
        <v>366</v>
      </c>
      <c r="C36" s="955" t="s">
        <v>182</v>
      </c>
      <c r="D36" s="956" t="s">
        <v>41</v>
      </c>
      <c r="E36" s="957">
        <v>1</v>
      </c>
      <c r="F36" s="957">
        <v>86</v>
      </c>
      <c r="G36" s="957">
        <v>22</v>
      </c>
      <c r="H36" s="960"/>
      <c r="I36" s="960"/>
      <c r="J36" s="959">
        <v>13</v>
      </c>
      <c r="K36" s="959">
        <f>H36+I36+J36</f>
        <v>13</v>
      </c>
      <c r="L36" s="961">
        <f t="shared" si="0"/>
        <v>0</v>
      </c>
      <c r="M36" s="961">
        <f t="shared" si="1"/>
        <v>0</v>
      </c>
      <c r="N36" s="962">
        <f t="shared" si="2"/>
        <v>13</v>
      </c>
      <c r="O36" s="962">
        <f t="shared" si="3"/>
        <v>13</v>
      </c>
      <c r="P36" s="966">
        <f>O36/W36*V36/1000</f>
        <v>5.4166666666666664E-4</v>
      </c>
      <c r="Q36" s="966">
        <f>O36*X36/1000</f>
        <v>1.8200000000000001E-4</v>
      </c>
      <c r="R36" s="963"/>
      <c r="S36" s="963"/>
      <c r="T36" s="963"/>
      <c r="U36" s="963"/>
      <c r="V36" s="974">
        <v>16</v>
      </c>
      <c r="W36" s="974">
        <v>384</v>
      </c>
      <c r="X36" s="975">
        <v>1.4E-2</v>
      </c>
      <c r="Y36" s="957"/>
    </row>
    <row r="37" spans="1:25" s="193" customFormat="1">
      <c r="A37" s="957">
        <v>2</v>
      </c>
      <c r="B37" s="954" t="s">
        <v>366</v>
      </c>
      <c r="C37" s="973" t="s">
        <v>182</v>
      </c>
      <c r="D37" s="956" t="s">
        <v>41</v>
      </c>
      <c r="E37" s="957">
        <v>30</v>
      </c>
      <c r="F37" s="957">
        <v>87</v>
      </c>
      <c r="G37" s="957">
        <v>22</v>
      </c>
      <c r="H37" s="960"/>
      <c r="I37" s="960"/>
      <c r="J37" s="959">
        <v>154</v>
      </c>
      <c r="K37" s="959">
        <f>H37+I37+J37</f>
        <v>154</v>
      </c>
      <c r="L37" s="961">
        <f t="shared" si="0"/>
        <v>0</v>
      </c>
      <c r="M37" s="961">
        <f t="shared" si="1"/>
        <v>0</v>
      </c>
      <c r="N37" s="962">
        <f t="shared" si="2"/>
        <v>154</v>
      </c>
      <c r="O37" s="962">
        <f t="shared" si="3"/>
        <v>154</v>
      </c>
      <c r="P37" s="966">
        <f>O37/W37*V37/1000</f>
        <v>6.4166666666666669E-3</v>
      </c>
      <c r="Q37" s="966">
        <f>O37*X37/1000</f>
        <v>2.1559999999999999E-3</v>
      </c>
      <c r="R37" s="963"/>
      <c r="S37" s="963"/>
      <c r="T37" s="963"/>
      <c r="U37" s="963"/>
      <c r="V37" s="974">
        <v>16</v>
      </c>
      <c r="W37" s="974">
        <v>384</v>
      </c>
      <c r="X37" s="975">
        <v>1.4E-2</v>
      </c>
      <c r="Y37" s="957"/>
    </row>
    <row r="38" spans="1:25" s="193" customFormat="1">
      <c r="A38" s="957">
        <v>3</v>
      </c>
      <c r="B38" s="954" t="s">
        <v>366</v>
      </c>
      <c r="C38" s="973" t="s">
        <v>182</v>
      </c>
      <c r="D38" s="956" t="s">
        <v>41</v>
      </c>
      <c r="E38" s="957">
        <v>0</v>
      </c>
      <c r="F38" s="957">
        <v>0</v>
      </c>
      <c r="G38" s="957">
        <v>0</v>
      </c>
      <c r="H38" s="960"/>
      <c r="I38" s="960"/>
      <c r="J38" s="959">
        <v>35</v>
      </c>
      <c r="K38" s="959">
        <f>H38+I38+J38</f>
        <v>35</v>
      </c>
      <c r="L38" s="961">
        <f t="shared" si="0"/>
        <v>0</v>
      </c>
      <c r="M38" s="961">
        <f t="shared" si="1"/>
        <v>0</v>
      </c>
      <c r="N38" s="962">
        <f t="shared" si="2"/>
        <v>35</v>
      </c>
      <c r="O38" s="962">
        <f t="shared" si="3"/>
        <v>35</v>
      </c>
      <c r="P38" s="966">
        <f>O38/W38*V38/1000</f>
        <v>1.4583333333333332E-3</v>
      </c>
      <c r="Q38" s="966">
        <f>O38*X38/1000</f>
        <v>4.8999999999999998E-4</v>
      </c>
      <c r="R38" s="963"/>
      <c r="S38" s="963"/>
      <c r="T38" s="963"/>
      <c r="U38" s="963"/>
      <c r="V38" s="974">
        <v>16</v>
      </c>
      <c r="W38" s="974">
        <v>384</v>
      </c>
      <c r="X38" s="975">
        <v>1.4E-2</v>
      </c>
      <c r="Y38" s="957"/>
    </row>
    <row r="39" spans="1:25" s="193" customFormat="1" ht="19.5" customHeight="1">
      <c r="A39" s="957"/>
      <c r="B39" s="967"/>
      <c r="C39" s="968" t="s">
        <v>160</v>
      </c>
      <c r="D39" s="969"/>
      <c r="E39" s="969"/>
      <c r="F39" s="969"/>
      <c r="G39" s="969"/>
      <c r="H39" s="960"/>
      <c r="I39" s="960"/>
      <c r="J39" s="960">
        <f>SUM(J36:J38)</f>
        <v>202</v>
      </c>
      <c r="K39" s="960">
        <f>SUM(K36:K38)</f>
        <v>202</v>
      </c>
      <c r="L39" s="961">
        <f t="shared" si="0"/>
        <v>0</v>
      </c>
      <c r="M39" s="961">
        <f t="shared" si="1"/>
        <v>0</v>
      </c>
      <c r="N39" s="962">
        <f t="shared" si="2"/>
        <v>202</v>
      </c>
      <c r="O39" s="960">
        <f t="shared" si="3"/>
        <v>202</v>
      </c>
      <c r="P39" s="971">
        <f>SUM(P36:P38)</f>
        <v>8.416666666666666E-3</v>
      </c>
      <c r="Q39" s="971">
        <f>SUM(Q36:Q38)</f>
        <v>2.8279999999999998E-3</v>
      </c>
      <c r="R39" s="963"/>
      <c r="S39" s="963"/>
      <c r="T39" s="963"/>
      <c r="U39" s="963"/>
      <c r="V39" s="970"/>
      <c r="W39" s="970"/>
      <c r="X39" s="971"/>
      <c r="Y39" s="957"/>
    </row>
    <row r="40" spans="1:25" s="193" customFormat="1">
      <c r="A40" s="957">
        <v>1</v>
      </c>
      <c r="B40" s="954" t="s">
        <v>367</v>
      </c>
      <c r="C40" s="955" t="s">
        <v>368</v>
      </c>
      <c r="D40" s="956" t="s">
        <v>41</v>
      </c>
      <c r="E40" s="957">
        <v>16</v>
      </c>
      <c r="F40" s="957">
        <v>83</v>
      </c>
      <c r="G40" s="957">
        <v>22</v>
      </c>
      <c r="H40" s="960"/>
      <c r="I40" s="960"/>
      <c r="J40" s="959">
        <v>420</v>
      </c>
      <c r="K40" s="959">
        <f>H40+I40+J40</f>
        <v>420</v>
      </c>
      <c r="L40" s="961">
        <f t="shared" si="0"/>
        <v>0</v>
      </c>
      <c r="M40" s="961">
        <f t="shared" si="1"/>
        <v>0</v>
      </c>
      <c r="N40" s="962">
        <f t="shared" si="2"/>
        <v>420</v>
      </c>
      <c r="O40" s="962">
        <f t="shared" si="3"/>
        <v>420</v>
      </c>
      <c r="P40" s="966">
        <f>O40/W40*V40/1000</f>
        <v>2.4E-2</v>
      </c>
      <c r="Q40" s="966">
        <f>O40*X40/1000</f>
        <v>1.8689999999999998E-2</v>
      </c>
      <c r="R40" s="963"/>
      <c r="S40" s="963"/>
      <c r="T40" s="963"/>
      <c r="U40" s="963"/>
      <c r="V40" s="965">
        <v>24</v>
      </c>
      <c r="W40" s="965">
        <v>420</v>
      </c>
      <c r="X40" s="966">
        <v>4.4499999999999998E-2</v>
      </c>
      <c r="Y40" s="957"/>
    </row>
    <row r="41" spans="1:25" s="193" customFormat="1" ht="19.5" customHeight="1">
      <c r="A41" s="957"/>
      <c r="B41" s="967"/>
      <c r="C41" s="968" t="s">
        <v>160</v>
      </c>
      <c r="D41" s="969"/>
      <c r="E41" s="969"/>
      <c r="F41" s="969"/>
      <c r="G41" s="969"/>
      <c r="H41" s="960"/>
      <c r="I41" s="960"/>
      <c r="J41" s="960">
        <f>SUM(J40:J40)</f>
        <v>420</v>
      </c>
      <c r="K41" s="960">
        <f>SUM(K40:K40)</f>
        <v>420</v>
      </c>
      <c r="L41" s="961">
        <f t="shared" si="0"/>
        <v>0</v>
      </c>
      <c r="M41" s="961">
        <f t="shared" si="1"/>
        <v>0</v>
      </c>
      <c r="N41" s="960">
        <f t="shared" si="2"/>
        <v>420</v>
      </c>
      <c r="O41" s="960">
        <f t="shared" si="3"/>
        <v>420</v>
      </c>
      <c r="P41" s="971">
        <f>SUM(P40:P40)</f>
        <v>2.4E-2</v>
      </c>
      <c r="Q41" s="971">
        <f>SUM(Q40:Q40)</f>
        <v>1.8689999999999998E-2</v>
      </c>
      <c r="R41" s="963"/>
      <c r="S41" s="963"/>
      <c r="T41" s="963"/>
      <c r="U41" s="963"/>
      <c r="V41" s="970"/>
      <c r="W41" s="970"/>
      <c r="X41" s="971"/>
      <c r="Y41" s="957"/>
    </row>
    <row r="42" spans="1:25" s="193" customFormat="1">
      <c r="A42" s="957">
        <v>1</v>
      </c>
      <c r="B42" s="954" t="s">
        <v>369</v>
      </c>
      <c r="C42" s="955" t="s">
        <v>370</v>
      </c>
      <c r="D42" s="956" t="s">
        <v>41</v>
      </c>
      <c r="E42" s="957">
        <v>0</v>
      </c>
      <c r="F42" s="957">
        <v>0</v>
      </c>
      <c r="G42" s="957">
        <v>0</v>
      </c>
      <c r="H42" s="960"/>
      <c r="I42" s="960"/>
      <c r="J42" s="959">
        <v>12</v>
      </c>
      <c r="K42" s="959">
        <f>H42+I42+J42</f>
        <v>12</v>
      </c>
      <c r="L42" s="961">
        <f t="shared" si="0"/>
        <v>0</v>
      </c>
      <c r="M42" s="961">
        <f t="shared" si="1"/>
        <v>0</v>
      </c>
      <c r="N42" s="962">
        <f t="shared" si="2"/>
        <v>12</v>
      </c>
      <c r="O42" s="962">
        <f t="shared" si="3"/>
        <v>12</v>
      </c>
      <c r="P42" s="966">
        <f>O42/W42*V42/1000</f>
        <v>0</v>
      </c>
      <c r="Q42" s="966">
        <f>O42*X42/1000</f>
        <v>5.4000000000000001E-4</v>
      </c>
      <c r="R42" s="963"/>
      <c r="S42" s="963"/>
      <c r="T42" s="963"/>
      <c r="U42" s="963"/>
      <c r="V42" s="965"/>
      <c r="W42" s="965">
        <v>1</v>
      </c>
      <c r="X42" s="966">
        <v>4.4999999999999998E-2</v>
      </c>
      <c r="Y42" s="957"/>
    </row>
    <row r="43" spans="1:25" s="193" customFormat="1" ht="19.5" customHeight="1">
      <c r="A43" s="957"/>
      <c r="B43" s="967"/>
      <c r="C43" s="968" t="s">
        <v>160</v>
      </c>
      <c r="D43" s="969"/>
      <c r="E43" s="969"/>
      <c r="F43" s="969"/>
      <c r="G43" s="969"/>
      <c r="H43" s="960"/>
      <c r="I43" s="960"/>
      <c r="J43" s="960">
        <f>SUM(J42:J42)</f>
        <v>12</v>
      </c>
      <c r="K43" s="960">
        <f>SUM(K42:K42)</f>
        <v>12</v>
      </c>
      <c r="L43" s="961">
        <f t="shared" si="0"/>
        <v>0</v>
      </c>
      <c r="M43" s="961">
        <f t="shared" si="1"/>
        <v>0</v>
      </c>
      <c r="N43" s="960">
        <f t="shared" si="2"/>
        <v>12</v>
      </c>
      <c r="O43" s="960">
        <f t="shared" si="3"/>
        <v>12</v>
      </c>
      <c r="P43" s="971">
        <f>SUM(P42:P42)</f>
        <v>0</v>
      </c>
      <c r="Q43" s="971">
        <f>SUM(Q42:Q42)</f>
        <v>5.4000000000000001E-4</v>
      </c>
      <c r="R43" s="963"/>
      <c r="S43" s="963"/>
      <c r="T43" s="963"/>
      <c r="U43" s="963"/>
      <c r="V43" s="970"/>
      <c r="W43" s="970"/>
      <c r="X43" s="971"/>
      <c r="Y43" s="957"/>
    </row>
    <row r="44" spans="1:25" s="193" customFormat="1" ht="18.75" customHeight="1">
      <c r="A44" s="957">
        <v>1</v>
      </c>
      <c r="B44" s="954" t="s">
        <v>371</v>
      </c>
      <c r="C44" s="955" t="s">
        <v>372</v>
      </c>
      <c r="D44" s="956" t="s">
        <v>41</v>
      </c>
      <c r="E44" s="957">
        <v>11</v>
      </c>
      <c r="F44" s="957">
        <v>76</v>
      </c>
      <c r="G44" s="957">
        <v>10</v>
      </c>
      <c r="H44" s="960"/>
      <c r="I44" s="960"/>
      <c r="J44" s="959">
        <v>45</v>
      </c>
      <c r="K44" s="959">
        <f t="shared" ref="K44:K50" si="7">H44+I44+J44</f>
        <v>45</v>
      </c>
      <c r="L44" s="961">
        <f t="shared" si="0"/>
        <v>0</v>
      </c>
      <c r="M44" s="961">
        <f t="shared" si="1"/>
        <v>0</v>
      </c>
      <c r="N44" s="962">
        <f t="shared" si="2"/>
        <v>45</v>
      </c>
      <c r="O44" s="962">
        <f t="shared" si="3"/>
        <v>45</v>
      </c>
      <c r="P44" s="966">
        <f t="shared" ref="P44:P50" si="8">O44/W44*V44/1000</f>
        <v>4.3333333333333331E-3</v>
      </c>
      <c r="Q44" s="966">
        <f t="shared" ref="Q44:Q50" si="9">O44*X44/1000</f>
        <v>3.1500000000000001E-4</v>
      </c>
      <c r="R44" s="963"/>
      <c r="S44" s="963"/>
      <c r="T44" s="963"/>
      <c r="U44" s="963"/>
      <c r="V44" s="965">
        <v>52</v>
      </c>
      <c r="W44" s="965">
        <v>540</v>
      </c>
      <c r="X44" s="966">
        <v>7.0000000000000001E-3</v>
      </c>
      <c r="Y44" s="957"/>
    </row>
    <row r="45" spans="1:25" s="193" customFormat="1" ht="18.75" customHeight="1">
      <c r="A45" s="957">
        <v>2</v>
      </c>
      <c r="B45" s="954" t="s">
        <v>371</v>
      </c>
      <c r="C45" s="955" t="s">
        <v>372</v>
      </c>
      <c r="D45" s="956" t="s">
        <v>41</v>
      </c>
      <c r="E45" s="957">
        <v>1</v>
      </c>
      <c r="F45" s="957">
        <v>77</v>
      </c>
      <c r="G45" s="957">
        <v>10</v>
      </c>
      <c r="H45" s="960"/>
      <c r="I45" s="960"/>
      <c r="J45" s="959">
        <v>394</v>
      </c>
      <c r="K45" s="959">
        <f t="shared" si="7"/>
        <v>394</v>
      </c>
      <c r="L45" s="961">
        <f t="shared" si="0"/>
        <v>0</v>
      </c>
      <c r="M45" s="961">
        <f t="shared" si="1"/>
        <v>0</v>
      </c>
      <c r="N45" s="962">
        <f t="shared" si="2"/>
        <v>394</v>
      </c>
      <c r="O45" s="962">
        <f t="shared" si="3"/>
        <v>394</v>
      </c>
      <c r="P45" s="966">
        <f t="shared" si="8"/>
        <v>3.794074074074074E-2</v>
      </c>
      <c r="Q45" s="966">
        <f t="shared" si="9"/>
        <v>2.758E-3</v>
      </c>
      <c r="R45" s="963"/>
      <c r="S45" s="963"/>
      <c r="T45" s="963"/>
      <c r="U45" s="963"/>
      <c r="V45" s="965">
        <v>52</v>
      </c>
      <c r="W45" s="965">
        <v>540</v>
      </c>
      <c r="X45" s="966">
        <v>7.0000000000000001E-3</v>
      </c>
      <c r="Y45" s="957"/>
    </row>
    <row r="46" spans="1:25" s="193" customFormat="1" ht="18.75" customHeight="1">
      <c r="A46" s="957">
        <v>3</v>
      </c>
      <c r="B46" s="954" t="s">
        <v>371</v>
      </c>
      <c r="C46" s="955" t="s">
        <v>372</v>
      </c>
      <c r="D46" s="956" t="s">
        <v>41</v>
      </c>
      <c r="E46" s="957">
        <v>3</v>
      </c>
      <c r="F46" s="957">
        <v>79</v>
      </c>
      <c r="G46" s="957">
        <v>10</v>
      </c>
      <c r="H46" s="960"/>
      <c r="I46" s="960"/>
      <c r="J46" s="959">
        <v>793</v>
      </c>
      <c r="K46" s="959">
        <f t="shared" si="7"/>
        <v>793</v>
      </c>
      <c r="L46" s="961">
        <f t="shared" si="0"/>
        <v>0</v>
      </c>
      <c r="M46" s="961">
        <f t="shared" si="1"/>
        <v>0</v>
      </c>
      <c r="N46" s="962">
        <f t="shared" si="2"/>
        <v>793</v>
      </c>
      <c r="O46" s="962">
        <f t="shared" si="3"/>
        <v>793</v>
      </c>
      <c r="P46" s="966">
        <f t="shared" si="8"/>
        <v>7.6362962962962966E-2</v>
      </c>
      <c r="Q46" s="966">
        <f t="shared" si="9"/>
        <v>5.5510000000000004E-3</v>
      </c>
      <c r="R46" s="963"/>
      <c r="S46" s="963"/>
      <c r="T46" s="963"/>
      <c r="U46" s="963"/>
      <c r="V46" s="965">
        <v>52</v>
      </c>
      <c r="W46" s="965">
        <v>540</v>
      </c>
      <c r="X46" s="966">
        <v>7.0000000000000001E-3</v>
      </c>
      <c r="Y46" s="957"/>
    </row>
    <row r="47" spans="1:25" s="193" customFormat="1" ht="18.75" customHeight="1">
      <c r="A47" s="957">
        <v>4</v>
      </c>
      <c r="B47" s="954" t="s">
        <v>371</v>
      </c>
      <c r="C47" s="955" t="s">
        <v>372</v>
      </c>
      <c r="D47" s="956" t="s">
        <v>41</v>
      </c>
      <c r="E47" s="957">
        <v>10</v>
      </c>
      <c r="F47" s="957">
        <v>80</v>
      </c>
      <c r="G47" s="957">
        <v>10</v>
      </c>
      <c r="H47" s="960"/>
      <c r="I47" s="960"/>
      <c r="J47" s="959">
        <v>105</v>
      </c>
      <c r="K47" s="959">
        <f t="shared" si="7"/>
        <v>105</v>
      </c>
      <c r="L47" s="961">
        <f t="shared" si="0"/>
        <v>0</v>
      </c>
      <c r="M47" s="961">
        <f t="shared" si="1"/>
        <v>0</v>
      </c>
      <c r="N47" s="962">
        <f t="shared" si="2"/>
        <v>105</v>
      </c>
      <c r="O47" s="962">
        <f t="shared" si="3"/>
        <v>105</v>
      </c>
      <c r="P47" s="966">
        <f t="shared" si="8"/>
        <v>1.0111111111111111E-2</v>
      </c>
      <c r="Q47" s="966">
        <f t="shared" si="9"/>
        <v>7.3499999999999998E-4</v>
      </c>
      <c r="R47" s="963"/>
      <c r="S47" s="963"/>
      <c r="T47" s="963"/>
      <c r="U47" s="963"/>
      <c r="V47" s="965">
        <v>52</v>
      </c>
      <c r="W47" s="965">
        <v>540</v>
      </c>
      <c r="X47" s="966">
        <v>7.0000000000000001E-3</v>
      </c>
      <c r="Y47" s="957"/>
    </row>
    <row r="48" spans="1:25" s="193" customFormat="1" ht="18.75" customHeight="1">
      <c r="A48" s="957">
        <v>5</v>
      </c>
      <c r="B48" s="954" t="s">
        <v>371</v>
      </c>
      <c r="C48" s="955" t="s">
        <v>372</v>
      </c>
      <c r="D48" s="956" t="s">
        <v>41</v>
      </c>
      <c r="E48" s="957">
        <v>11</v>
      </c>
      <c r="F48" s="957">
        <v>80</v>
      </c>
      <c r="G48" s="957" t="s">
        <v>76</v>
      </c>
      <c r="H48" s="960"/>
      <c r="I48" s="960"/>
      <c r="J48" s="959">
        <v>301</v>
      </c>
      <c r="K48" s="959">
        <f t="shared" si="7"/>
        <v>301</v>
      </c>
      <c r="L48" s="961">
        <f t="shared" si="0"/>
        <v>0</v>
      </c>
      <c r="M48" s="961">
        <f t="shared" si="1"/>
        <v>0</v>
      </c>
      <c r="N48" s="962">
        <f t="shared" si="2"/>
        <v>301</v>
      </c>
      <c r="O48" s="962">
        <f t="shared" si="3"/>
        <v>301</v>
      </c>
      <c r="P48" s="966">
        <f t="shared" si="8"/>
        <v>2.8985185185185187E-2</v>
      </c>
      <c r="Q48" s="966">
        <f t="shared" si="9"/>
        <v>2.1070000000000004E-3</v>
      </c>
      <c r="R48" s="963"/>
      <c r="S48" s="963"/>
      <c r="T48" s="963"/>
      <c r="U48" s="963"/>
      <c r="V48" s="965">
        <v>52</v>
      </c>
      <c r="W48" s="965">
        <v>540</v>
      </c>
      <c r="X48" s="966">
        <v>7.0000000000000001E-3</v>
      </c>
      <c r="Y48" s="957"/>
    </row>
    <row r="49" spans="1:25" s="193" customFormat="1" ht="18.75" customHeight="1">
      <c r="A49" s="957">
        <v>6</v>
      </c>
      <c r="B49" s="954" t="s">
        <v>371</v>
      </c>
      <c r="C49" s="955" t="s">
        <v>372</v>
      </c>
      <c r="D49" s="956" t="s">
        <v>41</v>
      </c>
      <c r="E49" s="957">
        <v>4</v>
      </c>
      <c r="F49" s="957">
        <v>82</v>
      </c>
      <c r="G49" s="957">
        <v>10</v>
      </c>
      <c r="H49" s="960"/>
      <c r="I49" s="960"/>
      <c r="J49" s="959">
        <v>169</v>
      </c>
      <c r="K49" s="959">
        <f t="shared" si="7"/>
        <v>169</v>
      </c>
      <c r="L49" s="961">
        <f t="shared" si="0"/>
        <v>0</v>
      </c>
      <c r="M49" s="961">
        <f t="shared" si="1"/>
        <v>0</v>
      </c>
      <c r="N49" s="962">
        <f t="shared" si="2"/>
        <v>169</v>
      </c>
      <c r="O49" s="962">
        <f t="shared" si="3"/>
        <v>169</v>
      </c>
      <c r="P49" s="966">
        <f t="shared" si="8"/>
        <v>1.6274074074074073E-2</v>
      </c>
      <c r="Q49" s="966">
        <f t="shared" si="9"/>
        <v>1.183E-3</v>
      </c>
      <c r="R49" s="963"/>
      <c r="S49" s="963"/>
      <c r="T49" s="963"/>
      <c r="U49" s="963"/>
      <c r="V49" s="965">
        <v>52</v>
      </c>
      <c r="W49" s="965">
        <v>540</v>
      </c>
      <c r="X49" s="966">
        <v>7.0000000000000001E-3</v>
      </c>
      <c r="Y49" s="957"/>
    </row>
    <row r="50" spans="1:25" s="193" customFormat="1" ht="18.75" customHeight="1">
      <c r="A50" s="957">
        <v>7</v>
      </c>
      <c r="B50" s="954" t="s">
        <v>371</v>
      </c>
      <c r="C50" s="955" t="s">
        <v>372</v>
      </c>
      <c r="D50" s="956" t="s">
        <v>41</v>
      </c>
      <c r="E50" s="957" t="s">
        <v>373</v>
      </c>
      <c r="F50" s="957">
        <v>83</v>
      </c>
      <c r="G50" s="957">
        <v>10</v>
      </c>
      <c r="H50" s="960"/>
      <c r="I50" s="960"/>
      <c r="J50" s="959">
        <v>5040</v>
      </c>
      <c r="K50" s="959">
        <f t="shared" si="7"/>
        <v>5040</v>
      </c>
      <c r="L50" s="961">
        <f t="shared" si="0"/>
        <v>0</v>
      </c>
      <c r="M50" s="961">
        <f t="shared" si="1"/>
        <v>0</v>
      </c>
      <c r="N50" s="962">
        <f t="shared" si="2"/>
        <v>5040</v>
      </c>
      <c r="O50" s="962">
        <f t="shared" si="3"/>
        <v>5040</v>
      </c>
      <c r="P50" s="966">
        <f t="shared" si="8"/>
        <v>0.48533333333333339</v>
      </c>
      <c r="Q50" s="966">
        <f t="shared" si="9"/>
        <v>3.5279999999999999E-2</v>
      </c>
      <c r="R50" s="963"/>
      <c r="S50" s="963"/>
      <c r="T50" s="963"/>
      <c r="U50" s="963"/>
      <c r="V50" s="965">
        <v>52</v>
      </c>
      <c r="W50" s="965">
        <v>540</v>
      </c>
      <c r="X50" s="966">
        <v>7.0000000000000001E-3</v>
      </c>
      <c r="Y50" s="957"/>
    </row>
    <row r="51" spans="1:25" s="193" customFormat="1" ht="19.5" customHeight="1">
      <c r="A51" s="957"/>
      <c r="B51" s="967"/>
      <c r="C51" s="968" t="s">
        <v>160</v>
      </c>
      <c r="D51" s="969"/>
      <c r="E51" s="969"/>
      <c r="F51" s="969"/>
      <c r="G51" s="969"/>
      <c r="H51" s="960"/>
      <c r="I51" s="960"/>
      <c r="J51" s="960">
        <f>SUM(J44:J50)</f>
        <v>6847</v>
      </c>
      <c r="K51" s="960">
        <f>SUM(K44:K50)</f>
        <v>6847</v>
      </c>
      <c r="L51" s="961">
        <f t="shared" si="0"/>
        <v>0</v>
      </c>
      <c r="M51" s="961">
        <f t="shared" si="1"/>
        <v>0</v>
      </c>
      <c r="N51" s="960">
        <f t="shared" si="2"/>
        <v>6847</v>
      </c>
      <c r="O51" s="960">
        <f t="shared" si="3"/>
        <v>6847</v>
      </c>
      <c r="P51" s="971">
        <f>SUM(P44:P50)</f>
        <v>0.65934074074074078</v>
      </c>
      <c r="Q51" s="971">
        <f>SUM(Q44:Q50)</f>
        <v>4.7928999999999999E-2</v>
      </c>
      <c r="R51" s="963"/>
      <c r="S51" s="963"/>
      <c r="T51" s="963"/>
      <c r="U51" s="963"/>
      <c r="V51" s="970"/>
      <c r="W51" s="970"/>
      <c r="X51" s="971"/>
      <c r="Y51" s="957"/>
    </row>
    <row r="52" spans="1:25" s="193" customFormat="1" ht="18.75" customHeight="1">
      <c r="A52" s="957">
        <v>1</v>
      </c>
      <c r="B52" s="954" t="s">
        <v>374</v>
      </c>
      <c r="C52" s="955" t="s">
        <v>375</v>
      </c>
      <c r="D52" s="956" t="s">
        <v>41</v>
      </c>
      <c r="E52" s="957">
        <v>5</v>
      </c>
      <c r="F52" s="957">
        <v>78</v>
      </c>
      <c r="G52" s="957">
        <v>10</v>
      </c>
      <c r="H52" s="960"/>
      <c r="I52" s="960"/>
      <c r="J52" s="959">
        <v>155</v>
      </c>
      <c r="K52" s="959">
        <f>H52+I52+J52</f>
        <v>155</v>
      </c>
      <c r="L52" s="961">
        <f t="shared" si="0"/>
        <v>0</v>
      </c>
      <c r="M52" s="961">
        <f t="shared" si="1"/>
        <v>0</v>
      </c>
      <c r="N52" s="962">
        <f t="shared" si="2"/>
        <v>155</v>
      </c>
      <c r="O52" s="962">
        <f t="shared" si="3"/>
        <v>155</v>
      </c>
      <c r="P52" s="966">
        <f>O52/W52*V52/1000</f>
        <v>1.4925925925925926E-2</v>
      </c>
      <c r="Q52" s="966">
        <f>O52*X52/1000</f>
        <v>1.085E-3</v>
      </c>
      <c r="R52" s="963"/>
      <c r="S52" s="963"/>
      <c r="T52" s="963"/>
      <c r="U52" s="963"/>
      <c r="V52" s="965">
        <v>52</v>
      </c>
      <c r="W52" s="965">
        <v>540</v>
      </c>
      <c r="X52" s="966">
        <v>7.0000000000000001E-3</v>
      </c>
      <c r="Y52" s="957"/>
    </row>
    <row r="53" spans="1:25" s="193" customFormat="1" ht="18.75" customHeight="1">
      <c r="A53" s="957">
        <v>2</v>
      </c>
      <c r="B53" s="954" t="s">
        <v>374</v>
      </c>
      <c r="C53" s="955" t="s">
        <v>375</v>
      </c>
      <c r="D53" s="956" t="s">
        <v>41</v>
      </c>
      <c r="E53" s="957">
        <v>1</v>
      </c>
      <c r="F53" s="957">
        <v>79</v>
      </c>
      <c r="G53" s="957">
        <v>10</v>
      </c>
      <c r="H53" s="960"/>
      <c r="I53" s="960"/>
      <c r="J53" s="959">
        <v>2463</v>
      </c>
      <c r="K53" s="959">
        <f>H53+I53+J53</f>
        <v>2463</v>
      </c>
      <c r="L53" s="961">
        <f t="shared" si="0"/>
        <v>0</v>
      </c>
      <c r="M53" s="961">
        <f t="shared" si="1"/>
        <v>0</v>
      </c>
      <c r="N53" s="962">
        <f t="shared" si="2"/>
        <v>2463</v>
      </c>
      <c r="O53" s="962">
        <f t="shared" si="3"/>
        <v>2463</v>
      </c>
      <c r="P53" s="966">
        <f>O53/W53*V53/1000</f>
        <v>0.23717777777777777</v>
      </c>
      <c r="Q53" s="966">
        <f>O53*X53/1000</f>
        <v>1.7240999999999999E-2</v>
      </c>
      <c r="R53" s="963"/>
      <c r="S53" s="963"/>
      <c r="T53" s="963"/>
      <c r="U53" s="963"/>
      <c r="V53" s="965">
        <v>52</v>
      </c>
      <c r="W53" s="965">
        <v>540</v>
      </c>
      <c r="X53" s="966">
        <v>7.0000000000000001E-3</v>
      </c>
      <c r="Y53" s="957"/>
    </row>
    <row r="54" spans="1:25" s="193" customFormat="1" ht="18.75" customHeight="1">
      <c r="A54" s="957">
        <v>3</v>
      </c>
      <c r="B54" s="954" t="s">
        <v>374</v>
      </c>
      <c r="C54" s="955" t="s">
        <v>375</v>
      </c>
      <c r="D54" s="956" t="s">
        <v>41</v>
      </c>
      <c r="E54" s="957">
        <v>9</v>
      </c>
      <c r="F54" s="957">
        <v>83</v>
      </c>
      <c r="G54" s="957">
        <v>10</v>
      </c>
      <c r="H54" s="960"/>
      <c r="I54" s="960"/>
      <c r="J54" s="959">
        <v>5909</v>
      </c>
      <c r="K54" s="959">
        <f>H54+I54+J54</f>
        <v>5909</v>
      </c>
      <c r="L54" s="961">
        <f t="shared" si="0"/>
        <v>0</v>
      </c>
      <c r="M54" s="961">
        <f t="shared" si="1"/>
        <v>0</v>
      </c>
      <c r="N54" s="962">
        <f t="shared" si="2"/>
        <v>5909</v>
      </c>
      <c r="O54" s="962">
        <f t="shared" si="3"/>
        <v>5909</v>
      </c>
      <c r="P54" s="966">
        <f>O54/W54*V54/1000</f>
        <v>0.56901481481481486</v>
      </c>
      <c r="Q54" s="966">
        <f>O54*X54/1000</f>
        <v>4.1362999999999997E-2</v>
      </c>
      <c r="R54" s="963"/>
      <c r="S54" s="963"/>
      <c r="T54" s="963"/>
      <c r="U54" s="963"/>
      <c r="V54" s="965">
        <v>52</v>
      </c>
      <c r="W54" s="965">
        <v>540</v>
      </c>
      <c r="X54" s="966">
        <v>7.0000000000000001E-3</v>
      </c>
      <c r="Y54" s="957"/>
    </row>
    <row r="55" spans="1:25" s="193" customFormat="1" ht="18.75" customHeight="1">
      <c r="A55" s="957">
        <v>4</v>
      </c>
      <c r="B55" s="954" t="s">
        <v>374</v>
      </c>
      <c r="C55" s="955" t="s">
        <v>375</v>
      </c>
      <c r="D55" s="956" t="s">
        <v>41</v>
      </c>
      <c r="E55" s="957">
        <v>11</v>
      </c>
      <c r="F55" s="957">
        <v>83</v>
      </c>
      <c r="G55" s="957">
        <v>10</v>
      </c>
      <c r="H55" s="960"/>
      <c r="I55" s="960"/>
      <c r="J55" s="959">
        <v>12655</v>
      </c>
      <c r="K55" s="959">
        <f>H55+I55+J55</f>
        <v>12655</v>
      </c>
      <c r="L55" s="961">
        <f t="shared" si="0"/>
        <v>0</v>
      </c>
      <c r="M55" s="961">
        <f t="shared" si="1"/>
        <v>0</v>
      </c>
      <c r="N55" s="962">
        <f t="shared" si="2"/>
        <v>12655</v>
      </c>
      <c r="O55" s="962">
        <f t="shared" si="3"/>
        <v>12655</v>
      </c>
      <c r="P55" s="966">
        <f>O55/W55*V55/1000</f>
        <v>1.2186296296296297</v>
      </c>
      <c r="Q55" s="966">
        <f>O55*X55/1000</f>
        <v>8.8585000000000011E-2</v>
      </c>
      <c r="R55" s="963"/>
      <c r="S55" s="963"/>
      <c r="T55" s="963"/>
      <c r="U55" s="963"/>
      <c r="V55" s="965">
        <v>52</v>
      </c>
      <c r="W55" s="965">
        <v>540</v>
      </c>
      <c r="X55" s="966">
        <v>7.0000000000000001E-3</v>
      </c>
      <c r="Y55" s="957"/>
    </row>
    <row r="56" spans="1:25" s="193" customFormat="1" ht="19.5" customHeight="1">
      <c r="A56" s="957"/>
      <c r="B56" s="967"/>
      <c r="C56" s="968" t="s">
        <v>160</v>
      </c>
      <c r="D56" s="969"/>
      <c r="E56" s="969"/>
      <c r="F56" s="969"/>
      <c r="G56" s="969"/>
      <c r="H56" s="960"/>
      <c r="I56" s="960"/>
      <c r="J56" s="960">
        <f>SUM(J52:J55)</f>
        <v>21182</v>
      </c>
      <c r="K56" s="960">
        <f>SUM(K52:K55)</f>
        <v>21182</v>
      </c>
      <c r="L56" s="961">
        <f t="shared" si="0"/>
        <v>0</v>
      </c>
      <c r="M56" s="961">
        <f t="shared" si="1"/>
        <v>0</v>
      </c>
      <c r="N56" s="960">
        <f t="shared" si="2"/>
        <v>21182</v>
      </c>
      <c r="O56" s="960">
        <f t="shared" si="3"/>
        <v>21182</v>
      </c>
      <c r="P56" s="971">
        <f>SUM(P52:P55)</f>
        <v>2.0397481481481483</v>
      </c>
      <c r="Q56" s="971">
        <f>SUM(Q52:Q55)</f>
        <v>0.14827400000000002</v>
      </c>
      <c r="R56" s="963"/>
      <c r="S56" s="963"/>
      <c r="T56" s="963"/>
      <c r="U56" s="963"/>
      <c r="V56" s="970"/>
      <c r="W56" s="970"/>
      <c r="X56" s="971"/>
      <c r="Y56" s="957"/>
    </row>
    <row r="57" spans="1:25" s="193" customFormat="1" ht="18.75" customHeight="1">
      <c r="A57" s="957">
        <v>1</v>
      </c>
      <c r="B57" s="954" t="s">
        <v>376</v>
      </c>
      <c r="C57" s="955" t="s">
        <v>377</v>
      </c>
      <c r="D57" s="956" t="s">
        <v>41</v>
      </c>
      <c r="E57" s="957">
        <v>3</v>
      </c>
      <c r="F57" s="957">
        <v>77</v>
      </c>
      <c r="G57" s="957">
        <v>10</v>
      </c>
      <c r="H57" s="960"/>
      <c r="I57" s="960"/>
      <c r="J57" s="959">
        <v>45</v>
      </c>
      <c r="K57" s="959">
        <f>H57+I57+J57</f>
        <v>45</v>
      </c>
      <c r="L57" s="961">
        <f t="shared" si="0"/>
        <v>0</v>
      </c>
      <c r="M57" s="961">
        <f t="shared" si="1"/>
        <v>0</v>
      </c>
      <c r="N57" s="962">
        <f t="shared" si="2"/>
        <v>45</v>
      </c>
      <c r="O57" s="962">
        <f t="shared" si="3"/>
        <v>45</v>
      </c>
      <c r="P57" s="966">
        <f>O57/W57*V57/1000</f>
        <v>4.3333333333333331E-3</v>
      </c>
      <c r="Q57" s="966">
        <f>O57*X57/1000</f>
        <v>3.1500000000000001E-4</v>
      </c>
      <c r="R57" s="963"/>
      <c r="S57" s="963"/>
      <c r="T57" s="963"/>
      <c r="U57" s="963"/>
      <c r="V57" s="965">
        <v>52</v>
      </c>
      <c r="W57" s="965">
        <v>540</v>
      </c>
      <c r="X57" s="966">
        <v>7.0000000000000001E-3</v>
      </c>
      <c r="Y57" s="957"/>
    </row>
    <row r="58" spans="1:25" s="193" customFormat="1" ht="18.75" customHeight="1">
      <c r="A58" s="957">
        <v>2</v>
      </c>
      <c r="B58" s="954" t="s">
        <v>376</v>
      </c>
      <c r="C58" s="955" t="s">
        <v>377</v>
      </c>
      <c r="D58" s="956" t="s">
        <v>41</v>
      </c>
      <c r="E58" s="957">
        <v>6</v>
      </c>
      <c r="F58" s="957">
        <v>79</v>
      </c>
      <c r="G58" s="957">
        <v>10</v>
      </c>
      <c r="H58" s="960"/>
      <c r="I58" s="960"/>
      <c r="J58" s="959">
        <v>19</v>
      </c>
      <c r="K58" s="959">
        <f>H58+I58+J58</f>
        <v>19</v>
      </c>
      <c r="L58" s="961">
        <f t="shared" si="0"/>
        <v>0</v>
      </c>
      <c r="M58" s="961">
        <f t="shared" si="1"/>
        <v>0</v>
      </c>
      <c r="N58" s="962">
        <f t="shared" si="2"/>
        <v>19</v>
      </c>
      <c r="O58" s="962">
        <f t="shared" si="3"/>
        <v>19</v>
      </c>
      <c r="P58" s="966">
        <f>O58/W58*V58/1000</f>
        <v>1.8296296296296296E-3</v>
      </c>
      <c r="Q58" s="966">
        <f>O58*X58/1000</f>
        <v>1.3300000000000001E-4</v>
      </c>
      <c r="R58" s="963"/>
      <c r="S58" s="963"/>
      <c r="T58" s="963"/>
      <c r="U58" s="963"/>
      <c r="V58" s="965">
        <v>52</v>
      </c>
      <c r="W58" s="965">
        <v>540</v>
      </c>
      <c r="X58" s="966">
        <v>7.0000000000000001E-3</v>
      </c>
      <c r="Y58" s="957"/>
    </row>
    <row r="59" spans="1:25" s="193" customFormat="1" ht="18.75" customHeight="1">
      <c r="A59" s="957">
        <v>3</v>
      </c>
      <c r="B59" s="954" t="s">
        <v>376</v>
      </c>
      <c r="C59" s="955" t="s">
        <v>377</v>
      </c>
      <c r="D59" s="956" t="s">
        <v>41</v>
      </c>
      <c r="E59" s="957">
        <v>5</v>
      </c>
      <c r="F59" s="957">
        <v>82</v>
      </c>
      <c r="G59" s="957">
        <v>10</v>
      </c>
      <c r="H59" s="960"/>
      <c r="I59" s="960"/>
      <c r="J59" s="959">
        <v>2</v>
      </c>
      <c r="K59" s="959">
        <f>H59+I59+J59</f>
        <v>2</v>
      </c>
      <c r="L59" s="961">
        <f t="shared" si="0"/>
        <v>0</v>
      </c>
      <c r="M59" s="961">
        <f t="shared" si="1"/>
        <v>0</v>
      </c>
      <c r="N59" s="962">
        <f t="shared" si="2"/>
        <v>2</v>
      </c>
      <c r="O59" s="962">
        <f t="shared" si="3"/>
        <v>2</v>
      </c>
      <c r="P59" s="966">
        <f>O59/W59*V59/1000</f>
        <v>1.9259259259259259E-4</v>
      </c>
      <c r="Q59" s="966">
        <f>O59*X59/1000</f>
        <v>1.4E-5</v>
      </c>
      <c r="R59" s="963"/>
      <c r="S59" s="963"/>
      <c r="T59" s="963"/>
      <c r="U59" s="963"/>
      <c r="V59" s="965">
        <v>52</v>
      </c>
      <c r="W59" s="965">
        <v>540</v>
      </c>
      <c r="X59" s="966">
        <v>7.0000000000000001E-3</v>
      </c>
      <c r="Y59" s="957"/>
    </row>
    <row r="60" spans="1:25" s="193" customFormat="1" ht="18.75" customHeight="1">
      <c r="A60" s="957">
        <v>4</v>
      </c>
      <c r="B60" s="954" t="s">
        <v>376</v>
      </c>
      <c r="C60" s="955" t="s">
        <v>377</v>
      </c>
      <c r="D60" s="956" t="s">
        <v>41</v>
      </c>
      <c r="E60" s="957">
        <v>7</v>
      </c>
      <c r="F60" s="957">
        <v>84</v>
      </c>
      <c r="G60" s="957">
        <v>10</v>
      </c>
      <c r="H60" s="960"/>
      <c r="I60" s="960"/>
      <c r="J60" s="959">
        <v>4</v>
      </c>
      <c r="K60" s="959">
        <f>H60+I60+J60</f>
        <v>4</v>
      </c>
      <c r="L60" s="961">
        <f t="shared" si="0"/>
        <v>0</v>
      </c>
      <c r="M60" s="961">
        <f t="shared" si="1"/>
        <v>0</v>
      </c>
      <c r="N60" s="962">
        <f t="shared" si="2"/>
        <v>4</v>
      </c>
      <c r="O60" s="962">
        <f t="shared" si="3"/>
        <v>4</v>
      </c>
      <c r="P60" s="966">
        <f>O60/W60*V60/1000</f>
        <v>3.8518518518518519E-4</v>
      </c>
      <c r="Q60" s="966">
        <f>O60*X60/1000</f>
        <v>2.8E-5</v>
      </c>
      <c r="R60" s="963"/>
      <c r="S60" s="963"/>
      <c r="T60" s="963"/>
      <c r="U60" s="963"/>
      <c r="V60" s="965">
        <v>52</v>
      </c>
      <c r="W60" s="965">
        <v>540</v>
      </c>
      <c r="X60" s="966">
        <v>7.0000000000000001E-3</v>
      </c>
      <c r="Y60" s="957"/>
    </row>
    <row r="61" spans="1:25" s="193" customFormat="1" ht="19.5" customHeight="1">
      <c r="A61" s="957"/>
      <c r="B61" s="967"/>
      <c r="C61" s="968" t="s">
        <v>160</v>
      </c>
      <c r="D61" s="969"/>
      <c r="E61" s="969"/>
      <c r="F61" s="969"/>
      <c r="G61" s="969"/>
      <c r="H61" s="960"/>
      <c r="I61" s="960"/>
      <c r="J61" s="960">
        <f>SUM(J57:J60)</f>
        <v>70</v>
      </c>
      <c r="K61" s="960">
        <f>SUM(K57:K60)</f>
        <v>70</v>
      </c>
      <c r="L61" s="961">
        <f t="shared" si="0"/>
        <v>0</v>
      </c>
      <c r="M61" s="961">
        <f t="shared" si="1"/>
        <v>0</v>
      </c>
      <c r="N61" s="960">
        <f t="shared" si="2"/>
        <v>70</v>
      </c>
      <c r="O61" s="960">
        <f t="shared" si="3"/>
        <v>70</v>
      </c>
      <c r="P61" s="971">
        <f>SUM(P57:P60)</f>
        <v>6.7407407407407407E-3</v>
      </c>
      <c r="Q61" s="971">
        <f>SUM(Q57:Q60)</f>
        <v>4.9000000000000009E-4</v>
      </c>
      <c r="R61" s="963"/>
      <c r="S61" s="963"/>
      <c r="T61" s="963"/>
      <c r="U61" s="963"/>
      <c r="V61" s="970"/>
      <c r="W61" s="970"/>
      <c r="X61" s="971"/>
      <c r="Y61" s="957"/>
    </row>
    <row r="62" spans="1:25" s="193" customFormat="1" ht="18.75" customHeight="1">
      <c r="A62" s="957">
        <v>1</v>
      </c>
      <c r="B62" s="954" t="s">
        <v>378</v>
      </c>
      <c r="C62" s="955" t="s">
        <v>379</v>
      </c>
      <c r="D62" s="956" t="s">
        <v>41</v>
      </c>
      <c r="E62" s="957">
        <v>1</v>
      </c>
      <c r="F62" s="957">
        <v>65</v>
      </c>
      <c r="G62" s="957">
        <v>10</v>
      </c>
      <c r="H62" s="960"/>
      <c r="I62" s="960"/>
      <c r="J62" s="959">
        <v>1</v>
      </c>
      <c r="K62" s="959">
        <f t="shared" ref="K62:K67" si="10">H62+I62+J62</f>
        <v>1</v>
      </c>
      <c r="L62" s="961">
        <f t="shared" si="0"/>
        <v>0</v>
      </c>
      <c r="M62" s="961">
        <f t="shared" si="1"/>
        <v>0</v>
      </c>
      <c r="N62" s="962">
        <f t="shared" si="2"/>
        <v>1</v>
      </c>
      <c r="O62" s="962">
        <f t="shared" si="3"/>
        <v>1</v>
      </c>
      <c r="P62" s="966">
        <f t="shared" ref="P62:P67" si="11">O62/W62*V62/1000</f>
        <v>2.8888888888888893E-4</v>
      </c>
      <c r="Q62" s="966">
        <f t="shared" ref="Q62:Q67" si="12">O62*X62/1000</f>
        <v>1.7E-5</v>
      </c>
      <c r="R62" s="963"/>
      <c r="S62" s="963"/>
      <c r="T62" s="963"/>
      <c r="U62" s="963"/>
      <c r="V62" s="965">
        <v>52</v>
      </c>
      <c r="W62" s="965">
        <v>180</v>
      </c>
      <c r="X62" s="966">
        <v>1.7000000000000001E-2</v>
      </c>
      <c r="Y62" s="957"/>
    </row>
    <row r="63" spans="1:25" s="193" customFormat="1" ht="18.75" customHeight="1">
      <c r="A63" s="957">
        <v>2</v>
      </c>
      <c r="B63" s="954" t="s">
        <v>378</v>
      </c>
      <c r="C63" s="955" t="s">
        <v>379</v>
      </c>
      <c r="D63" s="956" t="s">
        <v>41</v>
      </c>
      <c r="E63" s="957">
        <v>10</v>
      </c>
      <c r="F63" s="957">
        <v>72</v>
      </c>
      <c r="G63" s="957">
        <v>10</v>
      </c>
      <c r="H63" s="960"/>
      <c r="I63" s="960"/>
      <c r="J63" s="959">
        <v>51</v>
      </c>
      <c r="K63" s="959">
        <f t="shared" si="10"/>
        <v>51</v>
      </c>
      <c r="L63" s="961">
        <f t="shared" si="0"/>
        <v>0</v>
      </c>
      <c r="M63" s="961">
        <f t="shared" si="1"/>
        <v>0</v>
      </c>
      <c r="N63" s="962">
        <f t="shared" si="2"/>
        <v>51</v>
      </c>
      <c r="O63" s="962">
        <f t="shared" si="3"/>
        <v>51</v>
      </c>
      <c r="P63" s="966">
        <f t="shared" si="11"/>
        <v>1.4733333333333333E-2</v>
      </c>
      <c r="Q63" s="966">
        <f t="shared" si="12"/>
        <v>8.6700000000000015E-4</v>
      </c>
      <c r="R63" s="963"/>
      <c r="S63" s="963"/>
      <c r="T63" s="963"/>
      <c r="U63" s="963"/>
      <c r="V63" s="965">
        <v>52</v>
      </c>
      <c r="W63" s="965">
        <v>180</v>
      </c>
      <c r="X63" s="966">
        <v>1.7000000000000001E-2</v>
      </c>
      <c r="Y63" s="957"/>
    </row>
    <row r="64" spans="1:25" s="193" customFormat="1" ht="18.75" customHeight="1">
      <c r="A64" s="957">
        <v>3</v>
      </c>
      <c r="B64" s="954" t="s">
        <v>378</v>
      </c>
      <c r="C64" s="955" t="s">
        <v>379</v>
      </c>
      <c r="D64" s="956" t="s">
        <v>41</v>
      </c>
      <c r="E64" s="957">
        <v>2</v>
      </c>
      <c r="F64" s="957">
        <v>73</v>
      </c>
      <c r="G64" s="957">
        <v>10</v>
      </c>
      <c r="H64" s="960"/>
      <c r="I64" s="960"/>
      <c r="J64" s="959">
        <v>180</v>
      </c>
      <c r="K64" s="959">
        <f t="shared" si="10"/>
        <v>180</v>
      </c>
      <c r="L64" s="961">
        <f t="shared" si="0"/>
        <v>0</v>
      </c>
      <c r="M64" s="961">
        <f t="shared" si="1"/>
        <v>0</v>
      </c>
      <c r="N64" s="962">
        <f t="shared" si="2"/>
        <v>180</v>
      </c>
      <c r="O64" s="962">
        <f t="shared" si="3"/>
        <v>180</v>
      </c>
      <c r="P64" s="966">
        <f t="shared" si="11"/>
        <v>5.1999999999999998E-2</v>
      </c>
      <c r="Q64" s="966">
        <f t="shared" si="12"/>
        <v>3.0600000000000002E-3</v>
      </c>
      <c r="R64" s="963"/>
      <c r="S64" s="963"/>
      <c r="T64" s="963"/>
      <c r="U64" s="963"/>
      <c r="V64" s="965">
        <v>52</v>
      </c>
      <c r="W64" s="965">
        <v>180</v>
      </c>
      <c r="X64" s="966">
        <v>1.7000000000000001E-2</v>
      </c>
      <c r="Y64" s="957"/>
    </row>
    <row r="65" spans="1:25" s="193" customFormat="1" ht="18.75" customHeight="1">
      <c r="A65" s="957">
        <v>4</v>
      </c>
      <c r="B65" s="954" t="s">
        <v>378</v>
      </c>
      <c r="C65" s="955" t="s">
        <v>379</v>
      </c>
      <c r="D65" s="956" t="s">
        <v>41</v>
      </c>
      <c r="E65" s="957">
        <v>4</v>
      </c>
      <c r="F65" s="957">
        <v>75</v>
      </c>
      <c r="G65" s="957">
        <v>10</v>
      </c>
      <c r="H65" s="960"/>
      <c r="I65" s="960"/>
      <c r="J65" s="959">
        <v>140</v>
      </c>
      <c r="K65" s="959">
        <f t="shared" si="10"/>
        <v>140</v>
      </c>
      <c r="L65" s="961">
        <f t="shared" si="0"/>
        <v>0</v>
      </c>
      <c r="M65" s="961">
        <f t="shared" si="1"/>
        <v>0</v>
      </c>
      <c r="N65" s="962">
        <f t="shared" si="2"/>
        <v>140</v>
      </c>
      <c r="O65" s="962">
        <f t="shared" si="3"/>
        <v>140</v>
      </c>
      <c r="P65" s="966">
        <f t="shared" si="11"/>
        <v>4.0444444444444443E-2</v>
      </c>
      <c r="Q65" s="966">
        <f t="shared" si="12"/>
        <v>2.3800000000000002E-3</v>
      </c>
      <c r="R65" s="963"/>
      <c r="S65" s="963"/>
      <c r="T65" s="963"/>
      <c r="U65" s="963"/>
      <c r="V65" s="965">
        <v>52</v>
      </c>
      <c r="W65" s="965">
        <v>180</v>
      </c>
      <c r="X65" s="966">
        <v>1.7000000000000001E-2</v>
      </c>
      <c r="Y65" s="957"/>
    </row>
    <row r="66" spans="1:25" s="193" customFormat="1" ht="18.75" customHeight="1">
      <c r="A66" s="957">
        <v>5</v>
      </c>
      <c r="B66" s="954" t="s">
        <v>378</v>
      </c>
      <c r="C66" s="955" t="s">
        <v>379</v>
      </c>
      <c r="D66" s="956" t="s">
        <v>41</v>
      </c>
      <c r="E66" s="957">
        <v>3</v>
      </c>
      <c r="F66" s="957">
        <v>76</v>
      </c>
      <c r="G66" s="957">
        <v>10</v>
      </c>
      <c r="H66" s="960"/>
      <c r="I66" s="960"/>
      <c r="J66" s="959">
        <v>1972</v>
      </c>
      <c r="K66" s="959">
        <f t="shared" si="10"/>
        <v>1972</v>
      </c>
      <c r="L66" s="961">
        <f t="shared" si="0"/>
        <v>0</v>
      </c>
      <c r="M66" s="961">
        <f t="shared" si="1"/>
        <v>0</v>
      </c>
      <c r="N66" s="962">
        <f t="shared" si="2"/>
        <v>1972</v>
      </c>
      <c r="O66" s="962">
        <f t="shared" si="3"/>
        <v>1972</v>
      </c>
      <c r="P66" s="966">
        <f t="shared" si="11"/>
        <v>0.56968888888888891</v>
      </c>
      <c r="Q66" s="966">
        <f t="shared" si="12"/>
        <v>3.3523999999999998E-2</v>
      </c>
      <c r="R66" s="963"/>
      <c r="S66" s="963"/>
      <c r="T66" s="963"/>
      <c r="U66" s="963"/>
      <c r="V66" s="965">
        <v>52</v>
      </c>
      <c r="W66" s="965">
        <v>180</v>
      </c>
      <c r="X66" s="966">
        <v>1.7000000000000001E-2</v>
      </c>
      <c r="Y66" s="957"/>
    </row>
    <row r="67" spans="1:25" s="193" customFormat="1" ht="18.75" customHeight="1">
      <c r="A67" s="957">
        <v>6</v>
      </c>
      <c r="B67" s="954" t="s">
        <v>378</v>
      </c>
      <c r="C67" s="955" t="s">
        <v>379</v>
      </c>
      <c r="D67" s="956" t="s">
        <v>41</v>
      </c>
      <c r="E67" s="957">
        <v>10</v>
      </c>
      <c r="F67" s="957">
        <v>82</v>
      </c>
      <c r="G67" s="957">
        <v>10</v>
      </c>
      <c r="H67" s="960"/>
      <c r="I67" s="960"/>
      <c r="J67" s="959">
        <v>10</v>
      </c>
      <c r="K67" s="959">
        <f t="shared" si="10"/>
        <v>10</v>
      </c>
      <c r="L67" s="961">
        <f t="shared" si="0"/>
        <v>0</v>
      </c>
      <c r="M67" s="961">
        <f t="shared" si="1"/>
        <v>0</v>
      </c>
      <c r="N67" s="962">
        <f t="shared" si="2"/>
        <v>10</v>
      </c>
      <c r="O67" s="962">
        <f t="shared" si="3"/>
        <v>10</v>
      </c>
      <c r="P67" s="966">
        <f t="shared" si="11"/>
        <v>2.8888888888888888E-3</v>
      </c>
      <c r="Q67" s="966">
        <f t="shared" si="12"/>
        <v>1.7000000000000001E-4</v>
      </c>
      <c r="R67" s="963"/>
      <c r="S67" s="963"/>
      <c r="T67" s="963"/>
      <c r="U67" s="963"/>
      <c r="V67" s="965">
        <v>52</v>
      </c>
      <c r="W67" s="965">
        <v>180</v>
      </c>
      <c r="X67" s="966">
        <v>1.7000000000000001E-2</v>
      </c>
      <c r="Y67" s="957"/>
    </row>
    <row r="68" spans="1:25" s="193" customFormat="1" ht="19.5" customHeight="1">
      <c r="A68" s="957"/>
      <c r="B68" s="967"/>
      <c r="C68" s="968" t="s">
        <v>160</v>
      </c>
      <c r="D68" s="969"/>
      <c r="E68" s="969"/>
      <c r="F68" s="969"/>
      <c r="G68" s="969"/>
      <c r="H68" s="960"/>
      <c r="I68" s="960"/>
      <c r="J68" s="960">
        <f>SUM(J62:J67)</f>
        <v>2354</v>
      </c>
      <c r="K68" s="960">
        <f>SUM(K62:K67)</f>
        <v>2354</v>
      </c>
      <c r="L68" s="961">
        <f t="shared" si="0"/>
        <v>0</v>
      </c>
      <c r="M68" s="961">
        <f t="shared" si="1"/>
        <v>0</v>
      </c>
      <c r="N68" s="960">
        <f t="shared" si="2"/>
        <v>2354</v>
      </c>
      <c r="O68" s="960">
        <f t="shared" si="3"/>
        <v>2354</v>
      </c>
      <c r="P68" s="971">
        <f>SUM(P62:P67)</f>
        <v>0.68004444444444445</v>
      </c>
      <c r="Q68" s="971">
        <f>SUM(Q62:Q67)</f>
        <v>4.0017999999999998E-2</v>
      </c>
      <c r="R68" s="963"/>
      <c r="S68" s="963"/>
      <c r="T68" s="963"/>
      <c r="U68" s="963"/>
      <c r="V68" s="970"/>
      <c r="W68" s="970"/>
      <c r="X68" s="971"/>
      <c r="Y68" s="957"/>
    </row>
    <row r="69" spans="1:25" s="193" customFormat="1">
      <c r="A69" s="957">
        <v>1</v>
      </c>
      <c r="B69" s="954" t="s">
        <v>380</v>
      </c>
      <c r="C69" s="955" t="s">
        <v>381</v>
      </c>
      <c r="D69" s="956" t="s">
        <v>41</v>
      </c>
      <c r="E69" s="957">
        <v>1</v>
      </c>
      <c r="F69" s="957">
        <v>78</v>
      </c>
      <c r="G69" s="957">
        <v>10</v>
      </c>
      <c r="H69" s="960"/>
      <c r="I69" s="960"/>
      <c r="J69" s="959">
        <v>9</v>
      </c>
      <c r="K69" s="959">
        <f>H69+I69+J69</f>
        <v>9</v>
      </c>
      <c r="L69" s="961">
        <f t="shared" si="0"/>
        <v>0</v>
      </c>
      <c r="M69" s="961">
        <f t="shared" si="1"/>
        <v>0</v>
      </c>
      <c r="N69" s="962">
        <f t="shared" si="2"/>
        <v>9</v>
      </c>
      <c r="O69" s="962">
        <f t="shared" si="3"/>
        <v>9</v>
      </c>
      <c r="P69" s="966">
        <f>O69/W69*V69/1000</f>
        <v>2.5999999999999999E-3</v>
      </c>
      <c r="Q69" s="966">
        <f>O69*X69/1000</f>
        <v>1.5300000000000003E-4</v>
      </c>
      <c r="R69" s="963"/>
      <c r="S69" s="963"/>
      <c r="T69" s="963"/>
      <c r="U69" s="963"/>
      <c r="V69" s="974">
        <v>52</v>
      </c>
      <c r="W69" s="974">
        <v>180</v>
      </c>
      <c r="X69" s="975">
        <v>1.7000000000000001E-2</v>
      </c>
      <c r="Y69" s="957"/>
    </row>
    <row r="70" spans="1:25" s="193" customFormat="1">
      <c r="A70" s="957">
        <v>2</v>
      </c>
      <c r="B70" s="954" t="s">
        <v>380</v>
      </c>
      <c r="C70" s="973" t="s">
        <v>381</v>
      </c>
      <c r="D70" s="956" t="s">
        <v>41</v>
      </c>
      <c r="E70" s="957">
        <v>2</v>
      </c>
      <c r="F70" s="957">
        <v>80</v>
      </c>
      <c r="G70" s="957">
        <v>10</v>
      </c>
      <c r="H70" s="960"/>
      <c r="I70" s="960"/>
      <c r="J70" s="959">
        <v>78</v>
      </c>
      <c r="K70" s="959">
        <f>H70+I70+J70</f>
        <v>78</v>
      </c>
      <c r="L70" s="961">
        <f t="shared" si="0"/>
        <v>0</v>
      </c>
      <c r="M70" s="961">
        <f t="shared" si="1"/>
        <v>0</v>
      </c>
      <c r="N70" s="962">
        <f t="shared" si="2"/>
        <v>78</v>
      </c>
      <c r="O70" s="962">
        <f t="shared" si="3"/>
        <v>78</v>
      </c>
      <c r="P70" s="966">
        <f>O70/W70*V70/1000</f>
        <v>2.2533333333333336E-2</v>
      </c>
      <c r="Q70" s="966">
        <f>O70*X70/1000</f>
        <v>1.3260000000000001E-3</v>
      </c>
      <c r="R70" s="963"/>
      <c r="S70" s="963"/>
      <c r="T70" s="963"/>
      <c r="U70" s="963"/>
      <c r="V70" s="974">
        <v>52</v>
      </c>
      <c r="W70" s="974">
        <v>180</v>
      </c>
      <c r="X70" s="975">
        <v>1.7000000000000001E-2</v>
      </c>
      <c r="Y70" s="957"/>
    </row>
    <row r="71" spans="1:25" s="193" customFormat="1">
      <c r="A71" s="957">
        <v>3</v>
      </c>
      <c r="B71" s="954" t="s">
        <v>380</v>
      </c>
      <c r="C71" s="973" t="s">
        <v>381</v>
      </c>
      <c r="D71" s="956" t="s">
        <v>41</v>
      </c>
      <c r="E71" s="957">
        <v>5</v>
      </c>
      <c r="F71" s="957">
        <v>83</v>
      </c>
      <c r="G71" s="957">
        <v>10</v>
      </c>
      <c r="H71" s="960"/>
      <c r="I71" s="960"/>
      <c r="J71" s="959">
        <v>6368</v>
      </c>
      <c r="K71" s="959">
        <f>H71+I71+J71</f>
        <v>6368</v>
      </c>
      <c r="L71" s="961">
        <f t="shared" si="0"/>
        <v>0</v>
      </c>
      <c r="M71" s="961">
        <f t="shared" si="1"/>
        <v>0</v>
      </c>
      <c r="N71" s="962">
        <f t="shared" si="2"/>
        <v>6368</v>
      </c>
      <c r="O71" s="962">
        <f t="shared" si="3"/>
        <v>6368</v>
      </c>
      <c r="P71" s="966">
        <f>O71/W71*V71/1000</f>
        <v>1.8396444444444446</v>
      </c>
      <c r="Q71" s="966">
        <f>O71*X71/1000</f>
        <v>0.10825600000000002</v>
      </c>
      <c r="R71" s="963"/>
      <c r="S71" s="963"/>
      <c r="T71" s="963"/>
      <c r="U71" s="963"/>
      <c r="V71" s="974">
        <v>52</v>
      </c>
      <c r="W71" s="974">
        <v>180</v>
      </c>
      <c r="X71" s="975">
        <v>1.7000000000000001E-2</v>
      </c>
      <c r="Y71" s="957"/>
    </row>
    <row r="72" spans="1:25" s="193" customFormat="1" ht="19.5" customHeight="1">
      <c r="A72" s="957"/>
      <c r="B72" s="967"/>
      <c r="C72" s="968" t="s">
        <v>160</v>
      </c>
      <c r="D72" s="969"/>
      <c r="E72" s="969"/>
      <c r="F72" s="969"/>
      <c r="G72" s="969"/>
      <c r="H72" s="960"/>
      <c r="I72" s="960"/>
      <c r="J72" s="960">
        <f>SUM(J69:J71)</f>
        <v>6455</v>
      </c>
      <c r="K72" s="960">
        <f>SUM(K69:K71)</f>
        <v>6455</v>
      </c>
      <c r="L72" s="961">
        <f t="shared" si="0"/>
        <v>0</v>
      </c>
      <c r="M72" s="961">
        <f t="shared" si="1"/>
        <v>0</v>
      </c>
      <c r="N72" s="960">
        <f t="shared" si="2"/>
        <v>6455</v>
      </c>
      <c r="O72" s="960">
        <f t="shared" si="3"/>
        <v>6455</v>
      </c>
      <c r="P72" s="971">
        <f>SUM(P69:P71)</f>
        <v>1.8647777777777779</v>
      </c>
      <c r="Q72" s="971">
        <f>SUM(Q69:Q71)</f>
        <v>0.10973500000000001</v>
      </c>
      <c r="R72" s="963"/>
      <c r="S72" s="963"/>
      <c r="T72" s="963"/>
      <c r="U72" s="963"/>
      <c r="V72" s="970"/>
      <c r="W72" s="970"/>
      <c r="X72" s="971"/>
      <c r="Y72" s="957"/>
    </row>
    <row r="73" spans="1:25" s="193" customFormat="1">
      <c r="A73" s="957">
        <v>1</v>
      </c>
      <c r="B73" s="954" t="s">
        <v>382</v>
      </c>
      <c r="C73" s="955" t="s">
        <v>383</v>
      </c>
      <c r="D73" s="956" t="s">
        <v>41</v>
      </c>
      <c r="E73" s="957">
        <v>0</v>
      </c>
      <c r="F73" s="957">
        <v>0</v>
      </c>
      <c r="G73" s="957">
        <v>0</v>
      </c>
      <c r="H73" s="960"/>
      <c r="I73" s="960"/>
      <c r="J73" s="959">
        <v>2</v>
      </c>
      <c r="K73" s="959">
        <f>H73+I73+J73</f>
        <v>2</v>
      </c>
      <c r="L73" s="961">
        <f t="shared" si="0"/>
        <v>0</v>
      </c>
      <c r="M73" s="961">
        <f t="shared" si="1"/>
        <v>0</v>
      </c>
      <c r="N73" s="962">
        <f t="shared" si="2"/>
        <v>2</v>
      </c>
      <c r="O73" s="962">
        <f t="shared" si="3"/>
        <v>2</v>
      </c>
      <c r="P73" s="966">
        <f>O73/W73*V73/1000</f>
        <v>5.7777777777777786E-4</v>
      </c>
      <c r="Q73" s="966">
        <f>O73*X73/1000</f>
        <v>3.4E-5</v>
      </c>
      <c r="R73" s="963"/>
      <c r="S73" s="963"/>
      <c r="T73" s="963"/>
      <c r="U73" s="963"/>
      <c r="V73" s="974">
        <v>52</v>
      </c>
      <c r="W73" s="974">
        <v>180</v>
      </c>
      <c r="X73" s="975">
        <v>1.7000000000000001E-2</v>
      </c>
      <c r="Y73" s="957"/>
    </row>
    <row r="74" spans="1:25" s="193" customFormat="1">
      <c r="A74" s="957">
        <v>2</v>
      </c>
      <c r="B74" s="954" t="s">
        <v>382</v>
      </c>
      <c r="C74" s="973" t="s">
        <v>383</v>
      </c>
      <c r="D74" s="956" t="s">
        <v>41</v>
      </c>
      <c r="E74" s="957">
        <v>16</v>
      </c>
      <c r="F74" s="957">
        <v>84</v>
      </c>
      <c r="G74" s="957">
        <v>10</v>
      </c>
      <c r="H74" s="960"/>
      <c r="I74" s="960"/>
      <c r="J74" s="959">
        <v>216</v>
      </c>
      <c r="K74" s="959">
        <f>H74+I74+J74</f>
        <v>216</v>
      </c>
      <c r="L74" s="961">
        <f t="shared" si="0"/>
        <v>0</v>
      </c>
      <c r="M74" s="961">
        <f t="shared" si="1"/>
        <v>0</v>
      </c>
      <c r="N74" s="962">
        <f t="shared" si="2"/>
        <v>216</v>
      </c>
      <c r="O74" s="962">
        <f t="shared" si="3"/>
        <v>216</v>
      </c>
      <c r="P74" s="966">
        <f>O74/W74*V74/1000</f>
        <v>6.2399999999999997E-2</v>
      </c>
      <c r="Q74" s="966">
        <f>O74*X74/1000</f>
        <v>3.6720000000000004E-3</v>
      </c>
      <c r="R74" s="963"/>
      <c r="S74" s="963"/>
      <c r="T74" s="963"/>
      <c r="U74" s="963"/>
      <c r="V74" s="974">
        <v>52</v>
      </c>
      <c r="W74" s="974">
        <v>180</v>
      </c>
      <c r="X74" s="975">
        <v>1.7000000000000001E-2</v>
      </c>
      <c r="Y74" s="957"/>
    </row>
    <row r="75" spans="1:25" s="193" customFormat="1">
      <c r="A75" s="957">
        <v>3</v>
      </c>
      <c r="B75" s="954" t="s">
        <v>382</v>
      </c>
      <c r="C75" s="973" t="s">
        <v>383</v>
      </c>
      <c r="D75" s="956" t="s">
        <v>41</v>
      </c>
      <c r="E75" s="957">
        <v>1</v>
      </c>
      <c r="F75" s="957">
        <v>88</v>
      </c>
      <c r="G75" s="957">
        <v>10</v>
      </c>
      <c r="H75" s="960"/>
      <c r="I75" s="960"/>
      <c r="J75" s="959">
        <v>2920</v>
      </c>
      <c r="K75" s="959">
        <f>H75+I75+J75</f>
        <v>2920</v>
      </c>
      <c r="L75" s="961">
        <f t="shared" si="0"/>
        <v>0</v>
      </c>
      <c r="M75" s="961">
        <f t="shared" si="1"/>
        <v>0</v>
      </c>
      <c r="N75" s="962">
        <f t="shared" si="2"/>
        <v>2920</v>
      </c>
      <c r="O75" s="962">
        <f t="shared" si="3"/>
        <v>2920</v>
      </c>
      <c r="P75" s="966">
        <f>O75/W75*V75/1000</f>
        <v>0.8435555555555555</v>
      </c>
      <c r="Q75" s="966">
        <f>O75*X75/1000</f>
        <v>4.9640000000000004E-2</v>
      </c>
      <c r="R75" s="963"/>
      <c r="S75" s="963"/>
      <c r="T75" s="963"/>
      <c r="U75" s="963"/>
      <c r="V75" s="974">
        <v>52</v>
      </c>
      <c r="W75" s="974">
        <v>180</v>
      </c>
      <c r="X75" s="975">
        <v>1.7000000000000001E-2</v>
      </c>
      <c r="Y75" s="957"/>
    </row>
    <row r="76" spans="1:25" s="193" customFormat="1" ht="19.5" customHeight="1">
      <c r="A76" s="957"/>
      <c r="B76" s="967"/>
      <c r="C76" s="968" t="s">
        <v>160</v>
      </c>
      <c r="D76" s="969"/>
      <c r="E76" s="969"/>
      <c r="F76" s="969"/>
      <c r="G76" s="969"/>
      <c r="H76" s="960"/>
      <c r="I76" s="960"/>
      <c r="J76" s="960">
        <f>SUM(J73:J75)</f>
        <v>3138</v>
      </c>
      <c r="K76" s="960">
        <f>SUM(K73:K75)</f>
        <v>3138</v>
      </c>
      <c r="L76" s="961">
        <f t="shared" si="0"/>
        <v>0</v>
      </c>
      <c r="M76" s="961">
        <f t="shared" si="1"/>
        <v>0</v>
      </c>
      <c r="N76" s="960">
        <f t="shared" si="2"/>
        <v>3138</v>
      </c>
      <c r="O76" s="960">
        <f t="shared" si="3"/>
        <v>3138</v>
      </c>
      <c r="P76" s="971">
        <f>SUM(P73:P75)</f>
        <v>0.9065333333333333</v>
      </c>
      <c r="Q76" s="971">
        <f>SUM(Q73:Q75)</f>
        <v>5.3346000000000005E-2</v>
      </c>
      <c r="R76" s="963"/>
      <c r="S76" s="963"/>
      <c r="T76" s="963"/>
      <c r="U76" s="963"/>
      <c r="V76" s="970"/>
      <c r="W76" s="970"/>
      <c r="X76" s="971"/>
      <c r="Y76" s="957"/>
    </row>
    <row r="77" spans="1:25" s="193" customFormat="1">
      <c r="A77" s="957">
        <v>1</v>
      </c>
      <c r="B77" s="954" t="s">
        <v>384</v>
      </c>
      <c r="C77" s="955" t="s">
        <v>385</v>
      </c>
      <c r="D77" s="956" t="s">
        <v>41</v>
      </c>
      <c r="E77" s="957">
        <v>33</v>
      </c>
      <c r="F77" s="957">
        <v>61</v>
      </c>
      <c r="G77" s="957">
        <v>11</v>
      </c>
      <c r="H77" s="960"/>
      <c r="I77" s="960"/>
      <c r="J77" s="959">
        <v>50</v>
      </c>
      <c r="K77" s="959">
        <f>H77+I77+J77</f>
        <v>50</v>
      </c>
      <c r="L77" s="961">
        <f t="shared" si="0"/>
        <v>0</v>
      </c>
      <c r="M77" s="961">
        <f t="shared" si="1"/>
        <v>0</v>
      </c>
      <c r="N77" s="962">
        <f t="shared" si="2"/>
        <v>50</v>
      </c>
      <c r="O77" s="962">
        <f t="shared" si="3"/>
        <v>50</v>
      </c>
      <c r="P77" s="966">
        <f>O77/W77*V77/1000</f>
        <v>1.4444444444444444E-2</v>
      </c>
      <c r="Q77" s="966">
        <f>O77*X77/1000</f>
        <v>8.5000000000000006E-3</v>
      </c>
      <c r="R77" s="963"/>
      <c r="S77" s="963"/>
      <c r="T77" s="963"/>
      <c r="U77" s="963"/>
      <c r="V77" s="965">
        <v>52</v>
      </c>
      <c r="W77" s="965">
        <v>180</v>
      </c>
      <c r="X77" s="966">
        <v>0.17</v>
      </c>
      <c r="Y77" s="957"/>
    </row>
    <row r="78" spans="1:25" s="193" customFormat="1" ht="19.5" customHeight="1">
      <c r="A78" s="957"/>
      <c r="B78" s="967"/>
      <c r="C78" s="968" t="s">
        <v>160</v>
      </c>
      <c r="D78" s="969"/>
      <c r="E78" s="969"/>
      <c r="F78" s="969"/>
      <c r="G78" s="969"/>
      <c r="H78" s="960"/>
      <c r="I78" s="960"/>
      <c r="J78" s="960">
        <f>SUM(J77:J77)</f>
        <v>50</v>
      </c>
      <c r="K78" s="960">
        <f>SUM(K77:K77)</f>
        <v>50</v>
      </c>
      <c r="L78" s="961">
        <f t="shared" si="0"/>
        <v>0</v>
      </c>
      <c r="M78" s="961">
        <f t="shared" si="1"/>
        <v>0</v>
      </c>
      <c r="N78" s="960">
        <f t="shared" si="2"/>
        <v>50</v>
      </c>
      <c r="O78" s="960">
        <f t="shared" si="3"/>
        <v>50</v>
      </c>
      <c r="P78" s="971">
        <f>SUM(P77:P77)</f>
        <v>1.4444444444444444E-2</v>
      </c>
      <c r="Q78" s="971">
        <f>SUM(Q77:Q77)</f>
        <v>8.5000000000000006E-3</v>
      </c>
      <c r="R78" s="963"/>
      <c r="S78" s="963"/>
      <c r="T78" s="963"/>
      <c r="U78" s="963"/>
      <c r="V78" s="970"/>
      <c r="W78" s="970"/>
      <c r="X78" s="971"/>
      <c r="Y78" s="957"/>
    </row>
    <row r="79" spans="1:25" s="193" customFormat="1">
      <c r="A79" s="957">
        <v>1</v>
      </c>
      <c r="B79" s="954" t="s">
        <v>386</v>
      </c>
      <c r="C79" s="955" t="s">
        <v>387</v>
      </c>
      <c r="D79" s="956" t="s">
        <v>41</v>
      </c>
      <c r="E79" s="957">
        <v>2</v>
      </c>
      <c r="F79" s="957">
        <v>88</v>
      </c>
      <c r="G79" s="957">
        <v>10</v>
      </c>
      <c r="H79" s="960"/>
      <c r="I79" s="960"/>
      <c r="J79" s="959">
        <v>19345</v>
      </c>
      <c r="K79" s="959">
        <f>H79+I79+J79</f>
        <v>19345</v>
      </c>
      <c r="L79" s="961">
        <f t="shared" si="0"/>
        <v>0</v>
      </c>
      <c r="M79" s="961">
        <f t="shared" si="1"/>
        <v>0</v>
      </c>
      <c r="N79" s="962">
        <f t="shared" si="2"/>
        <v>19345</v>
      </c>
      <c r="O79" s="962">
        <f t="shared" si="3"/>
        <v>19345</v>
      </c>
      <c r="P79" s="966">
        <f>O79/W79*V79/1000</f>
        <v>5.5885555555555557</v>
      </c>
      <c r="Q79" s="966">
        <f>O79*X79/1000</f>
        <v>0.32886500000000002</v>
      </c>
      <c r="R79" s="963"/>
      <c r="S79" s="963"/>
      <c r="T79" s="963"/>
      <c r="U79" s="963"/>
      <c r="V79" s="965">
        <v>52</v>
      </c>
      <c r="W79" s="965">
        <v>180</v>
      </c>
      <c r="X79" s="966">
        <v>1.7000000000000001E-2</v>
      </c>
      <c r="Y79" s="957"/>
    </row>
    <row r="80" spans="1:25" s="193" customFormat="1" ht="19.5" customHeight="1">
      <c r="A80" s="957"/>
      <c r="B80" s="967"/>
      <c r="C80" s="968" t="s">
        <v>160</v>
      </c>
      <c r="D80" s="969"/>
      <c r="E80" s="969"/>
      <c r="F80" s="969"/>
      <c r="G80" s="969"/>
      <c r="H80" s="960"/>
      <c r="I80" s="960"/>
      <c r="J80" s="960">
        <f>SUM(J79:J79)</f>
        <v>19345</v>
      </c>
      <c r="K80" s="960">
        <f>SUM(K79:K79)</f>
        <v>19345</v>
      </c>
      <c r="L80" s="961">
        <f t="shared" si="0"/>
        <v>0</v>
      </c>
      <c r="M80" s="961">
        <f t="shared" si="1"/>
        <v>0</v>
      </c>
      <c r="N80" s="960">
        <f t="shared" si="2"/>
        <v>19345</v>
      </c>
      <c r="O80" s="960">
        <f t="shared" si="3"/>
        <v>19345</v>
      </c>
      <c r="P80" s="971">
        <f>SUM(P79:P79)</f>
        <v>5.5885555555555557</v>
      </c>
      <c r="Q80" s="971">
        <f>SUM(Q79:Q79)</f>
        <v>0.32886500000000002</v>
      </c>
      <c r="R80" s="963"/>
      <c r="S80" s="963"/>
      <c r="T80" s="963"/>
      <c r="U80" s="963"/>
      <c r="V80" s="970"/>
      <c r="W80" s="970"/>
      <c r="X80" s="971"/>
      <c r="Y80" s="957"/>
    </row>
    <row r="81" spans="1:25" s="193" customFormat="1">
      <c r="A81" s="957">
        <v>1</v>
      </c>
      <c r="B81" s="954" t="s">
        <v>388</v>
      </c>
      <c r="C81" s="955" t="s">
        <v>389</v>
      </c>
      <c r="D81" s="956" t="s">
        <v>41</v>
      </c>
      <c r="E81" s="957">
        <v>0</v>
      </c>
      <c r="F81" s="957">
        <v>88</v>
      </c>
      <c r="G81" s="957">
        <v>10</v>
      </c>
      <c r="H81" s="960"/>
      <c r="I81" s="960"/>
      <c r="J81" s="959">
        <v>595</v>
      </c>
      <c r="K81" s="959">
        <f>H81+I81+J81</f>
        <v>595</v>
      </c>
      <c r="L81" s="961">
        <f t="shared" si="0"/>
        <v>0</v>
      </c>
      <c r="M81" s="961">
        <f t="shared" si="1"/>
        <v>0</v>
      </c>
      <c r="N81" s="962">
        <f t="shared" si="2"/>
        <v>595</v>
      </c>
      <c r="O81" s="962">
        <f t="shared" si="3"/>
        <v>595</v>
      </c>
      <c r="P81" s="966">
        <f>O81/W81*V81/1000</f>
        <v>0.1718888888888889</v>
      </c>
      <c r="Q81" s="966">
        <f>O81*X81/1000</f>
        <v>1.0115000000000001E-2</v>
      </c>
      <c r="R81" s="963"/>
      <c r="S81" s="963"/>
      <c r="T81" s="963"/>
      <c r="U81" s="963"/>
      <c r="V81" s="965">
        <v>52</v>
      </c>
      <c r="W81" s="965">
        <v>180</v>
      </c>
      <c r="X81" s="966">
        <v>1.7000000000000001E-2</v>
      </c>
      <c r="Y81" s="957"/>
    </row>
    <row r="82" spans="1:25" s="193" customFormat="1" ht="19.5" customHeight="1">
      <c r="A82" s="957"/>
      <c r="B82" s="967"/>
      <c r="C82" s="968" t="s">
        <v>160</v>
      </c>
      <c r="D82" s="969"/>
      <c r="E82" s="969"/>
      <c r="F82" s="969"/>
      <c r="G82" s="969"/>
      <c r="H82" s="960"/>
      <c r="I82" s="960"/>
      <c r="J82" s="960">
        <f>SUM(J81:J81)</f>
        <v>595</v>
      </c>
      <c r="K82" s="960">
        <f>SUM(K81:K81)</f>
        <v>595</v>
      </c>
      <c r="L82" s="961">
        <f t="shared" ref="L82:L149" si="13">H82</f>
        <v>0</v>
      </c>
      <c r="M82" s="961">
        <f t="shared" ref="M82:M149" si="14">I82</f>
        <v>0</v>
      </c>
      <c r="N82" s="960">
        <f t="shared" ref="N82:N149" si="15">J82</f>
        <v>595</v>
      </c>
      <c r="O82" s="960">
        <f t="shared" ref="O82:O149" si="16">L82+M82+N82</f>
        <v>595</v>
      </c>
      <c r="P82" s="971">
        <f>SUM(P81:P81)</f>
        <v>0.1718888888888889</v>
      </c>
      <c r="Q82" s="971">
        <f>SUM(Q81:Q81)</f>
        <v>1.0115000000000001E-2</v>
      </c>
      <c r="R82" s="963"/>
      <c r="S82" s="963"/>
      <c r="T82" s="963"/>
      <c r="U82" s="963"/>
      <c r="V82" s="970"/>
      <c r="W82" s="970"/>
      <c r="X82" s="971"/>
      <c r="Y82" s="957"/>
    </row>
    <row r="83" spans="1:25" s="193" customFormat="1">
      <c r="A83" s="957">
        <v>1</v>
      </c>
      <c r="B83" s="954" t="s">
        <v>390</v>
      </c>
      <c r="C83" s="955" t="s">
        <v>391</v>
      </c>
      <c r="D83" s="956" t="s">
        <v>41</v>
      </c>
      <c r="E83" s="957">
        <v>1</v>
      </c>
      <c r="F83" s="957">
        <v>77</v>
      </c>
      <c r="G83" s="957">
        <v>10</v>
      </c>
      <c r="H83" s="960"/>
      <c r="I83" s="960"/>
      <c r="J83" s="959">
        <v>184</v>
      </c>
      <c r="K83" s="959">
        <f>H83+I83+J83</f>
        <v>184</v>
      </c>
      <c r="L83" s="961">
        <f t="shared" si="13"/>
        <v>0</v>
      </c>
      <c r="M83" s="961">
        <f t="shared" si="14"/>
        <v>0</v>
      </c>
      <c r="N83" s="962">
        <f t="shared" si="15"/>
        <v>184</v>
      </c>
      <c r="O83" s="962">
        <f t="shared" si="16"/>
        <v>184</v>
      </c>
      <c r="P83" s="966">
        <f>O83/W83*V83/1000</f>
        <v>0</v>
      </c>
      <c r="Q83" s="966">
        <f>O83*X83/1000</f>
        <v>4.5999999999999999E-2</v>
      </c>
      <c r="R83" s="963"/>
      <c r="S83" s="963"/>
      <c r="T83" s="963"/>
      <c r="U83" s="963"/>
      <c r="V83" s="965"/>
      <c r="W83" s="965">
        <v>1</v>
      </c>
      <c r="X83" s="966">
        <v>0.25</v>
      </c>
      <c r="Y83" s="957"/>
    </row>
    <row r="84" spans="1:25" s="193" customFormat="1" ht="19.5" customHeight="1">
      <c r="A84" s="957"/>
      <c r="B84" s="967"/>
      <c r="C84" s="968" t="s">
        <v>160</v>
      </c>
      <c r="D84" s="969"/>
      <c r="E84" s="969"/>
      <c r="F84" s="969"/>
      <c r="G84" s="969"/>
      <c r="H84" s="960"/>
      <c r="I84" s="960"/>
      <c r="J84" s="960">
        <f>SUM(J83:J83)</f>
        <v>184</v>
      </c>
      <c r="K84" s="960">
        <f>SUM(K83:K83)</f>
        <v>184</v>
      </c>
      <c r="L84" s="961">
        <f t="shared" si="13"/>
        <v>0</v>
      </c>
      <c r="M84" s="961">
        <f t="shared" si="14"/>
        <v>0</v>
      </c>
      <c r="N84" s="960">
        <f t="shared" si="15"/>
        <v>184</v>
      </c>
      <c r="O84" s="960">
        <f t="shared" si="16"/>
        <v>184</v>
      </c>
      <c r="P84" s="971">
        <f>SUM(P83:P83)</f>
        <v>0</v>
      </c>
      <c r="Q84" s="971">
        <f>SUM(Q83:Q83)</f>
        <v>4.5999999999999999E-2</v>
      </c>
      <c r="R84" s="963"/>
      <c r="S84" s="963"/>
      <c r="T84" s="963"/>
      <c r="U84" s="963"/>
      <c r="V84" s="970"/>
      <c r="W84" s="970"/>
      <c r="X84" s="971"/>
      <c r="Y84" s="957"/>
    </row>
    <row r="85" spans="1:25" s="193" customFormat="1">
      <c r="A85" s="957">
        <v>1</v>
      </c>
      <c r="B85" s="954" t="s">
        <v>392</v>
      </c>
      <c r="C85" s="955" t="s">
        <v>393</v>
      </c>
      <c r="D85" s="956" t="s">
        <v>41</v>
      </c>
      <c r="E85" s="957">
        <v>5</v>
      </c>
      <c r="F85" s="957">
        <v>85</v>
      </c>
      <c r="G85" s="957">
        <v>11</v>
      </c>
      <c r="H85" s="960"/>
      <c r="I85" s="960"/>
      <c r="J85" s="959">
        <v>53</v>
      </c>
      <c r="K85" s="959">
        <f>H85+I85+J85</f>
        <v>53</v>
      </c>
      <c r="L85" s="961">
        <f t="shared" si="13"/>
        <v>0</v>
      </c>
      <c r="M85" s="961">
        <f t="shared" si="14"/>
        <v>0</v>
      </c>
      <c r="N85" s="962">
        <f t="shared" si="15"/>
        <v>53</v>
      </c>
      <c r="O85" s="962">
        <f t="shared" si="16"/>
        <v>53</v>
      </c>
      <c r="P85" s="966">
        <f>O85/W85*V85/1000</f>
        <v>3.9750000000000001E-2</v>
      </c>
      <c r="Q85" s="966">
        <f>O85*X85/1000</f>
        <v>3.9750000000000001E-2</v>
      </c>
      <c r="R85" s="963"/>
      <c r="S85" s="963"/>
      <c r="T85" s="963"/>
      <c r="U85" s="963"/>
      <c r="V85" s="974">
        <v>48</v>
      </c>
      <c r="W85" s="974">
        <v>64</v>
      </c>
      <c r="X85" s="975">
        <v>0.75</v>
      </c>
      <c r="Y85" s="957"/>
    </row>
    <row r="86" spans="1:25" s="193" customFormat="1">
      <c r="A86" s="957">
        <v>2</v>
      </c>
      <c r="B86" s="954" t="s">
        <v>392</v>
      </c>
      <c r="C86" s="973" t="s">
        <v>393</v>
      </c>
      <c r="D86" s="956" t="s">
        <v>41</v>
      </c>
      <c r="E86" s="957">
        <v>6</v>
      </c>
      <c r="F86" s="957">
        <v>79</v>
      </c>
      <c r="G86" s="957">
        <v>3144</v>
      </c>
      <c r="H86" s="960"/>
      <c r="I86" s="960"/>
      <c r="J86" s="959">
        <v>3</v>
      </c>
      <c r="K86" s="959">
        <f>H86+I86+J86</f>
        <v>3</v>
      </c>
      <c r="L86" s="961">
        <f t="shared" si="13"/>
        <v>0</v>
      </c>
      <c r="M86" s="961">
        <f t="shared" si="14"/>
        <v>0</v>
      </c>
      <c r="N86" s="962">
        <f t="shared" si="15"/>
        <v>3</v>
      </c>
      <c r="O86" s="962">
        <f t="shared" si="16"/>
        <v>3</v>
      </c>
      <c r="P86" s="966">
        <f>O86/W86*V86/1000</f>
        <v>2.2499999999999998E-3</v>
      </c>
      <c r="Q86" s="966">
        <f>O86*X86/1000</f>
        <v>2.2499999999999998E-3</v>
      </c>
      <c r="R86" s="963"/>
      <c r="S86" s="963"/>
      <c r="T86" s="963"/>
      <c r="U86" s="963"/>
      <c r="V86" s="974">
        <v>48</v>
      </c>
      <c r="W86" s="974">
        <v>64</v>
      </c>
      <c r="X86" s="975">
        <v>0.75</v>
      </c>
      <c r="Y86" s="957"/>
    </row>
    <row r="87" spans="1:25" s="193" customFormat="1" ht="19.5" customHeight="1">
      <c r="A87" s="957"/>
      <c r="B87" s="967"/>
      <c r="C87" s="968" t="s">
        <v>160</v>
      </c>
      <c r="D87" s="969"/>
      <c r="E87" s="969"/>
      <c r="F87" s="969"/>
      <c r="G87" s="969"/>
      <c r="H87" s="960"/>
      <c r="I87" s="960"/>
      <c r="J87" s="960">
        <f>SUM(J85:J86)</f>
        <v>56</v>
      </c>
      <c r="K87" s="960">
        <f>SUM(K85:K86)</f>
        <v>56</v>
      </c>
      <c r="L87" s="961">
        <f t="shared" si="13"/>
        <v>0</v>
      </c>
      <c r="M87" s="961">
        <f t="shared" si="14"/>
        <v>0</v>
      </c>
      <c r="N87" s="960">
        <f t="shared" si="15"/>
        <v>56</v>
      </c>
      <c r="O87" s="960">
        <f t="shared" si="16"/>
        <v>56</v>
      </c>
      <c r="P87" s="971">
        <f>SUM(P85:P86)</f>
        <v>4.2000000000000003E-2</v>
      </c>
      <c r="Q87" s="971">
        <f>SUM(Q85:Q86)</f>
        <v>4.2000000000000003E-2</v>
      </c>
      <c r="R87" s="963"/>
      <c r="S87" s="963"/>
      <c r="T87" s="963"/>
      <c r="U87" s="963"/>
      <c r="V87" s="970"/>
      <c r="W87" s="970"/>
      <c r="X87" s="971"/>
      <c r="Y87" s="957"/>
    </row>
    <row r="88" spans="1:25" s="193" customFormat="1">
      <c r="A88" s="957">
        <v>1</v>
      </c>
      <c r="B88" s="954" t="s">
        <v>394</v>
      </c>
      <c r="C88" s="955" t="s">
        <v>395</v>
      </c>
      <c r="D88" s="956" t="s">
        <v>41</v>
      </c>
      <c r="E88" s="957" t="s">
        <v>216</v>
      </c>
      <c r="F88" s="957" t="s">
        <v>323</v>
      </c>
      <c r="G88" s="957" t="s">
        <v>396</v>
      </c>
      <c r="H88" s="960"/>
      <c r="I88" s="960"/>
      <c r="J88" s="959">
        <v>5</v>
      </c>
      <c r="K88" s="959">
        <f>H88+I88+J88</f>
        <v>5</v>
      </c>
      <c r="L88" s="961">
        <f t="shared" si="13"/>
        <v>0</v>
      </c>
      <c r="M88" s="961">
        <f t="shared" si="14"/>
        <v>0</v>
      </c>
      <c r="N88" s="962">
        <f t="shared" si="15"/>
        <v>5</v>
      </c>
      <c r="O88" s="962">
        <f t="shared" si="16"/>
        <v>5</v>
      </c>
      <c r="P88" s="966">
        <f>O88/W88*V88/1000</f>
        <v>1.6249999999999999E-3</v>
      </c>
      <c r="Q88" s="966">
        <f>O88*X88/1000</f>
        <v>8.5000000000000006E-4</v>
      </c>
      <c r="R88" s="963"/>
      <c r="S88" s="963"/>
      <c r="T88" s="963"/>
      <c r="U88" s="963"/>
      <c r="V88" s="965">
        <v>26</v>
      </c>
      <c r="W88" s="965">
        <v>80</v>
      </c>
      <c r="X88" s="966">
        <v>0.17</v>
      </c>
      <c r="Y88" s="957"/>
    </row>
    <row r="89" spans="1:25" s="193" customFormat="1" ht="19.5" customHeight="1">
      <c r="A89" s="957"/>
      <c r="B89" s="967"/>
      <c r="C89" s="968" t="s">
        <v>160</v>
      </c>
      <c r="D89" s="969"/>
      <c r="E89" s="969"/>
      <c r="F89" s="969"/>
      <c r="G89" s="969"/>
      <c r="H89" s="960"/>
      <c r="I89" s="960"/>
      <c r="J89" s="960">
        <f>SUM(J88:J88)</f>
        <v>5</v>
      </c>
      <c r="K89" s="960">
        <f>SUM(K88:K88)</f>
        <v>5</v>
      </c>
      <c r="L89" s="961">
        <f t="shared" si="13"/>
        <v>0</v>
      </c>
      <c r="M89" s="961">
        <f t="shared" si="14"/>
        <v>0</v>
      </c>
      <c r="N89" s="960">
        <f t="shared" si="15"/>
        <v>5</v>
      </c>
      <c r="O89" s="960">
        <f t="shared" si="16"/>
        <v>5</v>
      </c>
      <c r="P89" s="971">
        <f>SUM(P88:P88)</f>
        <v>1.6249999999999999E-3</v>
      </c>
      <c r="Q89" s="971">
        <f>SUM(Q88:Q88)</f>
        <v>8.5000000000000006E-4</v>
      </c>
      <c r="R89" s="963"/>
      <c r="S89" s="963"/>
      <c r="T89" s="963"/>
      <c r="U89" s="963"/>
      <c r="V89" s="970"/>
      <c r="W89" s="970"/>
      <c r="X89" s="971"/>
      <c r="Y89" s="957"/>
    </row>
    <row r="90" spans="1:25" s="193" customFormat="1">
      <c r="A90" s="957">
        <v>1</v>
      </c>
      <c r="B90" s="954" t="s">
        <v>397</v>
      </c>
      <c r="C90" s="955" t="s">
        <v>398</v>
      </c>
      <c r="D90" s="956" t="s">
        <v>41</v>
      </c>
      <c r="E90" s="957" t="s">
        <v>215</v>
      </c>
      <c r="F90" s="957" t="s">
        <v>399</v>
      </c>
      <c r="G90" s="957" t="s">
        <v>400</v>
      </c>
      <c r="H90" s="960"/>
      <c r="I90" s="960"/>
      <c r="J90" s="959">
        <v>6</v>
      </c>
      <c r="K90" s="959">
        <f>H90+I90+J90</f>
        <v>6</v>
      </c>
      <c r="L90" s="961">
        <f t="shared" si="13"/>
        <v>0</v>
      </c>
      <c r="M90" s="961">
        <f t="shared" si="14"/>
        <v>0</v>
      </c>
      <c r="N90" s="962">
        <f t="shared" si="15"/>
        <v>6</v>
      </c>
      <c r="O90" s="962">
        <f t="shared" si="16"/>
        <v>6</v>
      </c>
      <c r="P90" s="966">
        <f>O90/W90*V90/1000</f>
        <v>1.2E-2</v>
      </c>
      <c r="Q90" s="966">
        <f>O90*X90/1000</f>
        <v>4.3499999999999997E-3</v>
      </c>
      <c r="R90" s="963"/>
      <c r="S90" s="963"/>
      <c r="T90" s="963"/>
      <c r="U90" s="963"/>
      <c r="V90" s="965">
        <v>40</v>
      </c>
      <c r="W90" s="965">
        <v>20</v>
      </c>
      <c r="X90" s="966">
        <v>0.72499999999999998</v>
      </c>
      <c r="Y90" s="957"/>
    </row>
    <row r="91" spans="1:25" s="193" customFormat="1" ht="19.5" customHeight="1">
      <c r="A91" s="957"/>
      <c r="B91" s="967"/>
      <c r="C91" s="968" t="s">
        <v>160</v>
      </c>
      <c r="D91" s="969"/>
      <c r="E91" s="969"/>
      <c r="F91" s="969"/>
      <c r="G91" s="969"/>
      <c r="H91" s="960"/>
      <c r="I91" s="960"/>
      <c r="J91" s="960">
        <f>SUM(J90:J90)</f>
        <v>6</v>
      </c>
      <c r="K91" s="960">
        <f>SUM(K90:K90)</f>
        <v>6</v>
      </c>
      <c r="L91" s="961">
        <f t="shared" si="13"/>
        <v>0</v>
      </c>
      <c r="M91" s="961">
        <f t="shared" si="14"/>
        <v>0</v>
      </c>
      <c r="N91" s="960">
        <f t="shared" si="15"/>
        <v>6</v>
      </c>
      <c r="O91" s="960">
        <f t="shared" si="16"/>
        <v>6</v>
      </c>
      <c r="P91" s="971">
        <f>SUM(P90:P90)</f>
        <v>1.2E-2</v>
      </c>
      <c r="Q91" s="971">
        <f>SUM(Q90:Q90)</f>
        <v>4.3499999999999997E-3</v>
      </c>
      <c r="R91" s="963"/>
      <c r="S91" s="963"/>
      <c r="T91" s="963"/>
      <c r="U91" s="963"/>
      <c r="V91" s="970"/>
      <c r="W91" s="970"/>
      <c r="X91" s="971"/>
      <c r="Y91" s="957"/>
    </row>
    <row r="92" spans="1:25" s="193" customFormat="1">
      <c r="A92" s="957">
        <v>1</v>
      </c>
      <c r="B92" s="954" t="s">
        <v>401</v>
      </c>
      <c r="C92" s="955" t="s">
        <v>402</v>
      </c>
      <c r="D92" s="956" t="s">
        <v>41</v>
      </c>
      <c r="E92" s="957" t="s">
        <v>313</v>
      </c>
      <c r="F92" s="957" t="s">
        <v>403</v>
      </c>
      <c r="G92" s="957" t="s">
        <v>400</v>
      </c>
      <c r="H92" s="960"/>
      <c r="I92" s="960"/>
      <c r="J92" s="959">
        <v>4</v>
      </c>
      <c r="K92" s="959">
        <f>H92+I92+J92</f>
        <v>4</v>
      </c>
      <c r="L92" s="961">
        <f t="shared" si="13"/>
        <v>0</v>
      </c>
      <c r="M92" s="961">
        <f t="shared" si="14"/>
        <v>0</v>
      </c>
      <c r="N92" s="962">
        <f t="shared" si="15"/>
        <v>4</v>
      </c>
      <c r="O92" s="962">
        <f t="shared" si="16"/>
        <v>4</v>
      </c>
      <c r="P92" s="966">
        <f>O92/W92*V92/1000</f>
        <v>3.2000000000000002E-3</v>
      </c>
      <c r="Q92" s="966">
        <f>O92*X92/1000</f>
        <v>2.2759999999999998E-3</v>
      </c>
      <c r="R92" s="963"/>
      <c r="S92" s="963"/>
      <c r="T92" s="963"/>
      <c r="U92" s="963"/>
      <c r="V92" s="965">
        <v>64</v>
      </c>
      <c r="W92" s="965">
        <v>80</v>
      </c>
      <c r="X92" s="966">
        <v>0.56899999999999995</v>
      </c>
      <c r="Y92" s="957"/>
    </row>
    <row r="93" spans="1:25" s="193" customFormat="1" ht="19.5" customHeight="1">
      <c r="A93" s="957"/>
      <c r="B93" s="967"/>
      <c r="C93" s="968" t="s">
        <v>160</v>
      </c>
      <c r="D93" s="969"/>
      <c r="E93" s="969"/>
      <c r="F93" s="969"/>
      <c r="G93" s="969"/>
      <c r="H93" s="960"/>
      <c r="I93" s="960"/>
      <c r="J93" s="960">
        <f>SUM(J92:J92)</f>
        <v>4</v>
      </c>
      <c r="K93" s="960">
        <f>SUM(K92:K92)</f>
        <v>4</v>
      </c>
      <c r="L93" s="961">
        <f t="shared" si="13"/>
        <v>0</v>
      </c>
      <c r="M93" s="961">
        <f t="shared" si="14"/>
        <v>0</v>
      </c>
      <c r="N93" s="960">
        <f t="shared" si="15"/>
        <v>4</v>
      </c>
      <c r="O93" s="960">
        <f t="shared" si="16"/>
        <v>4</v>
      </c>
      <c r="P93" s="971">
        <f>SUM(P92:P92)</f>
        <v>3.2000000000000002E-3</v>
      </c>
      <c r="Q93" s="971">
        <f>SUM(Q92:Q92)</f>
        <v>2.2759999999999998E-3</v>
      </c>
      <c r="R93" s="963"/>
      <c r="S93" s="963"/>
      <c r="T93" s="963"/>
      <c r="U93" s="963"/>
      <c r="V93" s="970"/>
      <c r="W93" s="970"/>
      <c r="X93" s="971"/>
      <c r="Y93" s="957"/>
    </row>
    <row r="94" spans="1:25" s="193" customFormat="1" ht="31.2">
      <c r="A94" s="957">
        <v>1</v>
      </c>
      <c r="B94" s="954" t="s">
        <v>404</v>
      </c>
      <c r="C94" s="955" t="s">
        <v>405</v>
      </c>
      <c r="D94" s="956" t="s">
        <v>41</v>
      </c>
      <c r="E94" s="957">
        <v>8</v>
      </c>
      <c r="F94" s="957">
        <v>55</v>
      </c>
      <c r="G94" s="957" t="s">
        <v>406</v>
      </c>
      <c r="H94" s="960"/>
      <c r="I94" s="960"/>
      <c r="J94" s="959">
        <v>8</v>
      </c>
      <c r="K94" s="959">
        <f t="shared" ref="K94:K100" si="17">H94+I94+J94</f>
        <v>8</v>
      </c>
      <c r="L94" s="961">
        <f t="shared" si="13"/>
        <v>0</v>
      </c>
      <c r="M94" s="961">
        <f t="shared" si="14"/>
        <v>0</v>
      </c>
      <c r="N94" s="962">
        <f t="shared" si="15"/>
        <v>8</v>
      </c>
      <c r="O94" s="962">
        <f t="shared" si="16"/>
        <v>8</v>
      </c>
      <c r="P94" s="966">
        <f t="shared" ref="P94:P100" si="18">O94/W94*V94/1000</f>
        <v>1.24E-3</v>
      </c>
      <c r="Q94" s="966">
        <f t="shared" ref="Q94:Q100" si="19">O94*X94/1000</f>
        <v>4.4799999999999999E-4</v>
      </c>
      <c r="R94" s="963"/>
      <c r="S94" s="963"/>
      <c r="T94" s="963"/>
      <c r="U94" s="963"/>
      <c r="V94" s="965">
        <v>62</v>
      </c>
      <c r="W94" s="965">
        <v>400</v>
      </c>
      <c r="X94" s="966">
        <v>5.6000000000000001E-2</v>
      </c>
      <c r="Y94" s="957"/>
    </row>
    <row r="95" spans="1:25" s="193" customFormat="1" ht="31.2">
      <c r="A95" s="957">
        <v>2</v>
      </c>
      <c r="B95" s="954" t="s">
        <v>404</v>
      </c>
      <c r="C95" s="955" t="s">
        <v>405</v>
      </c>
      <c r="D95" s="956" t="s">
        <v>41</v>
      </c>
      <c r="E95" s="957">
        <v>13</v>
      </c>
      <c r="F95" s="957">
        <v>55</v>
      </c>
      <c r="G95" s="957" t="s">
        <v>406</v>
      </c>
      <c r="H95" s="960"/>
      <c r="I95" s="960"/>
      <c r="J95" s="959">
        <v>31</v>
      </c>
      <c r="K95" s="959">
        <f t="shared" si="17"/>
        <v>31</v>
      </c>
      <c r="L95" s="961">
        <f t="shared" si="13"/>
        <v>0</v>
      </c>
      <c r="M95" s="961">
        <f t="shared" si="14"/>
        <v>0</v>
      </c>
      <c r="N95" s="962">
        <f t="shared" si="15"/>
        <v>31</v>
      </c>
      <c r="O95" s="962">
        <f t="shared" si="16"/>
        <v>31</v>
      </c>
      <c r="P95" s="966">
        <f t="shared" si="18"/>
        <v>4.8049999999999994E-3</v>
      </c>
      <c r="Q95" s="966">
        <f t="shared" si="19"/>
        <v>1.7359999999999999E-3</v>
      </c>
      <c r="R95" s="963"/>
      <c r="S95" s="963"/>
      <c r="T95" s="963"/>
      <c r="U95" s="963"/>
      <c r="V95" s="965">
        <v>62</v>
      </c>
      <c r="W95" s="965">
        <v>400</v>
      </c>
      <c r="X95" s="966">
        <v>5.6000000000000001E-2</v>
      </c>
      <c r="Y95" s="957"/>
    </row>
    <row r="96" spans="1:25" s="193" customFormat="1" ht="31.2">
      <c r="A96" s="957">
        <v>3</v>
      </c>
      <c r="B96" s="954" t="s">
        <v>404</v>
      </c>
      <c r="C96" s="955" t="s">
        <v>405</v>
      </c>
      <c r="D96" s="956" t="s">
        <v>41</v>
      </c>
      <c r="E96" s="957">
        <v>8</v>
      </c>
      <c r="F96" s="957">
        <v>56</v>
      </c>
      <c r="G96" s="957">
        <v>10</v>
      </c>
      <c r="H96" s="960"/>
      <c r="I96" s="960"/>
      <c r="J96" s="959">
        <v>15</v>
      </c>
      <c r="K96" s="959">
        <f t="shared" si="17"/>
        <v>15</v>
      </c>
      <c r="L96" s="961">
        <f t="shared" si="13"/>
        <v>0</v>
      </c>
      <c r="M96" s="961">
        <f t="shared" si="14"/>
        <v>0</v>
      </c>
      <c r="N96" s="962">
        <f t="shared" si="15"/>
        <v>15</v>
      </c>
      <c r="O96" s="962">
        <f t="shared" si="16"/>
        <v>15</v>
      </c>
      <c r="P96" s="966">
        <f t="shared" si="18"/>
        <v>2.3249999999999998E-3</v>
      </c>
      <c r="Q96" s="966">
        <f t="shared" si="19"/>
        <v>8.3999999999999993E-4</v>
      </c>
      <c r="R96" s="963"/>
      <c r="S96" s="963"/>
      <c r="T96" s="963"/>
      <c r="U96" s="963"/>
      <c r="V96" s="965">
        <v>62</v>
      </c>
      <c r="W96" s="965">
        <v>400</v>
      </c>
      <c r="X96" s="966">
        <v>5.6000000000000001E-2</v>
      </c>
      <c r="Y96" s="957"/>
    </row>
    <row r="97" spans="1:25" s="193" customFormat="1" ht="31.2">
      <c r="A97" s="957">
        <v>4</v>
      </c>
      <c r="B97" s="954" t="s">
        <v>404</v>
      </c>
      <c r="C97" s="955" t="s">
        <v>405</v>
      </c>
      <c r="D97" s="956" t="s">
        <v>41</v>
      </c>
      <c r="E97" s="957">
        <v>5</v>
      </c>
      <c r="F97" s="957">
        <v>64</v>
      </c>
      <c r="G97" s="957">
        <v>10</v>
      </c>
      <c r="H97" s="960"/>
      <c r="I97" s="960"/>
      <c r="J97" s="959">
        <v>24</v>
      </c>
      <c r="K97" s="959">
        <f t="shared" si="17"/>
        <v>24</v>
      </c>
      <c r="L97" s="961">
        <f t="shared" si="13"/>
        <v>0</v>
      </c>
      <c r="M97" s="961">
        <f t="shared" si="14"/>
        <v>0</v>
      </c>
      <c r="N97" s="962">
        <f t="shared" si="15"/>
        <v>24</v>
      </c>
      <c r="O97" s="962">
        <f t="shared" si="16"/>
        <v>24</v>
      </c>
      <c r="P97" s="966">
        <f t="shared" si="18"/>
        <v>3.7199999999999998E-3</v>
      </c>
      <c r="Q97" s="966">
        <f t="shared" si="19"/>
        <v>1.3440000000000001E-3</v>
      </c>
      <c r="R97" s="963"/>
      <c r="S97" s="963"/>
      <c r="T97" s="963"/>
      <c r="U97" s="963"/>
      <c r="V97" s="965">
        <v>62</v>
      </c>
      <c r="W97" s="965">
        <v>400</v>
      </c>
      <c r="X97" s="966">
        <v>5.6000000000000001E-2</v>
      </c>
      <c r="Y97" s="957"/>
    </row>
    <row r="98" spans="1:25" s="193" customFormat="1" ht="31.2">
      <c r="A98" s="957">
        <v>5</v>
      </c>
      <c r="B98" s="954" t="s">
        <v>404</v>
      </c>
      <c r="C98" s="955" t="s">
        <v>405</v>
      </c>
      <c r="D98" s="956" t="s">
        <v>41</v>
      </c>
      <c r="E98" s="957">
        <v>6</v>
      </c>
      <c r="F98" s="957">
        <v>73</v>
      </c>
      <c r="G98" s="957">
        <v>10</v>
      </c>
      <c r="H98" s="960"/>
      <c r="I98" s="960"/>
      <c r="J98" s="959">
        <v>20</v>
      </c>
      <c r="K98" s="959">
        <f t="shared" si="17"/>
        <v>20</v>
      </c>
      <c r="L98" s="961">
        <f t="shared" si="13"/>
        <v>0</v>
      </c>
      <c r="M98" s="961">
        <f t="shared" si="14"/>
        <v>0</v>
      </c>
      <c r="N98" s="962">
        <f t="shared" si="15"/>
        <v>20</v>
      </c>
      <c r="O98" s="962">
        <f t="shared" si="16"/>
        <v>20</v>
      </c>
      <c r="P98" s="966">
        <f t="shared" si="18"/>
        <v>3.0999999999999999E-3</v>
      </c>
      <c r="Q98" s="966">
        <f t="shared" si="19"/>
        <v>1.1200000000000001E-3</v>
      </c>
      <c r="R98" s="963"/>
      <c r="S98" s="963"/>
      <c r="T98" s="963"/>
      <c r="U98" s="963"/>
      <c r="V98" s="965">
        <v>62</v>
      </c>
      <c r="W98" s="965">
        <v>400</v>
      </c>
      <c r="X98" s="966">
        <v>5.6000000000000001E-2</v>
      </c>
      <c r="Y98" s="957"/>
    </row>
    <row r="99" spans="1:25" s="193" customFormat="1" ht="31.2">
      <c r="A99" s="957">
        <v>6</v>
      </c>
      <c r="B99" s="954" t="s">
        <v>404</v>
      </c>
      <c r="C99" s="955" t="s">
        <v>405</v>
      </c>
      <c r="D99" s="956" t="s">
        <v>41</v>
      </c>
      <c r="E99" s="957">
        <v>4</v>
      </c>
      <c r="F99" s="957">
        <v>77</v>
      </c>
      <c r="G99" s="957">
        <v>10</v>
      </c>
      <c r="H99" s="960"/>
      <c r="I99" s="960"/>
      <c r="J99" s="959">
        <v>82</v>
      </c>
      <c r="K99" s="959">
        <f t="shared" si="17"/>
        <v>82</v>
      </c>
      <c r="L99" s="961">
        <f t="shared" si="13"/>
        <v>0</v>
      </c>
      <c r="M99" s="961">
        <f t="shared" si="14"/>
        <v>0</v>
      </c>
      <c r="N99" s="962">
        <f t="shared" si="15"/>
        <v>82</v>
      </c>
      <c r="O99" s="962">
        <f t="shared" si="16"/>
        <v>82</v>
      </c>
      <c r="P99" s="966">
        <f t="shared" si="18"/>
        <v>1.2709999999999999E-2</v>
      </c>
      <c r="Q99" s="966">
        <f t="shared" si="19"/>
        <v>4.5920000000000006E-3</v>
      </c>
      <c r="R99" s="963"/>
      <c r="S99" s="963"/>
      <c r="T99" s="963"/>
      <c r="U99" s="963"/>
      <c r="V99" s="965">
        <v>62</v>
      </c>
      <c r="W99" s="965">
        <v>400</v>
      </c>
      <c r="X99" s="966">
        <v>5.6000000000000001E-2</v>
      </c>
      <c r="Y99" s="957"/>
    </row>
    <row r="100" spans="1:25" s="193" customFormat="1" ht="31.2">
      <c r="A100" s="957">
        <v>7</v>
      </c>
      <c r="B100" s="954" t="s">
        <v>404</v>
      </c>
      <c r="C100" s="955" t="s">
        <v>405</v>
      </c>
      <c r="D100" s="956" t="s">
        <v>41</v>
      </c>
      <c r="E100" s="957">
        <v>2</v>
      </c>
      <c r="F100" s="957">
        <v>80</v>
      </c>
      <c r="G100" s="957">
        <v>10</v>
      </c>
      <c r="H100" s="960"/>
      <c r="I100" s="960"/>
      <c r="J100" s="959">
        <v>1</v>
      </c>
      <c r="K100" s="959">
        <f t="shared" si="17"/>
        <v>1</v>
      </c>
      <c r="L100" s="961">
        <f t="shared" si="13"/>
        <v>0</v>
      </c>
      <c r="M100" s="961">
        <f t="shared" si="14"/>
        <v>0</v>
      </c>
      <c r="N100" s="962">
        <f t="shared" si="15"/>
        <v>1</v>
      </c>
      <c r="O100" s="962">
        <f t="shared" si="16"/>
        <v>1</v>
      </c>
      <c r="P100" s="966">
        <f t="shared" si="18"/>
        <v>1.55E-4</v>
      </c>
      <c r="Q100" s="966">
        <f t="shared" si="19"/>
        <v>5.5999999999999999E-5</v>
      </c>
      <c r="R100" s="963"/>
      <c r="S100" s="963"/>
      <c r="T100" s="963"/>
      <c r="U100" s="963"/>
      <c r="V100" s="965">
        <v>62</v>
      </c>
      <c r="W100" s="965">
        <v>400</v>
      </c>
      <c r="X100" s="966">
        <v>5.6000000000000001E-2</v>
      </c>
      <c r="Y100" s="957"/>
    </row>
    <row r="101" spans="1:25" s="193" customFormat="1" ht="19.5" customHeight="1">
      <c r="A101" s="957"/>
      <c r="B101" s="967"/>
      <c r="C101" s="968" t="s">
        <v>160</v>
      </c>
      <c r="D101" s="969"/>
      <c r="E101" s="969"/>
      <c r="F101" s="969"/>
      <c r="G101" s="969"/>
      <c r="H101" s="960"/>
      <c r="I101" s="960"/>
      <c r="J101" s="960">
        <f>SUM(J94:J100)</f>
        <v>181</v>
      </c>
      <c r="K101" s="960">
        <f>SUM(K94:K100)</f>
        <v>181</v>
      </c>
      <c r="L101" s="961">
        <f t="shared" si="13"/>
        <v>0</v>
      </c>
      <c r="M101" s="961">
        <f t="shared" si="14"/>
        <v>0</v>
      </c>
      <c r="N101" s="960">
        <f t="shared" si="15"/>
        <v>181</v>
      </c>
      <c r="O101" s="960">
        <f t="shared" si="16"/>
        <v>181</v>
      </c>
      <c r="P101" s="971">
        <f>SUM(P94:P100)</f>
        <v>2.8054999999999997E-2</v>
      </c>
      <c r="Q101" s="971">
        <f>SUM(Q94:Q100)</f>
        <v>1.0136000000000003E-2</v>
      </c>
      <c r="R101" s="963"/>
      <c r="S101" s="963"/>
      <c r="T101" s="963"/>
      <c r="U101" s="963"/>
      <c r="V101" s="970"/>
      <c r="W101" s="970"/>
      <c r="X101" s="971"/>
      <c r="Y101" s="957"/>
    </row>
    <row r="102" spans="1:25" s="193" customFormat="1" ht="19.5" customHeight="1">
      <c r="A102" s="957">
        <v>1</v>
      </c>
      <c r="B102" s="954" t="s">
        <v>570</v>
      </c>
      <c r="C102" s="955" t="s">
        <v>569</v>
      </c>
      <c r="D102" s="956" t="s">
        <v>41</v>
      </c>
      <c r="E102" s="957">
        <v>1</v>
      </c>
      <c r="F102" s="957">
        <v>79</v>
      </c>
      <c r="G102" s="957">
        <v>10</v>
      </c>
      <c r="H102" s="960"/>
      <c r="I102" s="960"/>
      <c r="J102" s="959">
        <v>13</v>
      </c>
      <c r="K102" s="959">
        <f>H102+I102+J102</f>
        <v>13</v>
      </c>
      <c r="L102" s="962">
        <v>0</v>
      </c>
      <c r="M102" s="962">
        <v>0</v>
      </c>
      <c r="N102" s="959">
        <v>13</v>
      </c>
      <c r="O102" s="959">
        <f>L102+M102+N102</f>
        <v>13</v>
      </c>
      <c r="P102" s="966">
        <f>O102/W102*V102/1000</f>
        <v>1.6899999999999999E-3</v>
      </c>
      <c r="Q102" s="966">
        <f>O102*X102/1000</f>
        <v>7.9299999999999998E-4</v>
      </c>
      <c r="R102" s="960"/>
      <c r="S102" s="960"/>
      <c r="T102" s="961"/>
      <c r="U102" s="961"/>
      <c r="V102" s="965">
        <v>65</v>
      </c>
      <c r="W102" s="965">
        <v>500</v>
      </c>
      <c r="X102" s="966">
        <v>6.0999999999999999E-2</v>
      </c>
      <c r="Y102" s="966"/>
    </row>
    <row r="103" spans="1:25" s="193" customFormat="1" ht="19.5" customHeight="1">
      <c r="A103" s="957">
        <v>2</v>
      </c>
      <c r="B103" s="954" t="s">
        <v>570</v>
      </c>
      <c r="C103" s="955" t="s">
        <v>569</v>
      </c>
      <c r="D103" s="956" t="s">
        <v>41</v>
      </c>
      <c r="E103" s="957">
        <v>2</v>
      </c>
      <c r="F103" s="957">
        <v>80</v>
      </c>
      <c r="G103" s="957">
        <v>10</v>
      </c>
      <c r="H103" s="960"/>
      <c r="I103" s="960"/>
      <c r="J103" s="959">
        <v>12</v>
      </c>
      <c r="K103" s="959">
        <f>H103+I103+J103</f>
        <v>12</v>
      </c>
      <c r="L103" s="962">
        <v>0</v>
      </c>
      <c r="M103" s="962">
        <v>0</v>
      </c>
      <c r="N103" s="959">
        <v>12</v>
      </c>
      <c r="O103" s="959">
        <f>L103+M103+N103</f>
        <v>12</v>
      </c>
      <c r="P103" s="966">
        <f t="shared" ref="P103:P105" si="20">O103/W103*V103/1000</f>
        <v>1.56E-3</v>
      </c>
      <c r="Q103" s="966">
        <f t="shared" ref="Q103:Q105" si="21">O103*X103/1000</f>
        <v>7.3200000000000001E-4</v>
      </c>
      <c r="R103" s="960"/>
      <c r="S103" s="960"/>
      <c r="T103" s="961"/>
      <c r="U103" s="961"/>
      <c r="V103" s="965">
        <v>65</v>
      </c>
      <c r="W103" s="965">
        <v>500</v>
      </c>
      <c r="X103" s="966">
        <v>6.0999999999999999E-2</v>
      </c>
      <c r="Y103" s="966"/>
    </row>
    <row r="104" spans="1:25" s="193" customFormat="1" ht="19.5" customHeight="1">
      <c r="A104" s="957">
        <v>3</v>
      </c>
      <c r="B104" s="954" t="s">
        <v>570</v>
      </c>
      <c r="C104" s="955" t="s">
        <v>569</v>
      </c>
      <c r="D104" s="956" t="s">
        <v>41</v>
      </c>
      <c r="E104" s="957">
        <v>3</v>
      </c>
      <c r="F104" s="957">
        <v>82</v>
      </c>
      <c r="G104" s="957">
        <v>10</v>
      </c>
      <c r="H104" s="960"/>
      <c r="I104" s="960"/>
      <c r="J104" s="959">
        <v>21</v>
      </c>
      <c r="K104" s="959">
        <f>H104+I104+J104</f>
        <v>21</v>
      </c>
      <c r="L104" s="962">
        <v>0</v>
      </c>
      <c r="M104" s="962">
        <v>0</v>
      </c>
      <c r="N104" s="959">
        <v>21</v>
      </c>
      <c r="O104" s="959">
        <f>L104+M104+N104</f>
        <v>21</v>
      </c>
      <c r="P104" s="966">
        <f t="shared" si="20"/>
        <v>2.7299999999999998E-3</v>
      </c>
      <c r="Q104" s="966">
        <f t="shared" si="21"/>
        <v>1.281E-3</v>
      </c>
      <c r="R104" s="960"/>
      <c r="S104" s="960"/>
      <c r="T104" s="961"/>
      <c r="U104" s="961"/>
      <c r="V104" s="965">
        <v>65</v>
      </c>
      <c r="W104" s="965">
        <v>500</v>
      </c>
      <c r="X104" s="966">
        <v>6.0999999999999999E-2</v>
      </c>
      <c r="Y104" s="966"/>
    </row>
    <row r="105" spans="1:25" s="193" customFormat="1" ht="19.5" customHeight="1">
      <c r="A105" s="957">
        <v>4</v>
      </c>
      <c r="B105" s="954" t="s">
        <v>570</v>
      </c>
      <c r="C105" s="955" t="s">
        <v>569</v>
      </c>
      <c r="D105" s="956" t="s">
        <v>41</v>
      </c>
      <c r="E105" s="957">
        <v>6</v>
      </c>
      <c r="F105" s="957">
        <v>82</v>
      </c>
      <c r="G105" s="957" t="s">
        <v>568</v>
      </c>
      <c r="H105" s="960"/>
      <c r="I105" s="960"/>
      <c r="J105" s="959">
        <v>45</v>
      </c>
      <c r="K105" s="959">
        <f>H105+I105+J105</f>
        <v>45</v>
      </c>
      <c r="L105" s="962">
        <v>0</v>
      </c>
      <c r="M105" s="962">
        <v>0</v>
      </c>
      <c r="N105" s="959">
        <v>45</v>
      </c>
      <c r="O105" s="959">
        <f>L105+M105+N105</f>
        <v>45</v>
      </c>
      <c r="P105" s="966">
        <f t="shared" si="20"/>
        <v>5.8499999999999993E-3</v>
      </c>
      <c r="Q105" s="966">
        <f t="shared" si="21"/>
        <v>2.745E-3</v>
      </c>
      <c r="R105" s="960"/>
      <c r="S105" s="960"/>
      <c r="T105" s="961"/>
      <c r="U105" s="961"/>
      <c r="V105" s="965">
        <v>65</v>
      </c>
      <c r="W105" s="965">
        <v>500</v>
      </c>
      <c r="X105" s="966">
        <v>6.0999999999999999E-2</v>
      </c>
      <c r="Y105" s="966"/>
    </row>
    <row r="106" spans="1:25" s="193" customFormat="1" ht="19.5" customHeight="1">
      <c r="A106" s="957"/>
      <c r="B106" s="967"/>
      <c r="C106" s="968" t="s">
        <v>160</v>
      </c>
      <c r="D106" s="969"/>
      <c r="E106" s="969"/>
      <c r="F106" s="969"/>
      <c r="G106" s="969"/>
      <c r="H106" s="960"/>
      <c r="I106" s="960"/>
      <c r="J106" s="960">
        <f>SUM(J102:J105)</f>
        <v>91</v>
      </c>
      <c r="K106" s="960">
        <f>SUM(K102:K105)</f>
        <v>91</v>
      </c>
      <c r="L106" s="960"/>
      <c r="M106" s="960"/>
      <c r="N106" s="960">
        <f>SUM(N102:N105)</f>
        <v>91</v>
      </c>
      <c r="O106" s="960">
        <f>SUM(O102:O105)</f>
        <v>91</v>
      </c>
      <c r="P106" s="971">
        <f>SUM(P102:P105)</f>
        <v>1.1829999999999999E-2</v>
      </c>
      <c r="Q106" s="971">
        <f>SUM(Q102:Q105)</f>
        <v>5.5510000000000004E-3</v>
      </c>
      <c r="R106" s="960"/>
      <c r="S106" s="960"/>
      <c r="T106" s="960"/>
      <c r="U106" s="960"/>
      <c r="V106" s="960"/>
      <c r="W106" s="960"/>
      <c r="X106" s="971"/>
      <c r="Y106" s="971"/>
    </row>
    <row r="107" spans="1:25" s="193" customFormat="1" ht="31.2">
      <c r="A107" s="957">
        <v>1</v>
      </c>
      <c r="B107" s="954" t="s">
        <v>407</v>
      </c>
      <c r="C107" s="955" t="s">
        <v>408</v>
      </c>
      <c r="D107" s="956" t="s">
        <v>41</v>
      </c>
      <c r="E107" s="957">
        <v>2</v>
      </c>
      <c r="F107" s="957">
        <v>70</v>
      </c>
      <c r="G107" s="957">
        <v>10</v>
      </c>
      <c r="H107" s="960"/>
      <c r="I107" s="960"/>
      <c r="J107" s="959">
        <v>17</v>
      </c>
      <c r="K107" s="959">
        <f>H107+I107+J107</f>
        <v>17</v>
      </c>
      <c r="L107" s="961">
        <f t="shared" si="13"/>
        <v>0</v>
      </c>
      <c r="M107" s="961">
        <f t="shared" si="14"/>
        <v>0</v>
      </c>
      <c r="N107" s="962">
        <f t="shared" si="15"/>
        <v>17</v>
      </c>
      <c r="O107" s="962">
        <f t="shared" si="16"/>
        <v>17</v>
      </c>
      <c r="P107" s="966">
        <f>O107/W107*V107/1000</f>
        <v>2.2100000000000002E-3</v>
      </c>
      <c r="Q107" s="966">
        <f>O107*X107/1000</f>
        <v>1.0369999999999999E-3</v>
      </c>
      <c r="R107" s="963"/>
      <c r="S107" s="963"/>
      <c r="T107" s="963"/>
      <c r="U107" s="963"/>
      <c r="V107" s="965">
        <v>65</v>
      </c>
      <c r="W107" s="965">
        <v>500</v>
      </c>
      <c r="X107" s="966">
        <v>6.0999999999999999E-2</v>
      </c>
      <c r="Y107" s="957"/>
    </row>
    <row r="108" spans="1:25" s="193" customFormat="1" ht="31.2">
      <c r="A108" s="957">
        <v>2</v>
      </c>
      <c r="B108" s="954" t="s">
        <v>407</v>
      </c>
      <c r="C108" s="955" t="s">
        <v>408</v>
      </c>
      <c r="D108" s="956" t="s">
        <v>41</v>
      </c>
      <c r="E108" s="957">
        <v>1</v>
      </c>
      <c r="F108" s="957">
        <v>76</v>
      </c>
      <c r="G108" s="957">
        <v>10</v>
      </c>
      <c r="H108" s="960"/>
      <c r="I108" s="960"/>
      <c r="J108" s="959">
        <v>11</v>
      </c>
      <c r="K108" s="959">
        <f>H108+I108+J108</f>
        <v>11</v>
      </c>
      <c r="L108" s="961">
        <f t="shared" si="13"/>
        <v>0</v>
      </c>
      <c r="M108" s="961">
        <f t="shared" si="14"/>
        <v>0</v>
      </c>
      <c r="N108" s="962">
        <f t="shared" si="15"/>
        <v>11</v>
      </c>
      <c r="O108" s="962">
        <f t="shared" si="16"/>
        <v>11</v>
      </c>
      <c r="P108" s="966">
        <f>O108/W108*V108/1000</f>
        <v>1.4299999999999998E-3</v>
      </c>
      <c r="Q108" s="966">
        <f>O108*X108/1000</f>
        <v>6.7100000000000005E-4</v>
      </c>
      <c r="R108" s="963"/>
      <c r="S108" s="963"/>
      <c r="T108" s="963"/>
      <c r="U108" s="963"/>
      <c r="V108" s="965">
        <v>65</v>
      </c>
      <c r="W108" s="965">
        <v>500</v>
      </c>
      <c r="X108" s="966">
        <v>6.0999999999999999E-2</v>
      </c>
      <c r="Y108" s="957"/>
    </row>
    <row r="109" spans="1:25" s="193" customFormat="1" ht="19.5" customHeight="1">
      <c r="A109" s="957"/>
      <c r="B109" s="967"/>
      <c r="C109" s="968" t="s">
        <v>160</v>
      </c>
      <c r="D109" s="969"/>
      <c r="E109" s="969"/>
      <c r="F109" s="969"/>
      <c r="G109" s="969"/>
      <c r="H109" s="960"/>
      <c r="I109" s="960"/>
      <c r="J109" s="960">
        <f>SUM(J107:J108)</f>
        <v>28</v>
      </c>
      <c r="K109" s="960">
        <f>SUM(K107:K108)</f>
        <v>28</v>
      </c>
      <c r="L109" s="961">
        <f t="shared" si="13"/>
        <v>0</v>
      </c>
      <c r="M109" s="961">
        <f t="shared" si="14"/>
        <v>0</v>
      </c>
      <c r="N109" s="960">
        <f t="shared" si="15"/>
        <v>28</v>
      </c>
      <c r="O109" s="960">
        <f t="shared" si="16"/>
        <v>28</v>
      </c>
      <c r="P109" s="971">
        <f>SUM(P107:P108)</f>
        <v>3.64E-3</v>
      </c>
      <c r="Q109" s="971">
        <f>SUM(Q107:Q108)</f>
        <v>1.7079999999999999E-3</v>
      </c>
      <c r="R109" s="963"/>
      <c r="S109" s="963"/>
      <c r="T109" s="963"/>
      <c r="U109" s="963"/>
      <c r="V109" s="970"/>
      <c r="W109" s="970"/>
      <c r="X109" s="971"/>
      <c r="Y109" s="957"/>
    </row>
    <row r="110" spans="1:25" s="193" customFormat="1" ht="31.2">
      <c r="A110" s="957">
        <v>1</v>
      </c>
      <c r="B110" s="954" t="s">
        <v>409</v>
      </c>
      <c r="C110" s="955" t="s">
        <v>410</v>
      </c>
      <c r="D110" s="956" t="s">
        <v>41</v>
      </c>
      <c r="E110" s="957">
        <v>2</v>
      </c>
      <c r="F110" s="957">
        <v>70</v>
      </c>
      <c r="G110" s="957">
        <v>10</v>
      </c>
      <c r="H110" s="960"/>
      <c r="I110" s="960"/>
      <c r="J110" s="959">
        <v>17</v>
      </c>
      <c r="K110" s="959">
        <f t="shared" ref="K110:K115" si="22">H110+I110+J110</f>
        <v>17</v>
      </c>
      <c r="L110" s="961">
        <f t="shared" si="13"/>
        <v>0</v>
      </c>
      <c r="M110" s="961">
        <f t="shared" si="14"/>
        <v>0</v>
      </c>
      <c r="N110" s="962">
        <f t="shared" si="15"/>
        <v>17</v>
      </c>
      <c r="O110" s="962">
        <f t="shared" si="16"/>
        <v>17</v>
      </c>
      <c r="P110" s="966">
        <f t="shared" ref="P110:P115" si="23">O110/W110*V110/1000</f>
        <v>1.5542857142857143E-2</v>
      </c>
      <c r="Q110" s="966">
        <f t="shared" ref="Q110:Q115" si="24">O110*X110/1000</f>
        <v>2.6520000000000003E-3</v>
      </c>
      <c r="R110" s="963"/>
      <c r="S110" s="963"/>
      <c r="T110" s="963"/>
      <c r="U110" s="963"/>
      <c r="V110" s="965">
        <v>64</v>
      </c>
      <c r="W110" s="965">
        <v>70</v>
      </c>
      <c r="X110" s="966">
        <v>0.156</v>
      </c>
      <c r="Y110" s="957"/>
    </row>
    <row r="111" spans="1:25" s="193" customFormat="1" ht="31.2">
      <c r="A111" s="957">
        <v>2</v>
      </c>
      <c r="B111" s="954" t="s">
        <v>409</v>
      </c>
      <c r="C111" s="955" t="s">
        <v>410</v>
      </c>
      <c r="D111" s="956" t="s">
        <v>41</v>
      </c>
      <c r="E111" s="957">
        <v>7</v>
      </c>
      <c r="F111" s="957">
        <v>70</v>
      </c>
      <c r="G111" s="957">
        <v>10</v>
      </c>
      <c r="H111" s="960"/>
      <c r="I111" s="960"/>
      <c r="J111" s="959">
        <v>6</v>
      </c>
      <c r="K111" s="959">
        <f t="shared" si="22"/>
        <v>6</v>
      </c>
      <c r="L111" s="961">
        <f t="shared" si="13"/>
        <v>0</v>
      </c>
      <c r="M111" s="961">
        <f t="shared" si="14"/>
        <v>0</v>
      </c>
      <c r="N111" s="962">
        <f t="shared" si="15"/>
        <v>6</v>
      </c>
      <c r="O111" s="962">
        <f t="shared" si="16"/>
        <v>6</v>
      </c>
      <c r="P111" s="966">
        <f t="shared" si="23"/>
        <v>5.4857142857142856E-3</v>
      </c>
      <c r="Q111" s="966">
        <f t="shared" si="24"/>
        <v>9.3599999999999998E-4</v>
      </c>
      <c r="R111" s="963"/>
      <c r="S111" s="963"/>
      <c r="T111" s="963"/>
      <c r="U111" s="963"/>
      <c r="V111" s="965">
        <v>64</v>
      </c>
      <c r="W111" s="965">
        <v>70</v>
      </c>
      <c r="X111" s="966">
        <v>0.156</v>
      </c>
      <c r="Y111" s="957"/>
    </row>
    <row r="112" spans="1:25" s="193" customFormat="1" ht="31.2">
      <c r="A112" s="957">
        <v>3</v>
      </c>
      <c r="B112" s="954" t="s">
        <v>409</v>
      </c>
      <c r="C112" s="955" t="s">
        <v>410</v>
      </c>
      <c r="D112" s="956" t="s">
        <v>41</v>
      </c>
      <c r="E112" s="957">
        <v>2</v>
      </c>
      <c r="F112" s="957">
        <v>71</v>
      </c>
      <c r="G112" s="957">
        <v>10</v>
      </c>
      <c r="H112" s="960"/>
      <c r="I112" s="960"/>
      <c r="J112" s="959">
        <v>8</v>
      </c>
      <c r="K112" s="959">
        <f t="shared" si="22"/>
        <v>8</v>
      </c>
      <c r="L112" s="961">
        <f t="shared" si="13"/>
        <v>0</v>
      </c>
      <c r="M112" s="961">
        <f t="shared" si="14"/>
        <v>0</v>
      </c>
      <c r="N112" s="962">
        <f t="shared" si="15"/>
        <v>8</v>
      </c>
      <c r="O112" s="962">
        <f t="shared" si="16"/>
        <v>8</v>
      </c>
      <c r="P112" s="966">
        <f t="shared" si="23"/>
        <v>7.3142857142857141E-3</v>
      </c>
      <c r="Q112" s="966">
        <f t="shared" si="24"/>
        <v>1.248E-3</v>
      </c>
      <c r="R112" s="963"/>
      <c r="S112" s="963"/>
      <c r="T112" s="963"/>
      <c r="U112" s="963"/>
      <c r="V112" s="965">
        <v>64</v>
      </c>
      <c r="W112" s="965">
        <v>70</v>
      </c>
      <c r="X112" s="966">
        <v>0.156</v>
      </c>
      <c r="Y112" s="957"/>
    </row>
    <row r="113" spans="1:25" s="193" customFormat="1" ht="31.2">
      <c r="A113" s="957">
        <v>4</v>
      </c>
      <c r="B113" s="954" t="s">
        <v>409</v>
      </c>
      <c r="C113" s="955" t="s">
        <v>410</v>
      </c>
      <c r="D113" s="956" t="s">
        <v>41</v>
      </c>
      <c r="E113" s="957">
        <v>5</v>
      </c>
      <c r="F113" s="957">
        <v>71</v>
      </c>
      <c r="G113" s="957">
        <v>10</v>
      </c>
      <c r="H113" s="960"/>
      <c r="I113" s="960"/>
      <c r="J113" s="959">
        <v>5</v>
      </c>
      <c r="K113" s="959">
        <f t="shared" si="22"/>
        <v>5</v>
      </c>
      <c r="L113" s="961">
        <f t="shared" si="13"/>
        <v>0</v>
      </c>
      <c r="M113" s="961">
        <f t="shared" si="14"/>
        <v>0</v>
      </c>
      <c r="N113" s="962">
        <f t="shared" si="15"/>
        <v>5</v>
      </c>
      <c r="O113" s="962">
        <f t="shared" si="16"/>
        <v>5</v>
      </c>
      <c r="P113" s="966">
        <f t="shared" si="23"/>
        <v>4.5714285714285709E-3</v>
      </c>
      <c r="Q113" s="966">
        <f t="shared" si="24"/>
        <v>7.7999999999999999E-4</v>
      </c>
      <c r="R113" s="963"/>
      <c r="S113" s="963"/>
      <c r="T113" s="963"/>
      <c r="U113" s="963"/>
      <c r="V113" s="965">
        <v>64</v>
      </c>
      <c r="W113" s="965">
        <v>70</v>
      </c>
      <c r="X113" s="966">
        <v>0.156</v>
      </c>
      <c r="Y113" s="957"/>
    </row>
    <row r="114" spans="1:25" s="193" customFormat="1" ht="31.2">
      <c r="A114" s="957">
        <v>5</v>
      </c>
      <c r="B114" s="954" t="s">
        <v>409</v>
      </c>
      <c r="C114" s="955" t="s">
        <v>410</v>
      </c>
      <c r="D114" s="956" t="s">
        <v>41</v>
      </c>
      <c r="E114" s="957">
        <v>3</v>
      </c>
      <c r="F114" s="957">
        <v>72</v>
      </c>
      <c r="G114" s="957">
        <v>10</v>
      </c>
      <c r="H114" s="960"/>
      <c r="I114" s="960"/>
      <c r="J114" s="959">
        <v>3</v>
      </c>
      <c r="K114" s="959">
        <f t="shared" si="22"/>
        <v>3</v>
      </c>
      <c r="L114" s="961">
        <f t="shared" si="13"/>
        <v>0</v>
      </c>
      <c r="M114" s="961">
        <f t="shared" si="14"/>
        <v>0</v>
      </c>
      <c r="N114" s="962">
        <f t="shared" si="15"/>
        <v>3</v>
      </c>
      <c r="O114" s="962">
        <f t="shared" si="16"/>
        <v>3</v>
      </c>
      <c r="P114" s="966">
        <f t="shared" si="23"/>
        <v>2.7428571428571428E-3</v>
      </c>
      <c r="Q114" s="966">
        <f t="shared" si="24"/>
        <v>4.6799999999999999E-4</v>
      </c>
      <c r="R114" s="963"/>
      <c r="S114" s="963"/>
      <c r="T114" s="963"/>
      <c r="U114" s="963"/>
      <c r="V114" s="965">
        <v>64</v>
      </c>
      <c r="W114" s="965">
        <v>70</v>
      </c>
      <c r="X114" s="966">
        <v>0.156</v>
      </c>
      <c r="Y114" s="957"/>
    </row>
    <row r="115" spans="1:25" s="193" customFormat="1" ht="31.2">
      <c r="A115" s="957">
        <v>6</v>
      </c>
      <c r="B115" s="954" t="s">
        <v>409</v>
      </c>
      <c r="C115" s="955" t="s">
        <v>410</v>
      </c>
      <c r="D115" s="956" t="s">
        <v>41</v>
      </c>
      <c r="E115" s="957">
        <v>2</v>
      </c>
      <c r="F115" s="957">
        <v>84</v>
      </c>
      <c r="G115" s="957"/>
      <c r="H115" s="960"/>
      <c r="I115" s="960"/>
      <c r="J115" s="959">
        <v>10</v>
      </c>
      <c r="K115" s="959">
        <f t="shared" si="22"/>
        <v>10</v>
      </c>
      <c r="L115" s="961">
        <f t="shared" si="13"/>
        <v>0</v>
      </c>
      <c r="M115" s="961">
        <f t="shared" si="14"/>
        <v>0</v>
      </c>
      <c r="N115" s="962">
        <f t="shared" si="15"/>
        <v>10</v>
      </c>
      <c r="O115" s="962">
        <f t="shared" si="16"/>
        <v>10</v>
      </c>
      <c r="P115" s="966">
        <f t="shared" si="23"/>
        <v>9.1428571428571418E-3</v>
      </c>
      <c r="Q115" s="966">
        <f t="shared" si="24"/>
        <v>1.56E-3</v>
      </c>
      <c r="R115" s="963"/>
      <c r="S115" s="963"/>
      <c r="T115" s="963"/>
      <c r="U115" s="963"/>
      <c r="V115" s="965">
        <v>64</v>
      </c>
      <c r="W115" s="965">
        <v>70</v>
      </c>
      <c r="X115" s="966">
        <v>0.156</v>
      </c>
      <c r="Y115" s="957"/>
    </row>
    <row r="116" spans="1:25" s="193" customFormat="1" ht="19.5" customHeight="1">
      <c r="A116" s="957"/>
      <c r="B116" s="967"/>
      <c r="C116" s="968" t="s">
        <v>160</v>
      </c>
      <c r="D116" s="969"/>
      <c r="E116" s="969"/>
      <c r="F116" s="969"/>
      <c r="G116" s="969"/>
      <c r="H116" s="960"/>
      <c r="I116" s="960"/>
      <c r="J116" s="960">
        <f>SUM(J110:J115)</f>
        <v>49</v>
      </c>
      <c r="K116" s="960">
        <f>SUM(K110:K115)</f>
        <v>49</v>
      </c>
      <c r="L116" s="961">
        <f t="shared" si="13"/>
        <v>0</v>
      </c>
      <c r="M116" s="961">
        <f t="shared" si="14"/>
        <v>0</v>
      </c>
      <c r="N116" s="960">
        <f t="shared" si="15"/>
        <v>49</v>
      </c>
      <c r="O116" s="960">
        <f t="shared" si="16"/>
        <v>49</v>
      </c>
      <c r="P116" s="971">
        <f>SUM(P110:P115)</f>
        <v>4.48E-2</v>
      </c>
      <c r="Q116" s="971">
        <f>SUM(Q110:Q115)</f>
        <v>7.6439999999999998E-3</v>
      </c>
      <c r="R116" s="963"/>
      <c r="S116" s="963"/>
      <c r="T116" s="963"/>
      <c r="U116" s="963"/>
      <c r="V116" s="970"/>
      <c r="W116" s="970"/>
      <c r="X116" s="971"/>
      <c r="Y116" s="957"/>
    </row>
    <row r="117" spans="1:25" s="193" customFormat="1" ht="18.75" customHeight="1">
      <c r="A117" s="957">
        <v>1</v>
      </c>
      <c r="B117" s="954" t="s">
        <v>411</v>
      </c>
      <c r="C117" s="955" t="s">
        <v>412</v>
      </c>
      <c r="D117" s="956" t="s">
        <v>41</v>
      </c>
      <c r="E117" s="957">
        <v>1</v>
      </c>
      <c r="F117" s="957">
        <v>78</v>
      </c>
      <c r="G117" s="957">
        <v>10</v>
      </c>
      <c r="H117" s="960"/>
      <c r="I117" s="960"/>
      <c r="J117" s="959">
        <v>6</v>
      </c>
      <c r="K117" s="959">
        <f>H117+I117+J117</f>
        <v>6</v>
      </c>
      <c r="L117" s="961">
        <f t="shared" si="13"/>
        <v>0</v>
      </c>
      <c r="M117" s="961">
        <f t="shared" si="14"/>
        <v>0</v>
      </c>
      <c r="N117" s="962">
        <f t="shared" si="15"/>
        <v>6</v>
      </c>
      <c r="O117" s="962">
        <f t="shared" si="16"/>
        <v>6</v>
      </c>
      <c r="P117" s="966">
        <f>O117/W117*V117/1000</f>
        <v>4.2857142857142859E-3</v>
      </c>
      <c r="Q117" s="966">
        <f>O117*X117/1000</f>
        <v>4.2858000000000002E-3</v>
      </c>
      <c r="R117" s="963"/>
      <c r="S117" s="963"/>
      <c r="T117" s="963"/>
      <c r="U117" s="963"/>
      <c r="V117" s="965">
        <v>60</v>
      </c>
      <c r="W117" s="965">
        <v>84</v>
      </c>
      <c r="X117" s="966">
        <v>0.71430000000000005</v>
      </c>
      <c r="Y117" s="957"/>
    </row>
    <row r="118" spans="1:25" s="193" customFormat="1" ht="18.75" customHeight="1">
      <c r="A118" s="957">
        <v>2</v>
      </c>
      <c r="B118" s="954" t="s">
        <v>411</v>
      </c>
      <c r="C118" s="955" t="s">
        <v>412</v>
      </c>
      <c r="D118" s="956" t="s">
        <v>41</v>
      </c>
      <c r="E118" s="957">
        <v>7</v>
      </c>
      <c r="F118" s="957">
        <v>80</v>
      </c>
      <c r="G118" s="957">
        <v>10</v>
      </c>
      <c r="H118" s="960"/>
      <c r="I118" s="960"/>
      <c r="J118" s="959">
        <v>3</v>
      </c>
      <c r="K118" s="959">
        <f>H118+I118+J118</f>
        <v>3</v>
      </c>
      <c r="L118" s="961">
        <f t="shared" si="13"/>
        <v>0</v>
      </c>
      <c r="M118" s="961">
        <f t="shared" si="14"/>
        <v>0</v>
      </c>
      <c r="N118" s="962">
        <f t="shared" si="15"/>
        <v>3</v>
      </c>
      <c r="O118" s="962">
        <f t="shared" si="16"/>
        <v>3</v>
      </c>
      <c r="P118" s="966">
        <f>O118/W118*V118/1000</f>
        <v>2.142857142857143E-3</v>
      </c>
      <c r="Q118" s="966">
        <f>O118*X118/1000</f>
        <v>2.1429000000000001E-3</v>
      </c>
      <c r="R118" s="963"/>
      <c r="S118" s="963"/>
      <c r="T118" s="963"/>
      <c r="U118" s="963"/>
      <c r="V118" s="965">
        <v>60</v>
      </c>
      <c r="W118" s="965">
        <v>84</v>
      </c>
      <c r="X118" s="966">
        <v>0.71430000000000005</v>
      </c>
      <c r="Y118" s="957"/>
    </row>
    <row r="119" spans="1:25" s="193" customFormat="1" ht="18.75" customHeight="1">
      <c r="A119" s="957">
        <v>3</v>
      </c>
      <c r="B119" s="954" t="s">
        <v>411</v>
      </c>
      <c r="C119" s="955" t="s">
        <v>412</v>
      </c>
      <c r="D119" s="956" t="s">
        <v>41</v>
      </c>
      <c r="E119" s="957">
        <v>4</v>
      </c>
      <c r="F119" s="957">
        <v>81</v>
      </c>
      <c r="G119" s="957">
        <v>10</v>
      </c>
      <c r="H119" s="960"/>
      <c r="I119" s="960"/>
      <c r="J119" s="959">
        <v>6</v>
      </c>
      <c r="K119" s="959">
        <f>H119+I119+J119</f>
        <v>6</v>
      </c>
      <c r="L119" s="961">
        <f t="shared" si="13"/>
        <v>0</v>
      </c>
      <c r="M119" s="961">
        <f t="shared" si="14"/>
        <v>0</v>
      </c>
      <c r="N119" s="962">
        <f t="shared" si="15"/>
        <v>6</v>
      </c>
      <c r="O119" s="962">
        <f t="shared" si="16"/>
        <v>6</v>
      </c>
      <c r="P119" s="966">
        <f>O119/W119*V119/1000</f>
        <v>4.2857142857142859E-3</v>
      </c>
      <c r="Q119" s="966">
        <f>O119*X119/1000</f>
        <v>4.2858000000000002E-3</v>
      </c>
      <c r="R119" s="963"/>
      <c r="S119" s="963"/>
      <c r="T119" s="963"/>
      <c r="U119" s="963"/>
      <c r="V119" s="965">
        <v>60</v>
      </c>
      <c r="W119" s="965">
        <v>84</v>
      </c>
      <c r="X119" s="966">
        <v>0.71430000000000005</v>
      </c>
      <c r="Y119" s="957"/>
    </row>
    <row r="120" spans="1:25" s="193" customFormat="1" ht="18.75" customHeight="1">
      <c r="A120" s="957">
        <v>4</v>
      </c>
      <c r="B120" s="954" t="s">
        <v>411</v>
      </c>
      <c r="C120" s="955" t="s">
        <v>412</v>
      </c>
      <c r="D120" s="956" t="s">
        <v>41</v>
      </c>
      <c r="E120" s="957">
        <v>8</v>
      </c>
      <c r="F120" s="957">
        <v>80</v>
      </c>
      <c r="G120" s="957">
        <v>10</v>
      </c>
      <c r="H120" s="960"/>
      <c r="I120" s="960"/>
      <c r="J120" s="959">
        <v>3</v>
      </c>
      <c r="K120" s="959">
        <f>H120+I120+J120</f>
        <v>3</v>
      </c>
      <c r="L120" s="961">
        <f t="shared" si="13"/>
        <v>0</v>
      </c>
      <c r="M120" s="961">
        <f t="shared" si="14"/>
        <v>0</v>
      </c>
      <c r="N120" s="962">
        <f t="shared" si="15"/>
        <v>3</v>
      </c>
      <c r="O120" s="962">
        <f t="shared" si="16"/>
        <v>3</v>
      </c>
      <c r="P120" s="966">
        <f>O120/W120*V120/1000</f>
        <v>2.142857142857143E-3</v>
      </c>
      <c r="Q120" s="966">
        <f>O120*X120/1000</f>
        <v>2.1429000000000001E-3</v>
      </c>
      <c r="R120" s="963"/>
      <c r="S120" s="963"/>
      <c r="T120" s="963"/>
      <c r="U120" s="963"/>
      <c r="V120" s="965">
        <v>60</v>
      </c>
      <c r="W120" s="965">
        <v>84</v>
      </c>
      <c r="X120" s="966">
        <v>0.71430000000000005</v>
      </c>
      <c r="Y120" s="957"/>
    </row>
    <row r="121" spans="1:25" s="193" customFormat="1" ht="19.5" customHeight="1">
      <c r="A121" s="957"/>
      <c r="B121" s="967"/>
      <c r="C121" s="968" t="s">
        <v>160</v>
      </c>
      <c r="D121" s="969"/>
      <c r="E121" s="969"/>
      <c r="F121" s="969"/>
      <c r="G121" s="969"/>
      <c r="H121" s="960"/>
      <c r="I121" s="960"/>
      <c r="J121" s="960">
        <f>SUM(J117:J120)</f>
        <v>18</v>
      </c>
      <c r="K121" s="960">
        <f>SUM(K117:K120)</f>
        <v>18</v>
      </c>
      <c r="L121" s="961">
        <f t="shared" si="13"/>
        <v>0</v>
      </c>
      <c r="M121" s="961">
        <f t="shared" si="14"/>
        <v>0</v>
      </c>
      <c r="N121" s="962">
        <f t="shared" si="15"/>
        <v>18</v>
      </c>
      <c r="O121" s="962">
        <f t="shared" si="16"/>
        <v>18</v>
      </c>
      <c r="P121" s="971">
        <f>SUM(P117:P120)</f>
        <v>1.2857142857142857E-2</v>
      </c>
      <c r="Q121" s="971">
        <f>SUM(Q117:Q120)</f>
        <v>1.2857400000000001E-2</v>
      </c>
      <c r="R121" s="963"/>
      <c r="S121" s="963"/>
      <c r="T121" s="963"/>
      <c r="U121" s="963"/>
      <c r="V121" s="970"/>
      <c r="W121" s="970"/>
      <c r="X121" s="971"/>
      <c r="Y121" s="957"/>
    </row>
    <row r="122" spans="1:25" s="193" customFormat="1" ht="31.2">
      <c r="A122" s="957">
        <v>1</v>
      </c>
      <c r="B122" s="954" t="s">
        <v>413</v>
      </c>
      <c r="C122" s="955" t="s">
        <v>414</v>
      </c>
      <c r="D122" s="956" t="s">
        <v>41</v>
      </c>
      <c r="E122" s="957">
        <v>0</v>
      </c>
      <c r="F122" s="957">
        <v>0</v>
      </c>
      <c r="G122" s="957">
        <v>0</v>
      </c>
      <c r="H122" s="960"/>
      <c r="I122" s="960"/>
      <c r="J122" s="959">
        <v>1</v>
      </c>
      <c r="K122" s="959">
        <f>H122+I122+J122</f>
        <v>1</v>
      </c>
      <c r="L122" s="961">
        <f t="shared" si="13"/>
        <v>0</v>
      </c>
      <c r="M122" s="961">
        <f t="shared" si="14"/>
        <v>0</v>
      </c>
      <c r="N122" s="962">
        <f t="shared" si="15"/>
        <v>1</v>
      </c>
      <c r="O122" s="962">
        <f t="shared" si="16"/>
        <v>1</v>
      </c>
      <c r="P122" s="966">
        <f>O122/W122*V122/1000</f>
        <v>1.7333333333333335E-3</v>
      </c>
      <c r="Q122" s="966">
        <f>O122*X122/1000</f>
        <v>7.5500000000000003E-4</v>
      </c>
      <c r="R122" s="963"/>
      <c r="S122" s="963"/>
      <c r="T122" s="963"/>
      <c r="U122" s="963"/>
      <c r="V122" s="965">
        <v>52</v>
      </c>
      <c r="W122" s="965">
        <v>30</v>
      </c>
      <c r="X122" s="966">
        <v>0.755</v>
      </c>
      <c r="Y122" s="957"/>
    </row>
    <row r="123" spans="1:25" s="193" customFormat="1" ht="31.2">
      <c r="A123" s="957">
        <v>2</v>
      </c>
      <c r="B123" s="954" t="s">
        <v>413</v>
      </c>
      <c r="C123" s="955" t="s">
        <v>414</v>
      </c>
      <c r="D123" s="956" t="s">
        <v>41</v>
      </c>
      <c r="E123" s="957">
        <v>1</v>
      </c>
      <c r="F123" s="957">
        <v>82</v>
      </c>
      <c r="G123" s="957">
        <v>10</v>
      </c>
      <c r="H123" s="960"/>
      <c r="I123" s="960"/>
      <c r="J123" s="959">
        <v>111</v>
      </c>
      <c r="K123" s="959">
        <f>H123+I123+J123</f>
        <v>111</v>
      </c>
      <c r="L123" s="961">
        <f t="shared" si="13"/>
        <v>0</v>
      </c>
      <c r="M123" s="961">
        <f t="shared" si="14"/>
        <v>0</v>
      </c>
      <c r="N123" s="962">
        <f t="shared" si="15"/>
        <v>111</v>
      </c>
      <c r="O123" s="962">
        <f t="shared" si="16"/>
        <v>111</v>
      </c>
      <c r="P123" s="966">
        <f>O123/W123*V123/1000</f>
        <v>0.19240000000000002</v>
      </c>
      <c r="Q123" s="966">
        <f>O123*X123/1000</f>
        <v>8.3805000000000004E-2</v>
      </c>
      <c r="R123" s="963"/>
      <c r="S123" s="963"/>
      <c r="T123" s="963"/>
      <c r="U123" s="963"/>
      <c r="V123" s="965">
        <v>52</v>
      </c>
      <c r="W123" s="965">
        <v>30</v>
      </c>
      <c r="X123" s="966">
        <v>0.755</v>
      </c>
      <c r="Y123" s="957"/>
    </row>
    <row r="124" spans="1:25" s="193" customFormat="1" ht="19.5" customHeight="1">
      <c r="A124" s="957"/>
      <c r="B124" s="967"/>
      <c r="C124" s="968" t="s">
        <v>160</v>
      </c>
      <c r="D124" s="969"/>
      <c r="E124" s="969"/>
      <c r="F124" s="969"/>
      <c r="G124" s="969"/>
      <c r="H124" s="960"/>
      <c r="I124" s="960"/>
      <c r="J124" s="960">
        <f>SUM(J122:J123)</f>
        <v>112</v>
      </c>
      <c r="K124" s="960">
        <f>SUM(K122:K123)</f>
        <v>112</v>
      </c>
      <c r="L124" s="961">
        <f t="shared" si="13"/>
        <v>0</v>
      </c>
      <c r="M124" s="961">
        <f t="shared" si="14"/>
        <v>0</v>
      </c>
      <c r="N124" s="960">
        <f t="shared" si="15"/>
        <v>112</v>
      </c>
      <c r="O124" s="960">
        <f t="shared" si="16"/>
        <v>112</v>
      </c>
      <c r="P124" s="971">
        <f>SUM(P122:P123)</f>
        <v>0.19413333333333335</v>
      </c>
      <c r="Q124" s="971">
        <f>SUM(Q122:Q123)</f>
        <v>8.456000000000001E-2</v>
      </c>
      <c r="R124" s="963"/>
      <c r="S124" s="963"/>
      <c r="T124" s="963"/>
      <c r="U124" s="963"/>
      <c r="V124" s="970"/>
      <c r="W124" s="970"/>
      <c r="X124" s="971"/>
      <c r="Y124" s="957"/>
    </row>
    <row r="125" spans="1:25" s="193" customFormat="1" ht="31.2">
      <c r="A125" s="957">
        <v>1</v>
      </c>
      <c r="B125" s="954" t="s">
        <v>415</v>
      </c>
      <c r="C125" s="955" t="s">
        <v>416</v>
      </c>
      <c r="D125" s="956" t="s">
        <v>41</v>
      </c>
      <c r="E125" s="957">
        <v>4</v>
      </c>
      <c r="F125" s="957">
        <v>90</v>
      </c>
      <c r="G125" s="957">
        <v>10</v>
      </c>
      <c r="H125" s="960"/>
      <c r="I125" s="960"/>
      <c r="J125" s="959">
        <v>9</v>
      </c>
      <c r="K125" s="959">
        <f>H125+I125+J125</f>
        <v>9</v>
      </c>
      <c r="L125" s="961">
        <f t="shared" si="13"/>
        <v>0</v>
      </c>
      <c r="M125" s="961">
        <f t="shared" si="14"/>
        <v>0</v>
      </c>
      <c r="N125" s="962">
        <f t="shared" si="15"/>
        <v>9</v>
      </c>
      <c r="O125" s="962">
        <f t="shared" si="16"/>
        <v>9</v>
      </c>
      <c r="P125" s="966">
        <f>O125/W125*V125/1000</f>
        <v>1.5599999999999999E-2</v>
      </c>
      <c r="Q125" s="966">
        <f>O125*X125/1000</f>
        <v>6.7949999999999998E-3</v>
      </c>
      <c r="R125" s="963"/>
      <c r="S125" s="963"/>
      <c r="T125" s="963"/>
      <c r="U125" s="963"/>
      <c r="V125" s="965">
        <v>52</v>
      </c>
      <c r="W125" s="965">
        <v>30</v>
      </c>
      <c r="X125" s="966">
        <v>0.755</v>
      </c>
      <c r="Y125" s="957"/>
    </row>
    <row r="126" spans="1:25" s="193" customFormat="1" ht="19.5" customHeight="1">
      <c r="A126" s="957"/>
      <c r="B126" s="967"/>
      <c r="C126" s="968" t="s">
        <v>160</v>
      </c>
      <c r="D126" s="969"/>
      <c r="E126" s="969"/>
      <c r="F126" s="969"/>
      <c r="G126" s="969"/>
      <c r="H126" s="960"/>
      <c r="I126" s="960"/>
      <c r="J126" s="960">
        <f>SUM(J125:J125)</f>
        <v>9</v>
      </c>
      <c r="K126" s="960">
        <f>SUM(K125:K125)</f>
        <v>9</v>
      </c>
      <c r="L126" s="961">
        <f t="shared" si="13"/>
        <v>0</v>
      </c>
      <c r="M126" s="961">
        <f t="shared" si="14"/>
        <v>0</v>
      </c>
      <c r="N126" s="960">
        <f t="shared" si="15"/>
        <v>9</v>
      </c>
      <c r="O126" s="960">
        <f t="shared" si="16"/>
        <v>9</v>
      </c>
      <c r="P126" s="971">
        <f>SUM(P125:P125)</f>
        <v>1.5599999999999999E-2</v>
      </c>
      <c r="Q126" s="971">
        <f>SUM(Q125:Q125)</f>
        <v>6.7949999999999998E-3</v>
      </c>
      <c r="R126" s="963"/>
      <c r="S126" s="963"/>
      <c r="T126" s="963"/>
      <c r="U126" s="963"/>
      <c r="V126" s="970"/>
      <c r="W126" s="970"/>
      <c r="X126" s="971"/>
      <c r="Y126" s="957"/>
    </row>
    <row r="127" spans="1:25" s="193" customFormat="1" ht="31.2">
      <c r="A127" s="957">
        <v>1</v>
      </c>
      <c r="B127" s="954" t="s">
        <v>417</v>
      </c>
      <c r="C127" s="955" t="s">
        <v>418</v>
      </c>
      <c r="D127" s="956" t="s">
        <v>41</v>
      </c>
      <c r="E127" s="957">
        <v>0</v>
      </c>
      <c r="F127" s="957">
        <v>0</v>
      </c>
      <c r="G127" s="957">
        <v>0</v>
      </c>
      <c r="H127" s="960"/>
      <c r="I127" s="960"/>
      <c r="J127" s="959">
        <v>7</v>
      </c>
      <c r="K127" s="959">
        <f>H127+I127+J127</f>
        <v>7</v>
      </c>
      <c r="L127" s="961">
        <f t="shared" si="13"/>
        <v>0</v>
      </c>
      <c r="M127" s="961">
        <f t="shared" si="14"/>
        <v>0</v>
      </c>
      <c r="N127" s="962">
        <f t="shared" si="15"/>
        <v>7</v>
      </c>
      <c r="O127" s="962">
        <f t="shared" si="16"/>
        <v>7</v>
      </c>
      <c r="P127" s="966">
        <f>O127/W127*V127/1000</f>
        <v>1.2133333333333333E-2</v>
      </c>
      <c r="Q127" s="966">
        <f>O127*X127/1000</f>
        <v>5.2849999999999998E-3</v>
      </c>
      <c r="R127" s="963"/>
      <c r="S127" s="963"/>
      <c r="T127" s="963"/>
      <c r="U127" s="963"/>
      <c r="V127" s="965">
        <v>52</v>
      </c>
      <c r="W127" s="965">
        <v>30</v>
      </c>
      <c r="X127" s="966">
        <v>0.755</v>
      </c>
      <c r="Y127" s="957"/>
    </row>
    <row r="128" spans="1:25" s="193" customFormat="1" ht="31.2">
      <c r="A128" s="957">
        <v>2</v>
      </c>
      <c r="B128" s="954" t="s">
        <v>417</v>
      </c>
      <c r="C128" s="955" t="s">
        <v>418</v>
      </c>
      <c r="D128" s="956" t="s">
        <v>41</v>
      </c>
      <c r="E128" s="957">
        <v>1</v>
      </c>
      <c r="F128" s="957">
        <v>82</v>
      </c>
      <c r="G128" s="957">
        <v>10</v>
      </c>
      <c r="H128" s="960"/>
      <c r="I128" s="960"/>
      <c r="J128" s="959">
        <v>5</v>
      </c>
      <c r="K128" s="959">
        <f>H128+I128+J128</f>
        <v>5</v>
      </c>
      <c r="L128" s="961">
        <f t="shared" si="13"/>
        <v>0</v>
      </c>
      <c r="M128" s="961">
        <f t="shared" si="14"/>
        <v>0</v>
      </c>
      <c r="N128" s="962">
        <f t="shared" si="15"/>
        <v>5</v>
      </c>
      <c r="O128" s="962">
        <f t="shared" si="16"/>
        <v>5</v>
      </c>
      <c r="P128" s="966">
        <f>O128/W128*V128/1000</f>
        <v>8.6666666666666663E-3</v>
      </c>
      <c r="Q128" s="966">
        <f>O128*X128/1000</f>
        <v>3.7749999999999997E-3</v>
      </c>
      <c r="R128" s="963"/>
      <c r="S128" s="963"/>
      <c r="T128" s="963"/>
      <c r="U128" s="963"/>
      <c r="V128" s="965">
        <v>52</v>
      </c>
      <c r="W128" s="965">
        <v>30</v>
      </c>
      <c r="X128" s="966">
        <v>0.755</v>
      </c>
      <c r="Y128" s="957"/>
    </row>
    <row r="129" spans="1:25" s="193" customFormat="1" ht="19.5" customHeight="1">
      <c r="A129" s="957"/>
      <c r="B129" s="967"/>
      <c r="C129" s="968" t="s">
        <v>160</v>
      </c>
      <c r="D129" s="969"/>
      <c r="E129" s="969"/>
      <c r="F129" s="969"/>
      <c r="G129" s="969"/>
      <c r="H129" s="960"/>
      <c r="I129" s="960"/>
      <c r="J129" s="960">
        <f>SUM(J127:J128)</f>
        <v>12</v>
      </c>
      <c r="K129" s="960">
        <f>SUM(K127:K128)</f>
        <v>12</v>
      </c>
      <c r="L129" s="961">
        <f t="shared" si="13"/>
        <v>0</v>
      </c>
      <c r="M129" s="961">
        <f t="shared" si="14"/>
        <v>0</v>
      </c>
      <c r="N129" s="960">
        <f t="shared" si="15"/>
        <v>12</v>
      </c>
      <c r="O129" s="960">
        <f t="shared" si="16"/>
        <v>12</v>
      </c>
      <c r="P129" s="971">
        <f>SUM(P127:P128)</f>
        <v>2.0799999999999999E-2</v>
      </c>
      <c r="Q129" s="971">
        <f>SUM(Q127:Q128)</f>
        <v>9.0599999999999986E-3</v>
      </c>
      <c r="R129" s="963"/>
      <c r="S129" s="963"/>
      <c r="T129" s="963"/>
      <c r="U129" s="963"/>
      <c r="V129" s="970"/>
      <c r="W129" s="970"/>
      <c r="X129" s="971"/>
      <c r="Y129" s="957"/>
    </row>
    <row r="130" spans="1:25" s="193" customFormat="1" ht="18.75" customHeight="1">
      <c r="A130" s="957">
        <v>1</v>
      </c>
      <c r="B130" s="954" t="s">
        <v>419</v>
      </c>
      <c r="C130" s="955" t="s">
        <v>420</v>
      </c>
      <c r="D130" s="956" t="s">
        <v>41</v>
      </c>
      <c r="E130" s="957">
        <v>0</v>
      </c>
      <c r="F130" s="957">
        <v>0</v>
      </c>
      <c r="G130" s="957">
        <v>0</v>
      </c>
      <c r="H130" s="960"/>
      <c r="I130" s="960"/>
      <c r="J130" s="959">
        <v>2</v>
      </c>
      <c r="K130" s="959">
        <f>H130+I130+J130</f>
        <v>2</v>
      </c>
      <c r="L130" s="961">
        <f t="shared" si="13"/>
        <v>0</v>
      </c>
      <c r="M130" s="961">
        <f t="shared" si="14"/>
        <v>0</v>
      </c>
      <c r="N130" s="962">
        <f t="shared" si="15"/>
        <v>2</v>
      </c>
      <c r="O130" s="962">
        <f t="shared" si="16"/>
        <v>2</v>
      </c>
      <c r="P130" s="966">
        <f>O130/W130*V130/1000</f>
        <v>1.04E-2</v>
      </c>
      <c r="Q130" s="966">
        <f>O130*X130/1000</f>
        <v>7.0199999999999993E-3</v>
      </c>
      <c r="R130" s="963"/>
      <c r="S130" s="963"/>
      <c r="T130" s="963"/>
      <c r="U130" s="963"/>
      <c r="V130" s="965">
        <v>52</v>
      </c>
      <c r="W130" s="965">
        <v>10</v>
      </c>
      <c r="X130" s="966">
        <v>3.51</v>
      </c>
      <c r="Y130" s="957"/>
    </row>
    <row r="131" spans="1:25" s="193" customFormat="1" ht="18.75" customHeight="1">
      <c r="A131" s="957">
        <v>2</v>
      </c>
      <c r="B131" s="954" t="s">
        <v>419</v>
      </c>
      <c r="C131" s="955" t="s">
        <v>420</v>
      </c>
      <c r="D131" s="956" t="s">
        <v>41</v>
      </c>
      <c r="E131" s="957">
        <v>3</v>
      </c>
      <c r="F131" s="957">
        <v>89</v>
      </c>
      <c r="G131" s="957">
        <v>10</v>
      </c>
      <c r="H131" s="960"/>
      <c r="I131" s="960"/>
      <c r="J131" s="959">
        <v>1</v>
      </c>
      <c r="K131" s="959">
        <f>H131+I131+J131</f>
        <v>1</v>
      </c>
      <c r="L131" s="961">
        <f t="shared" si="13"/>
        <v>0</v>
      </c>
      <c r="M131" s="961">
        <f t="shared" si="14"/>
        <v>0</v>
      </c>
      <c r="N131" s="962">
        <f t="shared" si="15"/>
        <v>1</v>
      </c>
      <c r="O131" s="962">
        <f t="shared" si="16"/>
        <v>1</v>
      </c>
      <c r="P131" s="966">
        <f>O131/W131*V131/1000</f>
        <v>5.1999999999999998E-3</v>
      </c>
      <c r="Q131" s="966">
        <f>O131*X131/1000</f>
        <v>3.5099999999999997E-3</v>
      </c>
      <c r="R131" s="963"/>
      <c r="S131" s="963"/>
      <c r="T131" s="963"/>
      <c r="U131" s="963"/>
      <c r="V131" s="965">
        <v>52</v>
      </c>
      <c r="W131" s="965">
        <v>10</v>
      </c>
      <c r="X131" s="966">
        <v>3.51</v>
      </c>
      <c r="Y131" s="957"/>
    </row>
    <row r="132" spans="1:25" s="193" customFormat="1" ht="19.5" customHeight="1">
      <c r="A132" s="957"/>
      <c r="B132" s="967"/>
      <c r="C132" s="968" t="s">
        <v>160</v>
      </c>
      <c r="D132" s="969"/>
      <c r="E132" s="969"/>
      <c r="F132" s="969"/>
      <c r="G132" s="969"/>
      <c r="H132" s="960"/>
      <c r="I132" s="960"/>
      <c r="J132" s="960">
        <f>SUM(J130:J131)</f>
        <v>3</v>
      </c>
      <c r="K132" s="960">
        <f>SUM(K130:K131)</f>
        <v>3</v>
      </c>
      <c r="L132" s="961">
        <f t="shared" si="13"/>
        <v>0</v>
      </c>
      <c r="M132" s="961">
        <f t="shared" si="14"/>
        <v>0</v>
      </c>
      <c r="N132" s="960">
        <f t="shared" si="15"/>
        <v>3</v>
      </c>
      <c r="O132" s="960">
        <f t="shared" si="16"/>
        <v>3</v>
      </c>
      <c r="P132" s="971">
        <f>SUM(P130:P131)</f>
        <v>1.5599999999999999E-2</v>
      </c>
      <c r="Q132" s="971">
        <f>SUM(Q130:Q131)</f>
        <v>1.0529999999999999E-2</v>
      </c>
      <c r="R132" s="963"/>
      <c r="S132" s="963"/>
      <c r="T132" s="963"/>
      <c r="U132" s="963"/>
      <c r="V132" s="970"/>
      <c r="W132" s="970"/>
      <c r="X132" s="971"/>
      <c r="Y132" s="957"/>
    </row>
    <row r="133" spans="1:25" s="193" customFormat="1" ht="18.75" customHeight="1">
      <c r="A133" s="957">
        <v>1</v>
      </c>
      <c r="B133" s="954" t="s">
        <v>421</v>
      </c>
      <c r="C133" s="955" t="s">
        <v>422</v>
      </c>
      <c r="D133" s="956" t="s">
        <v>41</v>
      </c>
      <c r="E133" s="957">
        <v>0</v>
      </c>
      <c r="F133" s="957">
        <v>0</v>
      </c>
      <c r="G133" s="957">
        <v>0</v>
      </c>
      <c r="H133" s="960"/>
      <c r="I133" s="960"/>
      <c r="J133" s="959">
        <v>2</v>
      </c>
      <c r="K133" s="959">
        <f>H133+I133+J133</f>
        <v>2</v>
      </c>
      <c r="L133" s="961">
        <f t="shared" si="13"/>
        <v>0</v>
      </c>
      <c r="M133" s="961">
        <f t="shared" si="14"/>
        <v>0</v>
      </c>
      <c r="N133" s="962">
        <f t="shared" si="15"/>
        <v>2</v>
      </c>
      <c r="O133" s="962">
        <f t="shared" si="16"/>
        <v>2</v>
      </c>
      <c r="P133" s="966">
        <f>O133/W133*V133/1000</f>
        <v>1.04E-2</v>
      </c>
      <c r="Q133" s="966">
        <f>O133*X133/1000</f>
        <v>7.0199999999999993E-3</v>
      </c>
      <c r="R133" s="963"/>
      <c r="S133" s="963"/>
      <c r="T133" s="963"/>
      <c r="U133" s="963"/>
      <c r="V133" s="965">
        <v>52</v>
      </c>
      <c r="W133" s="965">
        <v>10</v>
      </c>
      <c r="X133" s="966">
        <v>3.51</v>
      </c>
      <c r="Y133" s="957"/>
    </row>
    <row r="134" spans="1:25" s="193" customFormat="1" ht="18.75" customHeight="1">
      <c r="A134" s="957">
        <v>2</v>
      </c>
      <c r="B134" s="954" t="s">
        <v>421</v>
      </c>
      <c r="C134" s="955" t="s">
        <v>422</v>
      </c>
      <c r="D134" s="956" t="s">
        <v>41</v>
      </c>
      <c r="E134" s="957">
        <v>1</v>
      </c>
      <c r="F134" s="957">
        <v>90</v>
      </c>
      <c r="G134" s="957">
        <v>10</v>
      </c>
      <c r="H134" s="960"/>
      <c r="I134" s="960"/>
      <c r="J134" s="959">
        <v>8</v>
      </c>
      <c r="K134" s="959">
        <f>H134+I134+J134</f>
        <v>8</v>
      </c>
      <c r="L134" s="961">
        <f t="shared" si="13"/>
        <v>0</v>
      </c>
      <c r="M134" s="961">
        <f t="shared" si="14"/>
        <v>0</v>
      </c>
      <c r="N134" s="962">
        <f t="shared" si="15"/>
        <v>8</v>
      </c>
      <c r="O134" s="962">
        <f t="shared" si="16"/>
        <v>8</v>
      </c>
      <c r="P134" s="966">
        <f>O134/W134*V134/1000</f>
        <v>4.1599999999999998E-2</v>
      </c>
      <c r="Q134" s="966">
        <f>O134*X134/1000</f>
        <v>2.8079999999999997E-2</v>
      </c>
      <c r="R134" s="963"/>
      <c r="S134" s="963"/>
      <c r="T134" s="963"/>
      <c r="U134" s="963"/>
      <c r="V134" s="965">
        <v>52</v>
      </c>
      <c r="W134" s="965">
        <v>10</v>
      </c>
      <c r="X134" s="966">
        <v>3.51</v>
      </c>
      <c r="Y134" s="957"/>
    </row>
    <row r="135" spans="1:25" s="193" customFormat="1" ht="18.75" customHeight="1">
      <c r="A135" s="957">
        <v>3</v>
      </c>
      <c r="B135" s="954" t="s">
        <v>421</v>
      </c>
      <c r="C135" s="955" t="s">
        <v>422</v>
      </c>
      <c r="D135" s="956" t="s">
        <v>41</v>
      </c>
      <c r="E135" s="957">
        <v>2</v>
      </c>
      <c r="F135" s="957">
        <v>90</v>
      </c>
      <c r="G135" s="957">
        <v>10</v>
      </c>
      <c r="H135" s="960"/>
      <c r="I135" s="960"/>
      <c r="J135" s="959">
        <v>7</v>
      </c>
      <c r="K135" s="959">
        <f>H135+I135+J135</f>
        <v>7</v>
      </c>
      <c r="L135" s="961">
        <f t="shared" si="13"/>
        <v>0</v>
      </c>
      <c r="M135" s="961">
        <f t="shared" si="14"/>
        <v>0</v>
      </c>
      <c r="N135" s="962">
        <f t="shared" si="15"/>
        <v>7</v>
      </c>
      <c r="O135" s="962">
        <f t="shared" si="16"/>
        <v>7</v>
      </c>
      <c r="P135" s="966">
        <f>O135/W135*V135/1000</f>
        <v>3.6400000000000002E-2</v>
      </c>
      <c r="Q135" s="966">
        <f>O135*X135/1000</f>
        <v>2.4570000000000002E-2</v>
      </c>
      <c r="R135" s="963"/>
      <c r="S135" s="963"/>
      <c r="T135" s="963"/>
      <c r="U135" s="963"/>
      <c r="V135" s="965">
        <v>52</v>
      </c>
      <c r="W135" s="965">
        <v>10</v>
      </c>
      <c r="X135" s="966">
        <v>3.51</v>
      </c>
      <c r="Y135" s="957"/>
    </row>
    <row r="136" spans="1:25" s="193" customFormat="1" ht="19.5" customHeight="1">
      <c r="A136" s="957"/>
      <c r="B136" s="967"/>
      <c r="C136" s="968" t="s">
        <v>160</v>
      </c>
      <c r="D136" s="969"/>
      <c r="E136" s="969"/>
      <c r="F136" s="969"/>
      <c r="G136" s="969"/>
      <c r="H136" s="960"/>
      <c r="I136" s="960"/>
      <c r="J136" s="960">
        <f>SUM(J133:J135)</f>
        <v>17</v>
      </c>
      <c r="K136" s="960">
        <f>SUM(K133:K135)</f>
        <v>17</v>
      </c>
      <c r="L136" s="961">
        <f t="shared" si="13"/>
        <v>0</v>
      </c>
      <c r="M136" s="961">
        <f t="shared" si="14"/>
        <v>0</v>
      </c>
      <c r="N136" s="960">
        <f t="shared" si="15"/>
        <v>17</v>
      </c>
      <c r="O136" s="960">
        <f t="shared" si="16"/>
        <v>17</v>
      </c>
      <c r="P136" s="971">
        <f>SUM(P133:P135)</f>
        <v>8.8400000000000006E-2</v>
      </c>
      <c r="Q136" s="971">
        <f>SUM(Q133:Q135)</f>
        <v>5.9670000000000001E-2</v>
      </c>
      <c r="R136" s="963"/>
      <c r="S136" s="963"/>
      <c r="T136" s="963"/>
      <c r="U136" s="963"/>
      <c r="V136" s="970"/>
      <c r="W136" s="970"/>
      <c r="X136" s="971"/>
      <c r="Y136" s="957"/>
    </row>
    <row r="137" spans="1:25" s="193" customFormat="1" ht="18.75" customHeight="1">
      <c r="A137" s="957">
        <v>1</v>
      </c>
      <c r="B137" s="954" t="s">
        <v>423</v>
      </c>
      <c r="C137" s="955" t="s">
        <v>424</v>
      </c>
      <c r="D137" s="956" t="s">
        <v>41</v>
      </c>
      <c r="E137" s="957">
        <v>0</v>
      </c>
      <c r="F137" s="957">
        <v>0</v>
      </c>
      <c r="G137" s="957">
        <v>0</v>
      </c>
      <c r="H137" s="960"/>
      <c r="I137" s="960"/>
      <c r="J137" s="959">
        <v>11</v>
      </c>
      <c r="K137" s="959">
        <f>H137+I137+J137</f>
        <v>11</v>
      </c>
      <c r="L137" s="961">
        <f t="shared" si="13"/>
        <v>0</v>
      </c>
      <c r="M137" s="961">
        <f t="shared" si="14"/>
        <v>0</v>
      </c>
      <c r="N137" s="962">
        <f t="shared" si="15"/>
        <v>11</v>
      </c>
      <c r="O137" s="962">
        <f t="shared" si="16"/>
        <v>11</v>
      </c>
      <c r="P137" s="966">
        <f>O137/W137*V137/1000</f>
        <v>5.7200000000000001E-2</v>
      </c>
      <c r="Q137" s="966">
        <f>O137*X137/1000</f>
        <v>3.8609999999999998E-2</v>
      </c>
      <c r="R137" s="963"/>
      <c r="S137" s="963"/>
      <c r="T137" s="963"/>
      <c r="U137" s="963"/>
      <c r="V137" s="965">
        <v>52</v>
      </c>
      <c r="W137" s="965">
        <v>10</v>
      </c>
      <c r="X137" s="966">
        <v>3.51</v>
      </c>
      <c r="Y137" s="957"/>
    </row>
    <row r="138" spans="1:25" s="193" customFormat="1" ht="18.75" customHeight="1">
      <c r="A138" s="957">
        <v>2</v>
      </c>
      <c r="B138" s="954" t="s">
        <v>423</v>
      </c>
      <c r="C138" s="955" t="s">
        <v>424</v>
      </c>
      <c r="D138" s="956" t="s">
        <v>41</v>
      </c>
      <c r="E138" s="957">
        <v>1</v>
      </c>
      <c r="F138" s="957">
        <v>91</v>
      </c>
      <c r="G138" s="957">
        <v>10</v>
      </c>
      <c r="H138" s="960"/>
      <c r="I138" s="960"/>
      <c r="J138" s="959">
        <v>6</v>
      </c>
      <c r="K138" s="959">
        <f>H138+I138+J138</f>
        <v>6</v>
      </c>
      <c r="L138" s="961">
        <f t="shared" si="13"/>
        <v>0</v>
      </c>
      <c r="M138" s="961">
        <f t="shared" si="14"/>
        <v>0</v>
      </c>
      <c r="N138" s="962">
        <f t="shared" si="15"/>
        <v>6</v>
      </c>
      <c r="O138" s="962">
        <f t="shared" si="16"/>
        <v>6</v>
      </c>
      <c r="P138" s="966">
        <f>O138/W138*V138/1000</f>
        <v>3.1199999999999999E-2</v>
      </c>
      <c r="Q138" s="966">
        <f>O138*X138/1000</f>
        <v>2.1059999999999999E-2</v>
      </c>
      <c r="R138" s="963"/>
      <c r="S138" s="963"/>
      <c r="T138" s="963"/>
      <c r="U138" s="963"/>
      <c r="V138" s="965">
        <v>52</v>
      </c>
      <c r="W138" s="965">
        <v>10</v>
      </c>
      <c r="X138" s="966">
        <v>3.51</v>
      </c>
      <c r="Y138" s="957"/>
    </row>
    <row r="139" spans="1:25" s="193" customFormat="1" ht="19.5" customHeight="1">
      <c r="A139" s="957"/>
      <c r="B139" s="967"/>
      <c r="C139" s="968" t="s">
        <v>160</v>
      </c>
      <c r="D139" s="969"/>
      <c r="E139" s="969"/>
      <c r="F139" s="969"/>
      <c r="G139" s="969"/>
      <c r="H139" s="960"/>
      <c r="I139" s="960"/>
      <c r="J139" s="960">
        <f>SUM(J137:J138)</f>
        <v>17</v>
      </c>
      <c r="K139" s="960">
        <f>SUM(K137:K138)</f>
        <v>17</v>
      </c>
      <c r="L139" s="961">
        <f t="shared" si="13"/>
        <v>0</v>
      </c>
      <c r="M139" s="961">
        <f t="shared" si="14"/>
        <v>0</v>
      </c>
      <c r="N139" s="960">
        <f t="shared" si="15"/>
        <v>17</v>
      </c>
      <c r="O139" s="960">
        <f t="shared" si="16"/>
        <v>17</v>
      </c>
      <c r="P139" s="971">
        <f>SUM(P137:P138)</f>
        <v>8.8400000000000006E-2</v>
      </c>
      <c r="Q139" s="971">
        <f>SUM(Q137:Q138)</f>
        <v>5.9670000000000001E-2</v>
      </c>
      <c r="R139" s="963"/>
      <c r="S139" s="963"/>
      <c r="T139" s="963"/>
      <c r="U139" s="963"/>
      <c r="V139" s="970"/>
      <c r="W139" s="970"/>
      <c r="X139" s="971"/>
      <c r="Y139" s="957"/>
    </row>
    <row r="140" spans="1:25" s="193" customFormat="1" ht="18.75" customHeight="1">
      <c r="A140" s="957">
        <v>1</v>
      </c>
      <c r="B140" s="954" t="s">
        <v>425</v>
      </c>
      <c r="C140" s="955" t="s">
        <v>426</v>
      </c>
      <c r="D140" s="956" t="s">
        <v>41</v>
      </c>
      <c r="E140" s="957">
        <v>0</v>
      </c>
      <c r="F140" s="957">
        <v>0</v>
      </c>
      <c r="G140" s="957">
        <v>0</v>
      </c>
      <c r="H140" s="960"/>
      <c r="I140" s="960"/>
      <c r="J140" s="959">
        <v>3</v>
      </c>
      <c r="K140" s="959">
        <f>H140+I140+J140</f>
        <v>3</v>
      </c>
      <c r="L140" s="961">
        <f t="shared" si="13"/>
        <v>0</v>
      </c>
      <c r="M140" s="961">
        <f t="shared" si="14"/>
        <v>0</v>
      </c>
      <c r="N140" s="962">
        <f t="shared" si="15"/>
        <v>3</v>
      </c>
      <c r="O140" s="962">
        <f t="shared" si="16"/>
        <v>3</v>
      </c>
      <c r="P140" s="966">
        <f>O140/W140*V140/1000</f>
        <v>1.5599999999999999E-2</v>
      </c>
      <c r="Q140" s="966">
        <f>O140*X140/1000</f>
        <v>1.0529999999999999E-2</v>
      </c>
      <c r="R140" s="963"/>
      <c r="S140" s="963"/>
      <c r="T140" s="963"/>
      <c r="U140" s="963"/>
      <c r="V140" s="965">
        <v>52</v>
      </c>
      <c r="W140" s="965">
        <v>10</v>
      </c>
      <c r="X140" s="966">
        <v>3.51</v>
      </c>
      <c r="Y140" s="957"/>
    </row>
    <row r="141" spans="1:25" s="193" customFormat="1" ht="18.75" customHeight="1">
      <c r="A141" s="957">
        <v>2</v>
      </c>
      <c r="B141" s="954" t="s">
        <v>425</v>
      </c>
      <c r="C141" s="955" t="s">
        <v>426</v>
      </c>
      <c r="D141" s="956" t="s">
        <v>41</v>
      </c>
      <c r="E141" s="957">
        <v>6</v>
      </c>
      <c r="F141" s="957">
        <v>92</v>
      </c>
      <c r="G141" s="957">
        <v>10</v>
      </c>
      <c r="H141" s="960"/>
      <c r="I141" s="960"/>
      <c r="J141" s="959">
        <v>2</v>
      </c>
      <c r="K141" s="959">
        <f>H141+I141+J141</f>
        <v>2</v>
      </c>
      <c r="L141" s="961">
        <f t="shared" si="13"/>
        <v>0</v>
      </c>
      <c r="M141" s="961">
        <f t="shared" si="14"/>
        <v>0</v>
      </c>
      <c r="N141" s="962">
        <f t="shared" si="15"/>
        <v>2</v>
      </c>
      <c r="O141" s="962">
        <f t="shared" si="16"/>
        <v>2</v>
      </c>
      <c r="P141" s="966">
        <f>O141/W141*V141/1000</f>
        <v>1.04E-2</v>
      </c>
      <c r="Q141" s="966">
        <f>O141*X141/1000</f>
        <v>7.0199999999999993E-3</v>
      </c>
      <c r="R141" s="963"/>
      <c r="S141" s="963"/>
      <c r="T141" s="963"/>
      <c r="U141" s="963"/>
      <c r="V141" s="965">
        <v>52</v>
      </c>
      <c r="W141" s="965">
        <v>10</v>
      </c>
      <c r="X141" s="966">
        <v>3.51</v>
      </c>
      <c r="Y141" s="957"/>
    </row>
    <row r="142" spans="1:25" s="193" customFormat="1" ht="19.5" customHeight="1">
      <c r="A142" s="957"/>
      <c r="B142" s="967"/>
      <c r="C142" s="968" t="s">
        <v>160</v>
      </c>
      <c r="D142" s="969"/>
      <c r="E142" s="969"/>
      <c r="F142" s="969"/>
      <c r="G142" s="969"/>
      <c r="H142" s="960"/>
      <c r="I142" s="960"/>
      <c r="J142" s="960">
        <f>SUM(J140:J141)</f>
        <v>5</v>
      </c>
      <c r="K142" s="960">
        <f>SUM(K140:K141)</f>
        <v>5</v>
      </c>
      <c r="L142" s="961">
        <f t="shared" si="13"/>
        <v>0</v>
      </c>
      <c r="M142" s="961">
        <f t="shared" si="14"/>
        <v>0</v>
      </c>
      <c r="N142" s="960">
        <f t="shared" si="15"/>
        <v>5</v>
      </c>
      <c r="O142" s="960">
        <f t="shared" si="16"/>
        <v>5</v>
      </c>
      <c r="P142" s="971">
        <f>SUM(P140:P141)</f>
        <v>2.5999999999999999E-2</v>
      </c>
      <c r="Q142" s="971">
        <f>SUM(Q140:Q141)</f>
        <v>1.755E-2</v>
      </c>
      <c r="R142" s="963"/>
      <c r="S142" s="963"/>
      <c r="T142" s="963"/>
      <c r="U142" s="963"/>
      <c r="V142" s="970"/>
      <c r="W142" s="970"/>
      <c r="X142" s="971"/>
      <c r="Y142" s="957"/>
    </row>
    <row r="143" spans="1:25" s="193" customFormat="1" ht="18.75" customHeight="1">
      <c r="A143" s="957">
        <v>1</v>
      </c>
      <c r="B143" s="954" t="s">
        <v>427</v>
      </c>
      <c r="C143" s="955" t="s">
        <v>428</v>
      </c>
      <c r="D143" s="956" t="s">
        <v>41</v>
      </c>
      <c r="E143" s="957">
        <v>0</v>
      </c>
      <c r="F143" s="957">
        <v>0</v>
      </c>
      <c r="G143" s="957">
        <v>0</v>
      </c>
      <c r="H143" s="960"/>
      <c r="I143" s="960"/>
      <c r="J143" s="976">
        <v>1</v>
      </c>
      <c r="K143" s="959">
        <f>H143+I143+J143</f>
        <v>1</v>
      </c>
      <c r="L143" s="961">
        <f t="shared" si="13"/>
        <v>0</v>
      </c>
      <c r="M143" s="961">
        <f t="shared" si="14"/>
        <v>0</v>
      </c>
      <c r="N143" s="962">
        <f t="shared" si="15"/>
        <v>1</v>
      </c>
      <c r="O143" s="960">
        <f t="shared" si="16"/>
        <v>1</v>
      </c>
      <c r="P143" s="966">
        <f>O143/W143*V143/1000</f>
        <v>5.1999999999999998E-3</v>
      </c>
      <c r="Q143" s="966">
        <f>O143*X143/1000</f>
        <v>3.5099999999999997E-3</v>
      </c>
      <c r="R143" s="963"/>
      <c r="S143" s="963"/>
      <c r="T143" s="963"/>
      <c r="U143" s="963"/>
      <c r="V143" s="965">
        <v>52</v>
      </c>
      <c r="W143" s="965">
        <v>10</v>
      </c>
      <c r="X143" s="966">
        <v>3.51</v>
      </c>
      <c r="Y143" s="957"/>
    </row>
    <row r="144" spans="1:25" s="193" customFormat="1" ht="19.5" customHeight="1">
      <c r="A144" s="957"/>
      <c r="B144" s="967"/>
      <c r="C144" s="968" t="s">
        <v>160</v>
      </c>
      <c r="D144" s="969"/>
      <c r="E144" s="969"/>
      <c r="F144" s="969"/>
      <c r="G144" s="969"/>
      <c r="H144" s="960"/>
      <c r="I144" s="960"/>
      <c r="J144" s="960">
        <f>SUM(J143:J143)</f>
        <v>1</v>
      </c>
      <c r="K144" s="960">
        <f>SUM(K143:K143)</f>
        <v>1</v>
      </c>
      <c r="L144" s="961">
        <f t="shared" si="13"/>
        <v>0</v>
      </c>
      <c r="M144" s="961">
        <f t="shared" si="14"/>
        <v>0</v>
      </c>
      <c r="N144" s="960">
        <f t="shared" si="15"/>
        <v>1</v>
      </c>
      <c r="O144" s="960">
        <f t="shared" si="16"/>
        <v>1</v>
      </c>
      <c r="P144" s="971">
        <f>SUM(P143:P143)</f>
        <v>5.1999999999999998E-3</v>
      </c>
      <c r="Q144" s="971">
        <f>SUM(Q143:Q143)</f>
        <v>3.5099999999999997E-3</v>
      </c>
      <c r="R144" s="963"/>
      <c r="S144" s="963"/>
      <c r="T144" s="963"/>
      <c r="U144" s="963"/>
      <c r="V144" s="970"/>
      <c r="W144" s="970"/>
      <c r="X144" s="971"/>
      <c r="Y144" s="957"/>
    </row>
    <row r="145" spans="1:25" s="193" customFormat="1" ht="19.5" customHeight="1">
      <c r="A145" s="957"/>
      <c r="B145" s="967"/>
      <c r="C145" s="952" t="s">
        <v>429</v>
      </c>
      <c r="D145" s="969"/>
      <c r="E145" s="969"/>
      <c r="F145" s="969"/>
      <c r="G145" s="969"/>
      <c r="H145" s="960"/>
      <c r="I145" s="960"/>
      <c r="J145" s="960"/>
      <c r="K145" s="960"/>
      <c r="L145" s="961"/>
      <c r="M145" s="961"/>
      <c r="N145" s="962"/>
      <c r="O145" s="960"/>
      <c r="P145" s="971"/>
      <c r="Q145" s="971"/>
      <c r="R145" s="963"/>
      <c r="S145" s="963"/>
      <c r="T145" s="963"/>
      <c r="U145" s="963"/>
      <c r="V145" s="970"/>
      <c r="W145" s="970"/>
      <c r="X145" s="971"/>
      <c r="Y145" s="957"/>
    </row>
    <row r="146" spans="1:25" s="193" customFormat="1" ht="19.5" customHeight="1">
      <c r="A146" s="957"/>
      <c r="B146" s="967"/>
      <c r="C146" s="977" t="s">
        <v>353</v>
      </c>
      <c r="D146" s="969"/>
      <c r="E146" s="969"/>
      <c r="F146" s="969"/>
      <c r="G146" s="969"/>
      <c r="H146" s="960"/>
      <c r="I146" s="960"/>
      <c r="J146" s="960"/>
      <c r="K146" s="960"/>
      <c r="L146" s="961"/>
      <c r="M146" s="961"/>
      <c r="N146" s="962"/>
      <c r="O146" s="960"/>
      <c r="P146" s="971"/>
      <c r="Q146" s="971"/>
      <c r="R146" s="963"/>
      <c r="S146" s="963"/>
      <c r="T146" s="963"/>
      <c r="U146" s="963"/>
      <c r="V146" s="970"/>
      <c r="W146" s="970"/>
      <c r="X146" s="971"/>
      <c r="Y146" s="957"/>
    </row>
    <row r="147" spans="1:25" s="193" customFormat="1" ht="31.2">
      <c r="A147" s="957">
        <v>1</v>
      </c>
      <c r="B147" s="954" t="s">
        <v>430</v>
      </c>
      <c r="C147" s="955" t="s">
        <v>431</v>
      </c>
      <c r="D147" s="956" t="s">
        <v>41</v>
      </c>
      <c r="E147" s="957" t="s">
        <v>132</v>
      </c>
      <c r="F147" s="957">
        <v>84</v>
      </c>
      <c r="G147" s="957">
        <v>11</v>
      </c>
      <c r="H147" s="960"/>
      <c r="I147" s="960"/>
      <c r="J147" s="959">
        <v>1</v>
      </c>
      <c r="K147" s="959">
        <f>H147+I147+J147</f>
        <v>1</v>
      </c>
      <c r="L147" s="961">
        <f t="shared" si="13"/>
        <v>0</v>
      </c>
      <c r="M147" s="961">
        <f t="shared" si="14"/>
        <v>0</v>
      </c>
      <c r="N147" s="962">
        <f t="shared" si="15"/>
        <v>1</v>
      </c>
      <c r="O147" s="962">
        <f t="shared" si="16"/>
        <v>1</v>
      </c>
      <c r="P147" s="966">
        <f>O147/W147*V147/1000</f>
        <v>2.9000000000000001E-2</v>
      </c>
      <c r="Q147" s="966">
        <f>O147*X147/1000</f>
        <v>2.5999999999999999E-2</v>
      </c>
      <c r="R147" s="963"/>
      <c r="S147" s="963"/>
      <c r="T147" s="963"/>
      <c r="U147" s="963"/>
      <c r="V147" s="965">
        <v>58</v>
      </c>
      <c r="W147" s="965">
        <v>2</v>
      </c>
      <c r="X147" s="966">
        <v>26</v>
      </c>
      <c r="Y147" s="957"/>
    </row>
    <row r="148" spans="1:25" s="193" customFormat="1" ht="19.5" customHeight="1">
      <c r="A148" s="957"/>
      <c r="B148" s="967"/>
      <c r="C148" s="968" t="s">
        <v>160</v>
      </c>
      <c r="D148" s="969"/>
      <c r="E148" s="969"/>
      <c r="F148" s="969"/>
      <c r="G148" s="969"/>
      <c r="H148" s="960"/>
      <c r="I148" s="960"/>
      <c r="J148" s="960">
        <f>SUM(J147:J147)</f>
        <v>1</v>
      </c>
      <c r="K148" s="960">
        <f>SUM(K147:K147)</f>
        <v>1</v>
      </c>
      <c r="L148" s="961">
        <f t="shared" si="13"/>
        <v>0</v>
      </c>
      <c r="M148" s="961">
        <f t="shared" si="14"/>
        <v>0</v>
      </c>
      <c r="N148" s="960">
        <f t="shared" si="15"/>
        <v>1</v>
      </c>
      <c r="O148" s="960">
        <f t="shared" si="16"/>
        <v>1</v>
      </c>
      <c r="P148" s="971">
        <f>SUM(P147:P147)</f>
        <v>2.9000000000000001E-2</v>
      </c>
      <c r="Q148" s="971">
        <f>SUM(Q147:Q147)</f>
        <v>2.5999999999999999E-2</v>
      </c>
      <c r="R148" s="963"/>
      <c r="S148" s="963"/>
      <c r="T148" s="963"/>
      <c r="U148" s="963"/>
      <c r="V148" s="970"/>
      <c r="W148" s="970"/>
      <c r="X148" s="971"/>
      <c r="Y148" s="957"/>
    </row>
    <row r="149" spans="1:25" s="978" customFormat="1" ht="17.100000000000001" customHeight="1">
      <c r="A149" s="957"/>
      <c r="B149" s="967"/>
      <c r="C149" s="989" t="s">
        <v>432</v>
      </c>
      <c r="D149" s="969"/>
      <c r="E149" s="969"/>
      <c r="F149" s="969"/>
      <c r="G149" s="969"/>
      <c r="H149" s="960"/>
      <c r="I149" s="960"/>
      <c r="J149" s="960"/>
      <c r="K149" s="960"/>
      <c r="L149" s="961">
        <f t="shared" si="13"/>
        <v>0</v>
      </c>
      <c r="M149" s="961">
        <f t="shared" si="14"/>
        <v>0</v>
      </c>
      <c r="N149" s="962">
        <f t="shared" si="15"/>
        <v>0</v>
      </c>
      <c r="O149" s="960">
        <f t="shared" si="16"/>
        <v>0</v>
      </c>
      <c r="P149" s="990">
        <f>SUM(P35+P39+P41+P43+P51+P56+P61+P68+P72+P76+P78+P80+P82+P84+P87+P89+P91+P93+P101+P109+P116+P121+P124+P126+P129+P132+P136+P139+P142+P144+P148+P21+P29+P31+P106)</f>
        <v>14.219343554593554</v>
      </c>
      <c r="Q149" s="990">
        <f>SUM(Q35+Q39+Q41+Q43+Q51+Q56+Q61+Q68+Q72+Q76+Q78+Q80+Q82+Q84+Q87+Q89+Q91+Q93+Q101+Q109+Q116+Q121+Q124+Q126+Q129+Q132+Q136+Q139+Q142+Q144+Q148+Q21+Q29+Q31)</f>
        <v>3.0154796000000004</v>
      </c>
      <c r="R149" s="963"/>
      <c r="S149" s="963"/>
      <c r="T149" s="963"/>
      <c r="U149" s="963"/>
      <c r="V149" s="970"/>
      <c r="W149" s="970"/>
      <c r="X149" s="968"/>
      <c r="Y149" s="957"/>
    </row>
    <row r="150" spans="1:25" ht="14.25" customHeight="1">
      <c r="A150" s="979"/>
      <c r="B150" s="980"/>
      <c r="C150" s="981"/>
      <c r="D150" s="980"/>
      <c r="E150" s="980"/>
      <c r="F150" s="980"/>
      <c r="G150" s="980"/>
      <c r="H150" s="982"/>
      <c r="I150" s="982"/>
      <c r="J150" s="982"/>
      <c r="K150" s="982"/>
      <c r="L150" s="983"/>
      <c r="M150" s="983"/>
      <c r="N150" s="982"/>
      <c r="O150" s="982"/>
      <c r="P150" s="984"/>
      <c r="Q150" s="984"/>
      <c r="R150" s="982"/>
      <c r="S150" s="982"/>
      <c r="T150" s="984"/>
      <c r="U150" s="982"/>
      <c r="V150" s="985"/>
      <c r="W150" s="986"/>
      <c r="X150" s="987"/>
      <c r="Y150" s="986"/>
    </row>
  </sheetData>
  <mergeCells count="23">
    <mergeCell ref="A1:AG1"/>
    <mergeCell ref="O7:O9"/>
    <mergeCell ref="X3:X9"/>
    <mergeCell ref="Y3:Y9"/>
    <mergeCell ref="H5:K6"/>
    <mergeCell ref="L5:O6"/>
    <mergeCell ref="T5:T9"/>
    <mergeCell ref="U5:U9"/>
    <mergeCell ref="V5:V9"/>
    <mergeCell ref="W5:W9"/>
    <mergeCell ref="L3:Q4"/>
    <mergeCell ref="R3:R9"/>
    <mergeCell ref="S3:S9"/>
    <mergeCell ref="T3:U4"/>
    <mergeCell ref="V3:W4"/>
    <mergeCell ref="G3:G9"/>
    <mergeCell ref="H3:K4"/>
    <mergeCell ref="A3:A9"/>
    <mergeCell ref="B3:B9"/>
    <mergeCell ref="D3:D9"/>
    <mergeCell ref="E3:E9"/>
    <mergeCell ref="F3:F9"/>
    <mergeCell ref="K7:K9"/>
  </mergeCells>
  <pageMargins left="0.7" right="0.7" top="0.75" bottom="0.75" header="0.3" footer="0.3"/>
  <pageSetup paperSize="9" scale="85" firstPageNumber="93" pageOrder="overThenDown" orientation="landscape" useFirstPageNumber="1" r:id="rId1"/>
  <headerFooter>
    <oddFooter>&amp;LКл.БП-КЛП-Утил.допълн.&amp;CСписък № 9 излишни ОБВВПИ към 01.01.2026&amp;R&amp;P</oddFooter>
  </headerFooter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Y24"/>
  <sheetViews>
    <sheetView view="pageBreakPreview" zoomScale="90" zoomScaleNormal="100" zoomScaleSheetLayoutView="90" workbookViewId="0">
      <selection activeCell="C21" sqref="C21"/>
    </sheetView>
  </sheetViews>
  <sheetFormatPr defaultRowHeight="13.8"/>
  <cols>
    <col min="1" max="1" width="5" customWidth="1"/>
    <col min="3" max="3" width="45" customWidth="1"/>
    <col min="4" max="4" width="5.33203125" customWidth="1"/>
    <col min="5" max="5" width="5.44140625" customWidth="1"/>
    <col min="6" max="6" width="5.109375" customWidth="1"/>
    <col min="7" max="7" width="4.88671875" customWidth="1"/>
    <col min="8" max="8" width="5.88671875" customWidth="1"/>
    <col min="9" max="9" width="6.5546875" customWidth="1"/>
    <col min="10" max="10" width="5" customWidth="1"/>
    <col min="11" max="11" width="7.5546875" customWidth="1"/>
    <col min="12" max="12" width="7.88671875" customWidth="1"/>
    <col min="13" max="13" width="7.109375" customWidth="1"/>
    <col min="14" max="14" width="5.6640625" customWidth="1"/>
    <col min="15" max="15" width="8" customWidth="1"/>
  </cols>
  <sheetData>
    <row r="1" spans="1:25" ht="15" customHeight="1">
      <c r="A1" s="1347" t="s">
        <v>0</v>
      </c>
      <c r="B1" s="1350" t="s">
        <v>233</v>
      </c>
      <c r="C1" s="1353" t="s">
        <v>254</v>
      </c>
      <c r="D1" s="1338" t="s">
        <v>1</v>
      </c>
      <c r="E1" s="1338" t="s">
        <v>2</v>
      </c>
      <c r="F1" s="1338" t="s">
        <v>3</v>
      </c>
      <c r="G1" s="1338" t="s">
        <v>4</v>
      </c>
      <c r="H1" s="1341" t="s">
        <v>255</v>
      </c>
      <c r="I1" s="1341"/>
      <c r="J1" s="1341"/>
      <c r="K1" s="1341"/>
      <c r="L1" s="1343" t="s">
        <v>5</v>
      </c>
      <c r="M1" s="1343"/>
      <c r="N1" s="1343"/>
      <c r="O1" s="1343"/>
      <c r="P1" s="1343"/>
      <c r="Q1" s="1343"/>
      <c r="R1" s="1338" t="s">
        <v>6</v>
      </c>
      <c r="S1" s="1338" t="s">
        <v>7</v>
      </c>
      <c r="T1" s="1314" t="s">
        <v>20</v>
      </c>
      <c r="U1" s="1314"/>
      <c r="V1" s="1314" t="s">
        <v>19</v>
      </c>
      <c r="W1" s="1315"/>
      <c r="X1" s="1317" t="s">
        <v>8</v>
      </c>
      <c r="Y1" s="1320" t="s">
        <v>9</v>
      </c>
    </row>
    <row r="2" spans="1:25">
      <c r="A2" s="1348"/>
      <c r="B2" s="1351"/>
      <c r="C2" s="1354"/>
      <c r="D2" s="1339"/>
      <c r="E2" s="1339"/>
      <c r="F2" s="1339"/>
      <c r="G2" s="1339"/>
      <c r="H2" s="1342"/>
      <c r="I2" s="1342"/>
      <c r="J2" s="1342"/>
      <c r="K2" s="1342"/>
      <c r="L2" s="1344"/>
      <c r="M2" s="1344"/>
      <c r="N2" s="1344"/>
      <c r="O2" s="1344"/>
      <c r="P2" s="1344"/>
      <c r="Q2" s="1344"/>
      <c r="R2" s="1339"/>
      <c r="S2" s="1339"/>
      <c r="T2" s="1142"/>
      <c r="U2" s="1142"/>
      <c r="V2" s="1316"/>
      <c r="W2" s="1316"/>
      <c r="X2" s="1318"/>
      <c r="Y2" s="1321"/>
    </row>
    <row r="3" spans="1:25">
      <c r="A3" s="1348"/>
      <c r="B3" s="1351"/>
      <c r="C3" s="1354"/>
      <c r="D3" s="1339"/>
      <c r="E3" s="1339"/>
      <c r="F3" s="1339"/>
      <c r="G3" s="1339"/>
      <c r="H3" s="1323" t="s">
        <v>256</v>
      </c>
      <c r="I3" s="1323"/>
      <c r="J3" s="1323"/>
      <c r="K3" s="1323"/>
      <c r="L3" s="1323" t="s">
        <v>257</v>
      </c>
      <c r="M3" s="1323"/>
      <c r="N3" s="1323"/>
      <c r="O3" s="1323"/>
      <c r="P3" s="1324" t="s">
        <v>258</v>
      </c>
      <c r="Q3" s="1324" t="s">
        <v>259</v>
      </c>
      <c r="R3" s="1339"/>
      <c r="S3" s="1339"/>
      <c r="T3" s="1327" t="s">
        <v>10</v>
      </c>
      <c r="U3" s="1330" t="s">
        <v>11</v>
      </c>
      <c r="V3" s="1331" t="s">
        <v>12</v>
      </c>
      <c r="W3" s="1332" t="s">
        <v>13</v>
      </c>
      <c r="X3" s="1318"/>
      <c r="Y3" s="1321"/>
    </row>
    <row r="4" spans="1:25" ht="15" customHeight="1">
      <c r="A4" s="1348"/>
      <c r="B4" s="1351"/>
      <c r="C4" s="1354"/>
      <c r="D4" s="1339"/>
      <c r="E4" s="1339"/>
      <c r="F4" s="1339"/>
      <c r="G4" s="1339"/>
      <c r="H4" s="1323"/>
      <c r="I4" s="1323"/>
      <c r="J4" s="1323"/>
      <c r="K4" s="1323"/>
      <c r="L4" s="1323"/>
      <c r="M4" s="1323"/>
      <c r="N4" s="1323"/>
      <c r="O4" s="1323"/>
      <c r="P4" s="1325"/>
      <c r="Q4" s="1325"/>
      <c r="R4" s="1339"/>
      <c r="S4" s="1339"/>
      <c r="T4" s="1328"/>
      <c r="U4" s="1328"/>
      <c r="V4" s="1328"/>
      <c r="W4" s="1333"/>
      <c r="X4" s="1318"/>
      <c r="Y4" s="1321"/>
    </row>
    <row r="5" spans="1:25">
      <c r="A5" s="1348"/>
      <c r="B5" s="1351"/>
      <c r="C5" s="1354"/>
      <c r="D5" s="1339"/>
      <c r="E5" s="1339"/>
      <c r="F5" s="1339"/>
      <c r="G5" s="1339"/>
      <c r="H5" s="1335" t="s">
        <v>14</v>
      </c>
      <c r="I5" s="1335" t="s">
        <v>15</v>
      </c>
      <c r="J5" s="1335" t="s">
        <v>16</v>
      </c>
      <c r="K5" s="1335" t="s">
        <v>17</v>
      </c>
      <c r="L5" s="1335" t="s">
        <v>14</v>
      </c>
      <c r="M5" s="1335" t="s">
        <v>15</v>
      </c>
      <c r="N5" s="1335" t="s">
        <v>16</v>
      </c>
      <c r="O5" s="1335" t="s">
        <v>17</v>
      </c>
      <c r="P5" s="1326"/>
      <c r="Q5" s="1326"/>
      <c r="R5" s="1339"/>
      <c r="S5" s="1339"/>
      <c r="T5" s="1328"/>
      <c r="U5" s="1328"/>
      <c r="V5" s="1328"/>
      <c r="W5" s="1333"/>
      <c r="X5" s="1318"/>
      <c r="Y5" s="1321"/>
    </row>
    <row r="6" spans="1:25">
      <c r="A6" s="1348"/>
      <c r="B6" s="1351"/>
      <c r="C6" s="1354"/>
      <c r="D6" s="1339"/>
      <c r="E6" s="1339"/>
      <c r="F6" s="1339"/>
      <c r="G6" s="1339"/>
      <c r="H6" s="1336"/>
      <c r="I6" s="1336"/>
      <c r="J6" s="1336"/>
      <c r="K6" s="1336"/>
      <c r="L6" s="1336"/>
      <c r="M6" s="1336"/>
      <c r="N6" s="1336"/>
      <c r="O6" s="1336"/>
      <c r="P6" s="1345" t="s">
        <v>157</v>
      </c>
      <c r="Q6" s="1345" t="s">
        <v>157</v>
      </c>
      <c r="R6" s="1339"/>
      <c r="S6" s="1339"/>
      <c r="T6" s="1328"/>
      <c r="U6" s="1328"/>
      <c r="V6" s="1328"/>
      <c r="W6" s="1333"/>
      <c r="X6" s="1318"/>
      <c r="Y6" s="1321"/>
    </row>
    <row r="7" spans="1:25" ht="14.4" thickBot="1">
      <c r="A7" s="1349"/>
      <c r="B7" s="1352"/>
      <c r="C7" s="1355"/>
      <c r="D7" s="1340"/>
      <c r="E7" s="1340"/>
      <c r="F7" s="1340"/>
      <c r="G7" s="1340"/>
      <c r="H7" s="1337"/>
      <c r="I7" s="1337"/>
      <c r="J7" s="1337"/>
      <c r="K7" s="1337"/>
      <c r="L7" s="1337"/>
      <c r="M7" s="1337"/>
      <c r="N7" s="1337"/>
      <c r="O7" s="1337"/>
      <c r="P7" s="1346"/>
      <c r="Q7" s="1346"/>
      <c r="R7" s="1340"/>
      <c r="S7" s="1340"/>
      <c r="T7" s="1329"/>
      <c r="U7" s="1329"/>
      <c r="V7" s="1329"/>
      <c r="W7" s="1334"/>
      <c r="X7" s="1319"/>
      <c r="Y7" s="1322"/>
    </row>
    <row r="8" spans="1:25" ht="14.4" thickBot="1">
      <c r="A8" s="620">
        <v>1</v>
      </c>
      <c r="B8" s="621">
        <v>2</v>
      </c>
      <c r="C8" s="621">
        <v>3</v>
      </c>
      <c r="D8" s="621">
        <v>4</v>
      </c>
      <c r="E8" s="621">
        <v>5</v>
      </c>
      <c r="F8" s="621">
        <v>6</v>
      </c>
      <c r="G8" s="621">
        <v>7</v>
      </c>
      <c r="H8" s="621">
        <v>8</v>
      </c>
      <c r="I8" s="621">
        <v>9</v>
      </c>
      <c r="J8" s="621">
        <v>10</v>
      </c>
      <c r="K8" s="621">
        <v>11</v>
      </c>
      <c r="L8" s="621">
        <v>12</v>
      </c>
      <c r="M8" s="621">
        <v>13</v>
      </c>
      <c r="N8" s="621">
        <v>14</v>
      </c>
      <c r="O8" s="621">
        <v>15</v>
      </c>
      <c r="P8" s="622">
        <v>16</v>
      </c>
      <c r="Q8" s="622">
        <v>17</v>
      </c>
      <c r="R8" s="621">
        <v>18</v>
      </c>
      <c r="S8" s="621">
        <v>19</v>
      </c>
      <c r="T8" s="621">
        <v>20</v>
      </c>
      <c r="U8" s="621">
        <v>21</v>
      </c>
      <c r="V8" s="621">
        <v>22</v>
      </c>
      <c r="W8" s="621">
        <v>23</v>
      </c>
      <c r="X8" s="621">
        <v>24</v>
      </c>
      <c r="Y8" s="623">
        <v>25</v>
      </c>
    </row>
    <row r="9" spans="1:25" s="628" customFormat="1" ht="27.6">
      <c r="A9" s="624"/>
      <c r="B9" s="625"/>
      <c r="C9" s="220" t="s">
        <v>136</v>
      </c>
      <c r="D9" s="625"/>
      <c r="E9" s="625"/>
      <c r="F9" s="625"/>
      <c r="G9" s="625"/>
      <c r="H9" s="625"/>
      <c r="I9" s="625"/>
      <c r="J9" s="625"/>
      <c r="K9" s="625"/>
      <c r="L9" s="625"/>
      <c r="M9" s="625"/>
      <c r="N9" s="625"/>
      <c r="O9" s="625"/>
      <c r="P9" s="626"/>
      <c r="Q9" s="626"/>
      <c r="R9" s="625"/>
      <c r="S9" s="625"/>
      <c r="T9" s="625"/>
      <c r="U9" s="625"/>
      <c r="V9" s="625"/>
      <c r="W9" s="625"/>
      <c r="X9" s="625"/>
      <c r="Y9" s="627"/>
    </row>
    <row r="10" spans="1:25" s="628" customFormat="1" ht="117.75" customHeight="1">
      <c r="A10" s="624"/>
      <c r="B10" s="625"/>
      <c r="C10" s="861" t="s">
        <v>137</v>
      </c>
      <c r="D10" s="625"/>
      <c r="E10" s="625"/>
      <c r="F10" s="625"/>
      <c r="G10" s="625"/>
      <c r="H10" s="625"/>
      <c r="I10" s="625"/>
      <c r="J10" s="625"/>
      <c r="K10" s="625"/>
      <c r="L10" s="625"/>
      <c r="M10" s="625"/>
      <c r="N10" s="625"/>
      <c r="O10" s="625"/>
      <c r="P10" s="626"/>
      <c r="Q10" s="626"/>
      <c r="R10" s="625"/>
      <c r="S10" s="625"/>
      <c r="T10" s="625"/>
      <c r="U10" s="625"/>
      <c r="V10" s="625"/>
      <c r="W10" s="625"/>
      <c r="X10" s="625"/>
      <c r="Y10" s="627"/>
    </row>
    <row r="11" spans="1:25">
      <c r="A11" s="629"/>
      <c r="B11" s="630"/>
      <c r="C11" s="395" t="s">
        <v>26</v>
      </c>
      <c r="D11" s="630"/>
      <c r="E11" s="630"/>
      <c r="F11" s="630"/>
      <c r="G11" s="630"/>
      <c r="H11" s="630"/>
      <c r="I11" s="630"/>
      <c r="J11" s="630"/>
      <c r="K11" s="630"/>
      <c r="L11" s="630"/>
      <c r="M11" s="630"/>
      <c r="N11" s="630"/>
      <c r="O11" s="630"/>
      <c r="P11" s="631"/>
      <c r="Q11" s="631"/>
      <c r="R11" s="630"/>
      <c r="S11" s="630"/>
      <c r="T11" s="630"/>
      <c r="U11" s="630"/>
      <c r="V11" s="630"/>
      <c r="W11" s="630"/>
      <c r="X11" s="630"/>
      <c r="Y11" s="632"/>
    </row>
    <row r="12" spans="1:25" ht="27.6">
      <c r="A12" s="629"/>
      <c r="B12" s="630"/>
      <c r="C12" s="395" t="s">
        <v>37</v>
      </c>
      <c r="D12" s="630"/>
      <c r="E12" s="630"/>
      <c r="F12" s="630"/>
      <c r="G12" s="630"/>
      <c r="H12" s="630"/>
      <c r="I12" s="630"/>
      <c r="J12" s="630"/>
      <c r="K12" s="630"/>
      <c r="L12" s="630"/>
      <c r="M12" s="630"/>
      <c r="N12" s="630"/>
      <c r="O12" s="630"/>
      <c r="P12" s="631"/>
      <c r="Q12" s="631"/>
      <c r="R12" s="630"/>
      <c r="S12" s="630"/>
      <c r="T12" s="630"/>
      <c r="U12" s="630"/>
      <c r="V12" s="630"/>
      <c r="W12" s="630"/>
      <c r="X12" s="630"/>
      <c r="Y12" s="632"/>
    </row>
    <row r="13" spans="1:25">
      <c r="A13" s="633"/>
      <c r="B13" s="634"/>
      <c r="C13" s="635" t="s">
        <v>260</v>
      </c>
      <c r="D13" s="636"/>
      <c r="E13" s="635"/>
      <c r="F13" s="635"/>
      <c r="G13" s="637"/>
      <c r="H13" s="638"/>
      <c r="I13" s="638"/>
      <c r="J13" s="638"/>
      <c r="K13" s="638"/>
      <c r="L13" s="630"/>
      <c r="M13" s="630"/>
      <c r="N13" s="630"/>
      <c r="O13" s="630"/>
      <c r="P13" s="631"/>
      <c r="Q13" s="631"/>
      <c r="R13" s="630"/>
      <c r="S13" s="630"/>
      <c r="T13" s="630"/>
      <c r="U13" s="630"/>
      <c r="V13" s="630"/>
      <c r="W13" s="630"/>
      <c r="X13" s="630"/>
      <c r="Y13" s="632"/>
    </row>
    <row r="14" spans="1:25">
      <c r="A14" s="633"/>
      <c r="B14" s="634"/>
      <c r="C14" s="639" t="s">
        <v>263</v>
      </c>
      <c r="D14" s="636"/>
      <c r="E14" s="635"/>
      <c r="F14" s="635"/>
      <c r="G14" s="637"/>
      <c r="H14" s="638"/>
      <c r="I14" s="638"/>
      <c r="J14" s="638"/>
      <c r="K14" s="638"/>
      <c r="L14" s="630"/>
      <c r="M14" s="630"/>
      <c r="N14" s="630"/>
      <c r="O14" s="630"/>
      <c r="P14" s="631"/>
      <c r="Q14" s="631"/>
      <c r="R14" s="630"/>
      <c r="S14" s="630"/>
      <c r="T14" s="630"/>
      <c r="U14" s="630"/>
      <c r="V14" s="630"/>
      <c r="W14" s="630"/>
      <c r="X14" s="630"/>
      <c r="Y14" s="632"/>
    </row>
    <row r="15" spans="1:25">
      <c r="A15" s="640">
        <v>1</v>
      </c>
      <c r="B15" s="641"/>
      <c r="C15" s="65" t="s">
        <v>261</v>
      </c>
      <c r="D15" s="66" t="s">
        <v>41</v>
      </c>
      <c r="E15" s="66">
        <v>2</v>
      </c>
      <c r="F15" s="66">
        <v>77</v>
      </c>
      <c r="G15" s="642"/>
      <c r="H15" s="70"/>
      <c r="I15" s="70">
        <v>63</v>
      </c>
      <c r="J15" s="70"/>
      <c r="K15" s="73">
        <f>SUM(H15:J15)</f>
        <v>63</v>
      </c>
      <c r="L15" s="73">
        <f>H15</f>
        <v>0</v>
      </c>
      <c r="M15" s="73">
        <f t="shared" ref="M15:N16" si="0">I15</f>
        <v>63</v>
      </c>
      <c r="N15" s="73">
        <f t="shared" si="0"/>
        <v>0</v>
      </c>
      <c r="O15" s="70">
        <f>L15+M15+N15</f>
        <v>63</v>
      </c>
      <c r="P15" s="643">
        <f>SUM(O15*W15/1000)/W15</f>
        <v>6.3E-2</v>
      </c>
      <c r="Q15" s="643">
        <f>X15*O15/1000</f>
        <v>1.89E-2</v>
      </c>
      <c r="R15" s="630"/>
      <c r="S15" s="630"/>
      <c r="T15" s="630"/>
      <c r="U15" s="630"/>
      <c r="V15" s="74">
        <v>22</v>
      </c>
      <c r="W15" s="66">
        <v>288</v>
      </c>
      <c r="X15" s="644">
        <v>0.3</v>
      </c>
      <c r="Y15" s="632"/>
    </row>
    <row r="16" spans="1:25">
      <c r="A16" s="640">
        <v>2</v>
      </c>
      <c r="B16" s="641"/>
      <c r="C16" s="65" t="s">
        <v>261</v>
      </c>
      <c r="D16" s="66" t="s">
        <v>41</v>
      </c>
      <c r="E16" s="66">
        <v>1</v>
      </c>
      <c r="F16" s="66">
        <v>75</v>
      </c>
      <c r="G16" s="642">
        <v>33</v>
      </c>
      <c r="H16" s="70"/>
      <c r="I16" s="70">
        <v>299</v>
      </c>
      <c r="J16" s="70"/>
      <c r="K16" s="73">
        <f>SUM(H16:J16)</f>
        <v>299</v>
      </c>
      <c r="L16" s="73">
        <f>H16</f>
        <v>0</v>
      </c>
      <c r="M16" s="73">
        <f t="shared" si="0"/>
        <v>299</v>
      </c>
      <c r="N16" s="73">
        <f t="shared" si="0"/>
        <v>0</v>
      </c>
      <c r="O16" s="70">
        <f>L16+M16+N16</f>
        <v>299</v>
      </c>
      <c r="P16" s="643">
        <f t="shared" ref="P16:P17" si="1">SUM(O16*W16/1000)/W16</f>
        <v>0.29899999999999999</v>
      </c>
      <c r="Q16" s="643">
        <f>X16*O16/1000</f>
        <v>8.9700000000000002E-2</v>
      </c>
      <c r="R16" s="630"/>
      <c r="S16" s="630"/>
      <c r="T16" s="630"/>
      <c r="U16" s="630"/>
      <c r="V16" s="74">
        <v>22</v>
      </c>
      <c r="W16" s="66">
        <v>288</v>
      </c>
      <c r="X16" s="644">
        <v>0.3</v>
      </c>
      <c r="Y16" s="632"/>
    </row>
    <row r="17" spans="1:25">
      <c r="A17" s="640">
        <v>3</v>
      </c>
      <c r="B17" s="641"/>
      <c r="C17" s="65" t="s">
        <v>261</v>
      </c>
      <c r="D17" s="66" t="s">
        <v>41</v>
      </c>
      <c r="E17" s="66">
        <v>3</v>
      </c>
      <c r="F17" s="66">
        <v>88</v>
      </c>
      <c r="G17" s="642"/>
      <c r="H17" s="70">
        <v>866</v>
      </c>
      <c r="I17" s="70"/>
      <c r="J17" s="70"/>
      <c r="K17" s="73">
        <f>SUM(H17:J17)</f>
        <v>866</v>
      </c>
      <c r="L17" s="73">
        <f>H17</f>
        <v>866</v>
      </c>
      <c r="M17" s="73"/>
      <c r="N17" s="73"/>
      <c r="O17" s="70">
        <f>L17+M17+N17</f>
        <v>866</v>
      </c>
      <c r="P17" s="643">
        <f t="shared" si="1"/>
        <v>0.86599999999999999</v>
      </c>
      <c r="Q17" s="643">
        <f>X17*O17/1000</f>
        <v>0.25980000000000003</v>
      </c>
      <c r="R17" s="630"/>
      <c r="S17" s="630"/>
      <c r="T17" s="630"/>
      <c r="U17" s="630"/>
      <c r="V17" s="74">
        <v>22</v>
      </c>
      <c r="W17" s="66">
        <v>288</v>
      </c>
      <c r="X17" s="644">
        <v>0.3</v>
      </c>
      <c r="Y17" s="632"/>
    </row>
    <row r="18" spans="1:25">
      <c r="A18" s="633"/>
      <c r="B18" s="634"/>
      <c r="C18" s="645" t="s">
        <v>18</v>
      </c>
      <c r="D18" s="636" t="s">
        <v>41</v>
      </c>
      <c r="E18" s="635"/>
      <c r="F18" s="635"/>
      <c r="G18" s="646"/>
      <c r="H18" s="638">
        <f>SUM(H15:H17)</f>
        <v>866</v>
      </c>
      <c r="I18" s="638">
        <f t="shared" ref="I18:N18" si="2">SUM(I15:I17)</f>
        <v>362</v>
      </c>
      <c r="J18" s="638">
        <f t="shared" si="2"/>
        <v>0</v>
      </c>
      <c r="K18" s="638">
        <f t="shared" si="2"/>
        <v>1228</v>
      </c>
      <c r="L18" s="638">
        <f t="shared" si="2"/>
        <v>866</v>
      </c>
      <c r="M18" s="638">
        <f t="shared" si="2"/>
        <v>362</v>
      </c>
      <c r="N18" s="638">
        <f t="shared" si="2"/>
        <v>0</v>
      </c>
      <c r="O18" s="72">
        <f t="shared" ref="O18" si="3">K18</f>
        <v>1228</v>
      </c>
      <c r="P18" s="647">
        <f>SUM(P15:P17)</f>
        <v>1.228</v>
      </c>
      <c r="Q18" s="647">
        <f t="shared" ref="Q18" si="4">X18*O18/1000</f>
        <v>0.36839999999999995</v>
      </c>
      <c r="R18" s="630"/>
      <c r="S18" s="630"/>
      <c r="T18" s="630"/>
      <c r="U18" s="630"/>
      <c r="V18" s="648">
        <v>22</v>
      </c>
      <c r="W18" s="648">
        <v>288</v>
      </c>
      <c r="X18" s="649">
        <v>0.3</v>
      </c>
      <c r="Y18" s="632"/>
    </row>
    <row r="19" spans="1:25">
      <c r="A19" s="640">
        <v>1</v>
      </c>
      <c r="B19" s="641"/>
      <c r="C19" s="65" t="s">
        <v>262</v>
      </c>
      <c r="D19" s="66" t="s">
        <v>41</v>
      </c>
      <c r="E19" s="66">
        <v>8</v>
      </c>
      <c r="F19" s="66">
        <v>82</v>
      </c>
      <c r="G19" s="642"/>
      <c r="H19" s="70">
        <v>74</v>
      </c>
      <c r="I19" s="70"/>
      <c r="J19" s="70"/>
      <c r="K19" s="73">
        <f>SUM(H19:J19)</f>
        <v>74</v>
      </c>
      <c r="L19" s="73">
        <f>H19</f>
        <v>74</v>
      </c>
      <c r="M19" s="73">
        <f t="shared" ref="M19:N20" si="5">I19</f>
        <v>0</v>
      </c>
      <c r="N19" s="73">
        <f t="shared" si="5"/>
        <v>0</v>
      </c>
      <c r="O19" s="70">
        <f>L19+M19+N19</f>
        <v>74</v>
      </c>
      <c r="P19" s="643">
        <f>SUM(O19*W19/1000)/W19</f>
        <v>7.3999999999999996E-2</v>
      </c>
      <c r="Q19" s="643">
        <f>X19*O19/1000</f>
        <v>2.2200000000000001E-2</v>
      </c>
      <c r="R19" s="630"/>
      <c r="S19" s="630"/>
      <c r="T19" s="630"/>
      <c r="U19" s="630"/>
      <c r="V19" s="74">
        <v>33</v>
      </c>
      <c r="W19" s="66">
        <v>88</v>
      </c>
      <c r="X19" s="644">
        <v>0.3</v>
      </c>
      <c r="Y19" s="632"/>
    </row>
    <row r="20" spans="1:25">
      <c r="A20" s="640">
        <v>2</v>
      </c>
      <c r="B20" s="641"/>
      <c r="C20" s="65" t="s">
        <v>262</v>
      </c>
      <c r="D20" s="66" t="s">
        <v>41</v>
      </c>
      <c r="E20" s="66">
        <v>10</v>
      </c>
      <c r="F20" s="66">
        <v>57</v>
      </c>
      <c r="G20" s="642">
        <v>255</v>
      </c>
      <c r="H20" s="70">
        <v>23</v>
      </c>
      <c r="I20" s="70"/>
      <c r="J20" s="70"/>
      <c r="K20" s="73">
        <f>SUM(H20:J20)</f>
        <v>23</v>
      </c>
      <c r="L20" s="73">
        <f>H20</f>
        <v>23</v>
      </c>
      <c r="M20" s="73">
        <f t="shared" si="5"/>
        <v>0</v>
      </c>
      <c r="N20" s="73">
        <f t="shared" si="5"/>
        <v>0</v>
      </c>
      <c r="O20" s="70">
        <f>L20+M20+N20</f>
        <v>23</v>
      </c>
      <c r="P20" s="643">
        <f t="shared" ref="P20:P22" si="6">SUM(O20*W20/1000)/W20</f>
        <v>2.3E-2</v>
      </c>
      <c r="Q20" s="643">
        <f>X20*O20/1000</f>
        <v>6.8999999999999999E-3</v>
      </c>
      <c r="R20" s="630"/>
      <c r="S20" s="630"/>
      <c r="T20" s="630"/>
      <c r="U20" s="630"/>
      <c r="V20" s="74">
        <v>33</v>
      </c>
      <c r="W20" s="66">
        <v>88</v>
      </c>
      <c r="X20" s="644">
        <v>0.3</v>
      </c>
      <c r="Y20" s="632"/>
    </row>
    <row r="21" spans="1:25">
      <c r="A21" s="640">
        <v>3</v>
      </c>
      <c r="B21" s="641"/>
      <c r="C21" s="65" t="s">
        <v>262</v>
      </c>
      <c r="D21" s="66" t="s">
        <v>41</v>
      </c>
      <c r="E21" s="66">
        <v>2</v>
      </c>
      <c r="F21" s="66">
        <v>61</v>
      </c>
      <c r="G21" s="642"/>
      <c r="H21" s="70">
        <v>5</v>
      </c>
      <c r="I21" s="70"/>
      <c r="J21" s="70"/>
      <c r="K21" s="73">
        <f>SUM(H21:J21)</f>
        <v>5</v>
      </c>
      <c r="L21" s="73">
        <f>H21</f>
        <v>5</v>
      </c>
      <c r="M21" s="73"/>
      <c r="N21" s="73"/>
      <c r="O21" s="70">
        <f>L21+M21+N21</f>
        <v>5</v>
      </c>
      <c r="P21" s="643">
        <f t="shared" si="6"/>
        <v>5.0000000000000001E-3</v>
      </c>
      <c r="Q21" s="643">
        <f>X21*O21/1000</f>
        <v>1.5E-3</v>
      </c>
      <c r="R21" s="630"/>
      <c r="S21" s="630"/>
      <c r="T21" s="630"/>
      <c r="U21" s="630"/>
      <c r="V21" s="74">
        <v>33</v>
      </c>
      <c r="W21" s="66">
        <v>88</v>
      </c>
      <c r="X21" s="644">
        <v>0.3</v>
      </c>
      <c r="Y21" s="632"/>
    </row>
    <row r="22" spans="1:25">
      <c r="A22" s="640">
        <v>4</v>
      </c>
      <c r="B22" s="641"/>
      <c r="C22" s="65" t="s">
        <v>262</v>
      </c>
      <c r="D22" s="66" t="s">
        <v>41</v>
      </c>
      <c r="E22" s="66">
        <v>28</v>
      </c>
      <c r="F22" s="66">
        <v>57</v>
      </c>
      <c r="G22" s="642">
        <v>255</v>
      </c>
      <c r="H22" s="70">
        <v>1</v>
      </c>
      <c r="I22" s="70"/>
      <c r="J22" s="70"/>
      <c r="K22" s="73">
        <f>SUM(H22:J22)</f>
        <v>1</v>
      </c>
      <c r="L22" s="73">
        <f>H22</f>
        <v>1</v>
      </c>
      <c r="M22" s="73"/>
      <c r="N22" s="73"/>
      <c r="O22" s="70">
        <f>L22+M22+N22</f>
        <v>1</v>
      </c>
      <c r="P22" s="643">
        <f t="shared" si="6"/>
        <v>1E-3</v>
      </c>
      <c r="Q22" s="650">
        <f>X22*O22/1000</f>
        <v>2.9999999999999997E-4</v>
      </c>
      <c r="R22" s="630"/>
      <c r="S22" s="630"/>
      <c r="T22" s="630"/>
      <c r="U22" s="630"/>
      <c r="V22" s="74">
        <v>33</v>
      </c>
      <c r="W22" s="66">
        <v>88</v>
      </c>
      <c r="X22" s="644">
        <v>0.3</v>
      </c>
      <c r="Y22" s="632"/>
    </row>
    <row r="23" spans="1:25">
      <c r="A23" s="633"/>
      <c r="B23" s="634"/>
      <c r="C23" s="645" t="s">
        <v>18</v>
      </c>
      <c r="D23" s="636" t="s">
        <v>41</v>
      </c>
      <c r="E23" s="635"/>
      <c r="F23" s="635"/>
      <c r="G23" s="646"/>
      <c r="H23" s="638">
        <f>SUM(H19:H22)</f>
        <v>103</v>
      </c>
      <c r="I23" s="638">
        <f t="shared" ref="I23:J23" si="7">SUM(I19:I21)</f>
        <v>0</v>
      </c>
      <c r="J23" s="638">
        <f t="shared" si="7"/>
        <v>0</v>
      </c>
      <c r="K23" s="638">
        <f>SUM(K19:K22)</f>
        <v>103</v>
      </c>
      <c r="L23" s="638">
        <f>SUM(L19:L22)</f>
        <v>103</v>
      </c>
      <c r="M23" s="638">
        <f t="shared" ref="M23:N23" si="8">SUM(M19:M21)</f>
        <v>0</v>
      </c>
      <c r="N23" s="638">
        <f t="shared" si="8"/>
        <v>0</v>
      </c>
      <c r="O23" s="72">
        <f t="shared" ref="O23" si="9">K23</f>
        <v>103</v>
      </c>
      <c r="P23" s="647">
        <f>SUM(P19:P22)</f>
        <v>0.10300000000000001</v>
      </c>
      <c r="Q23" s="647">
        <f>SUM(Q19:Q22)</f>
        <v>3.0900000000000004E-2</v>
      </c>
      <c r="R23" s="630"/>
      <c r="S23" s="630"/>
      <c r="T23" s="630"/>
      <c r="U23" s="630"/>
      <c r="V23" s="648">
        <v>22</v>
      </c>
      <c r="W23" s="648">
        <v>288</v>
      </c>
      <c r="X23" s="649">
        <v>0.3</v>
      </c>
      <c r="Y23" s="632"/>
    </row>
    <row r="24" spans="1:25" ht="16.2" thickBot="1">
      <c r="A24" s="651"/>
      <c r="B24" s="652"/>
      <c r="C24" s="653" t="s">
        <v>18</v>
      </c>
      <c r="D24" s="652"/>
      <c r="E24" s="652"/>
      <c r="F24" s="652"/>
      <c r="G24" s="652"/>
      <c r="H24" s="652"/>
      <c r="I24" s="652"/>
      <c r="J24" s="652"/>
      <c r="K24" s="652"/>
      <c r="L24" s="652"/>
      <c r="M24" s="652"/>
      <c r="N24" s="652"/>
      <c r="O24" s="652"/>
      <c r="P24" s="654">
        <f>SUM(P15:P23)/2</f>
        <v>1.331</v>
      </c>
      <c r="Q24" s="654">
        <f>SUM(Q15:Q23)/2</f>
        <v>0.39929999999999999</v>
      </c>
      <c r="R24" s="652"/>
      <c r="S24" s="652"/>
      <c r="T24" s="652"/>
      <c r="U24" s="652"/>
      <c r="V24" s="652"/>
      <c r="W24" s="652"/>
      <c r="X24" s="652"/>
      <c r="Y24" s="655"/>
    </row>
  </sheetData>
  <mergeCells count="33">
    <mergeCell ref="F1:F7"/>
    <mergeCell ref="A1:A7"/>
    <mergeCell ref="B1:B7"/>
    <mergeCell ref="C1:C7"/>
    <mergeCell ref="D1:D7"/>
    <mergeCell ref="E1:E7"/>
    <mergeCell ref="G1:G7"/>
    <mergeCell ref="H1:K2"/>
    <mergeCell ref="L1:Q2"/>
    <mergeCell ref="R1:R7"/>
    <mergeCell ref="S1:S7"/>
    <mergeCell ref="Q6:Q7"/>
    <mergeCell ref="L5:L7"/>
    <mergeCell ref="M5:M7"/>
    <mergeCell ref="N5:N7"/>
    <mergeCell ref="O5:O7"/>
    <mergeCell ref="P6:P7"/>
    <mergeCell ref="V1:W2"/>
    <mergeCell ref="X1:X7"/>
    <mergeCell ref="Y1:Y7"/>
    <mergeCell ref="H3:K4"/>
    <mergeCell ref="L3:O4"/>
    <mergeCell ref="P3:P5"/>
    <mergeCell ref="Q3:Q5"/>
    <mergeCell ref="T3:T7"/>
    <mergeCell ref="U3:U7"/>
    <mergeCell ref="V3:V7"/>
    <mergeCell ref="T1:U2"/>
    <mergeCell ref="W3:W7"/>
    <mergeCell ref="H5:H7"/>
    <mergeCell ref="I5:I7"/>
    <mergeCell ref="J5:J7"/>
    <mergeCell ref="K5:K7"/>
  </mergeCells>
  <pageMargins left="0.7" right="0.7" top="0.75" bottom="0.75" header="0.3" footer="0.3"/>
  <pageSetup paperSize="9" firstPageNumber="198" pageOrder="overThenDown" orientation="landscape" useFirstPageNumber="1" r:id="rId1"/>
  <headerFooter>
    <oddFooter>&amp;LАСП-КЛП-Утил.прехвърлено&amp;CСписък № 9 за излишни ОБВВПИ към 2026 г.&amp;R&amp;P</oddFooter>
  </headerFooter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BE74"/>
  <sheetViews>
    <sheetView view="pageBreakPreview" zoomScale="70" zoomScaleNormal="100" zoomScaleSheetLayoutView="70" workbookViewId="0">
      <selection activeCell="I19" sqref="I19"/>
    </sheetView>
  </sheetViews>
  <sheetFormatPr defaultColWidth="9.109375" defaultRowHeight="13.8"/>
  <cols>
    <col min="1" max="1" width="6.44140625" style="754" customWidth="1"/>
    <col min="2" max="2" width="11.33203125" style="754" customWidth="1"/>
    <col min="3" max="3" width="47.88671875" style="748" customWidth="1"/>
    <col min="4" max="4" width="6" style="748" customWidth="1"/>
    <col min="5" max="6" width="7.33203125" style="748" customWidth="1"/>
    <col min="7" max="7" width="7.109375" style="748" customWidth="1"/>
    <col min="8" max="8" width="8.44140625" style="748" customWidth="1"/>
    <col min="9" max="9" width="8.88671875" style="748" customWidth="1"/>
    <col min="10" max="10" width="8.109375" style="748" customWidth="1"/>
    <col min="11" max="15" width="8.44140625" style="748" customWidth="1"/>
    <col min="16" max="16" width="7.33203125" style="755" customWidth="1"/>
    <col min="17" max="18" width="6.6640625" style="755" customWidth="1"/>
    <col min="19" max="19" width="8" style="755" customWidth="1"/>
    <col min="20" max="20" width="9.109375" style="756" customWidth="1"/>
    <col min="21" max="21" width="10.88671875" style="756" customWidth="1"/>
    <col min="22" max="22" width="6" style="757" customWidth="1"/>
    <col min="23" max="23" width="5.109375" style="757" customWidth="1"/>
    <col min="24" max="24" width="8.6640625" style="758" customWidth="1"/>
    <col min="25" max="25" width="9.109375" style="758" customWidth="1"/>
    <col min="26" max="26" width="8.6640625" style="758" customWidth="1"/>
    <col min="27" max="27" width="6.5546875" style="758" customWidth="1"/>
    <col min="28" max="28" width="10.6640625" style="758" customWidth="1"/>
    <col min="29" max="29" width="11.44140625" style="757" customWidth="1"/>
    <col min="30" max="16384" width="9.109375" style="748"/>
  </cols>
  <sheetData>
    <row r="1" spans="1:57" s="656" customFormat="1" ht="60" customHeight="1">
      <c r="A1" s="1374" t="s">
        <v>0</v>
      </c>
      <c r="B1" s="1377" t="s">
        <v>233</v>
      </c>
      <c r="C1" s="1377" t="s">
        <v>27</v>
      </c>
      <c r="D1" s="1366" t="s">
        <v>28</v>
      </c>
      <c r="E1" s="1366" t="s">
        <v>29</v>
      </c>
      <c r="F1" s="1366" t="s">
        <v>30</v>
      </c>
      <c r="G1" s="1366" t="s">
        <v>31</v>
      </c>
      <c r="H1" s="1369" t="s">
        <v>264</v>
      </c>
      <c r="I1" s="1369"/>
      <c r="J1" s="1369"/>
      <c r="K1" s="1369"/>
      <c r="L1" s="1369" t="s">
        <v>343</v>
      </c>
      <c r="M1" s="1369"/>
      <c r="N1" s="1369"/>
      <c r="O1" s="1369"/>
      <c r="P1" s="1361" t="s">
        <v>17</v>
      </c>
      <c r="Q1" s="1361"/>
      <c r="R1" s="1361"/>
      <c r="S1" s="1361"/>
      <c r="T1" s="1361"/>
      <c r="U1" s="1361"/>
      <c r="V1" s="1363" t="s">
        <v>6</v>
      </c>
      <c r="W1" s="1363" t="s">
        <v>7</v>
      </c>
      <c r="X1" s="1361" t="s">
        <v>20</v>
      </c>
      <c r="Y1" s="1361"/>
      <c r="Z1" s="1361" t="s">
        <v>19</v>
      </c>
      <c r="AA1" s="1361"/>
      <c r="AB1" s="1363" t="s">
        <v>170</v>
      </c>
      <c r="AC1" s="1356" t="s">
        <v>9</v>
      </c>
    </row>
    <row r="2" spans="1:57" s="656" customFormat="1" ht="39.9" customHeight="1">
      <c r="A2" s="1375"/>
      <c r="B2" s="1370"/>
      <c r="C2" s="1370"/>
      <c r="D2" s="1367"/>
      <c r="E2" s="1367"/>
      <c r="F2" s="1367"/>
      <c r="G2" s="1367"/>
      <c r="H2" s="1370" t="s">
        <v>171</v>
      </c>
      <c r="I2" s="1370"/>
      <c r="J2" s="1370"/>
      <c r="K2" s="1370"/>
      <c r="L2" s="1370" t="s">
        <v>171</v>
      </c>
      <c r="M2" s="1370"/>
      <c r="N2" s="1370"/>
      <c r="O2" s="1370"/>
      <c r="P2" s="1371" t="s">
        <v>171</v>
      </c>
      <c r="Q2" s="1371"/>
      <c r="R2" s="1371"/>
      <c r="S2" s="1371"/>
      <c r="T2" s="1372" t="s">
        <v>22</v>
      </c>
      <c r="U2" s="1372" t="s">
        <v>23</v>
      </c>
      <c r="V2" s="1364"/>
      <c r="W2" s="1364"/>
      <c r="X2" s="1359" t="s">
        <v>10</v>
      </c>
      <c r="Y2" s="1359" t="s">
        <v>11</v>
      </c>
      <c r="Z2" s="1359" t="s">
        <v>172</v>
      </c>
      <c r="AA2" s="1359" t="s">
        <v>173</v>
      </c>
      <c r="AB2" s="1364"/>
      <c r="AC2" s="1357"/>
    </row>
    <row r="3" spans="1:57" s="661" customFormat="1" ht="50.25" customHeight="1" thickBot="1">
      <c r="A3" s="1376"/>
      <c r="B3" s="1378"/>
      <c r="C3" s="1378"/>
      <c r="D3" s="1368"/>
      <c r="E3" s="1368"/>
      <c r="F3" s="1368"/>
      <c r="G3" s="1368"/>
      <c r="H3" s="657" t="s">
        <v>14</v>
      </c>
      <c r="I3" s="658" t="s">
        <v>15</v>
      </c>
      <c r="J3" s="657" t="s">
        <v>16</v>
      </c>
      <c r="K3" s="657" t="s">
        <v>174</v>
      </c>
      <c r="L3" s="657" t="s">
        <v>14</v>
      </c>
      <c r="M3" s="658" t="s">
        <v>15</v>
      </c>
      <c r="N3" s="657" t="s">
        <v>16</v>
      </c>
      <c r="O3" s="657" t="s">
        <v>174</v>
      </c>
      <c r="P3" s="659" t="s">
        <v>14</v>
      </c>
      <c r="Q3" s="659" t="s">
        <v>15</v>
      </c>
      <c r="R3" s="659" t="s">
        <v>16</v>
      </c>
      <c r="S3" s="659" t="s">
        <v>174</v>
      </c>
      <c r="T3" s="1373"/>
      <c r="U3" s="1373"/>
      <c r="V3" s="1365"/>
      <c r="W3" s="1365"/>
      <c r="X3" s="1360"/>
      <c r="Y3" s="1360"/>
      <c r="Z3" s="1360"/>
      <c r="AA3" s="1360"/>
      <c r="AB3" s="1365"/>
      <c r="AC3" s="1358"/>
      <c r="AD3" s="660"/>
      <c r="AE3" s="660"/>
      <c r="AF3" s="660"/>
      <c r="AG3" s="660"/>
      <c r="AH3" s="660"/>
      <c r="AI3" s="660"/>
      <c r="AJ3" s="660"/>
      <c r="AK3" s="660"/>
      <c r="AL3" s="660"/>
      <c r="AM3" s="660"/>
      <c r="AN3" s="660"/>
      <c r="AO3" s="660"/>
      <c r="AP3" s="660"/>
      <c r="AQ3" s="660"/>
      <c r="AR3" s="660"/>
      <c r="AS3" s="660"/>
      <c r="AT3" s="660"/>
      <c r="AU3" s="660"/>
      <c r="AV3" s="660"/>
      <c r="AW3" s="660"/>
      <c r="AX3" s="660"/>
      <c r="AY3" s="660"/>
      <c r="AZ3" s="660"/>
      <c r="BA3" s="660"/>
      <c r="BB3" s="660"/>
      <c r="BC3" s="660"/>
      <c r="BD3" s="660"/>
      <c r="BE3" s="660"/>
    </row>
    <row r="4" spans="1:57" s="661" customFormat="1" ht="16.5" customHeight="1" thickBot="1">
      <c r="A4" s="662">
        <v>1</v>
      </c>
      <c r="B4" s="663">
        <v>2</v>
      </c>
      <c r="C4" s="664">
        <v>3</v>
      </c>
      <c r="D4" s="665">
        <v>4</v>
      </c>
      <c r="E4" s="664">
        <v>5</v>
      </c>
      <c r="F4" s="664">
        <v>6</v>
      </c>
      <c r="G4" s="663">
        <v>7</v>
      </c>
      <c r="H4" s="666">
        <v>8</v>
      </c>
      <c r="I4" s="667">
        <v>9</v>
      </c>
      <c r="J4" s="666">
        <v>10</v>
      </c>
      <c r="K4" s="668">
        <v>11</v>
      </c>
      <c r="L4" s="668"/>
      <c r="M4" s="668"/>
      <c r="N4" s="668"/>
      <c r="O4" s="668"/>
      <c r="P4" s="666">
        <v>12</v>
      </c>
      <c r="Q4" s="668">
        <v>13</v>
      </c>
      <c r="R4" s="666">
        <v>14</v>
      </c>
      <c r="S4" s="668">
        <v>15</v>
      </c>
      <c r="T4" s="663">
        <v>16</v>
      </c>
      <c r="U4" s="663">
        <v>17</v>
      </c>
      <c r="V4" s="664">
        <v>18</v>
      </c>
      <c r="W4" s="663">
        <v>19</v>
      </c>
      <c r="X4" s="664">
        <v>20</v>
      </c>
      <c r="Y4" s="663">
        <v>21</v>
      </c>
      <c r="Z4" s="664">
        <v>22</v>
      </c>
      <c r="AA4" s="663">
        <v>23</v>
      </c>
      <c r="AB4" s="664">
        <v>24</v>
      </c>
      <c r="AC4" s="669">
        <v>25</v>
      </c>
      <c r="AD4" s="660"/>
      <c r="AE4" s="660"/>
      <c r="AF4" s="660"/>
      <c r="AG4" s="660"/>
      <c r="AH4" s="660"/>
      <c r="AI4" s="660"/>
      <c r="AJ4" s="660"/>
      <c r="AK4" s="660"/>
      <c r="AL4" s="660"/>
      <c r="AM4" s="660"/>
      <c r="AN4" s="660"/>
      <c r="AO4" s="660"/>
      <c r="AP4" s="660"/>
      <c r="AQ4" s="660"/>
      <c r="AR4" s="660"/>
      <c r="AS4" s="660"/>
      <c r="AT4" s="660"/>
      <c r="AU4" s="660"/>
      <c r="AV4" s="660"/>
      <c r="AW4" s="660"/>
      <c r="AX4" s="660"/>
      <c r="AY4" s="660"/>
      <c r="AZ4" s="660"/>
      <c r="BA4" s="660"/>
      <c r="BB4" s="660"/>
      <c r="BC4" s="660"/>
      <c r="BD4" s="660"/>
      <c r="BE4" s="660"/>
    </row>
    <row r="5" spans="1:57" s="167" customFormat="1" ht="30" customHeight="1">
      <c r="A5" s="670"/>
      <c r="B5" s="176"/>
      <c r="C5" s="220" t="s">
        <v>136</v>
      </c>
      <c r="D5" s="671"/>
      <c r="E5" s="672"/>
      <c r="F5" s="672"/>
      <c r="G5" s="176"/>
      <c r="H5" s="672"/>
      <c r="I5" s="176"/>
      <c r="J5" s="672"/>
      <c r="K5" s="176"/>
      <c r="L5" s="176"/>
      <c r="M5" s="176"/>
      <c r="N5" s="176"/>
      <c r="O5" s="176"/>
      <c r="P5" s="672"/>
      <c r="Q5" s="176"/>
      <c r="R5" s="672"/>
      <c r="S5" s="176"/>
      <c r="T5" s="176"/>
      <c r="U5" s="176"/>
      <c r="V5" s="672"/>
      <c r="W5" s="176"/>
      <c r="X5" s="672"/>
      <c r="Y5" s="176"/>
      <c r="Z5" s="672"/>
      <c r="AA5" s="176"/>
      <c r="AB5" s="672"/>
      <c r="AC5" s="673"/>
    </row>
    <row r="6" spans="1:57" s="167" customFormat="1" ht="114.75" customHeight="1">
      <c r="A6" s="670"/>
      <c r="B6" s="176"/>
      <c r="C6" s="861" t="s">
        <v>342</v>
      </c>
      <c r="D6" s="671"/>
      <c r="E6" s="672"/>
      <c r="F6" s="672"/>
      <c r="G6" s="176"/>
      <c r="H6" s="672"/>
      <c r="I6" s="176"/>
      <c r="J6" s="672"/>
      <c r="K6" s="176"/>
      <c r="L6" s="176"/>
      <c r="M6" s="176"/>
      <c r="N6" s="176"/>
      <c r="O6" s="176"/>
      <c r="P6" s="672"/>
      <c r="Q6" s="176"/>
      <c r="R6" s="672"/>
      <c r="S6" s="176"/>
      <c r="T6" s="176"/>
      <c r="U6" s="176"/>
      <c r="V6" s="672"/>
      <c r="W6" s="176"/>
      <c r="X6" s="672"/>
      <c r="Y6" s="176"/>
      <c r="Z6" s="672"/>
      <c r="AA6" s="176"/>
      <c r="AB6" s="672"/>
      <c r="AC6" s="673"/>
    </row>
    <row r="7" spans="1:57" s="167" customFormat="1" ht="15.75" customHeight="1">
      <c r="A7" s="670"/>
      <c r="B7" s="176"/>
      <c r="C7" s="28" t="s">
        <v>162</v>
      </c>
      <c r="D7" s="671"/>
      <c r="E7" s="672"/>
      <c r="F7" s="672"/>
      <c r="G7" s="176"/>
      <c r="H7" s="672"/>
      <c r="I7" s="176"/>
      <c r="J7" s="672"/>
      <c r="K7" s="176"/>
      <c r="L7" s="176"/>
      <c r="M7" s="176"/>
      <c r="N7" s="176"/>
      <c r="O7" s="176"/>
      <c r="P7" s="672"/>
      <c r="Q7" s="176"/>
      <c r="R7" s="672"/>
      <c r="S7" s="176"/>
      <c r="T7" s="176"/>
      <c r="U7" s="176"/>
      <c r="V7" s="672"/>
      <c r="W7" s="176"/>
      <c r="X7" s="672"/>
      <c r="Y7" s="176"/>
      <c r="Z7" s="672"/>
      <c r="AA7" s="176"/>
      <c r="AB7" s="672"/>
      <c r="AC7" s="673"/>
    </row>
    <row r="8" spans="1:57" s="167" customFormat="1" ht="15.75" customHeight="1">
      <c r="A8" s="670"/>
      <c r="B8" s="176"/>
      <c r="C8" s="269" t="s">
        <v>175</v>
      </c>
      <c r="D8" s="671"/>
      <c r="E8" s="672"/>
      <c r="F8" s="672"/>
      <c r="G8" s="176"/>
      <c r="H8" s="672"/>
      <c r="I8" s="176"/>
      <c r="J8" s="672"/>
      <c r="K8" s="176"/>
      <c r="L8" s="176"/>
      <c r="M8" s="176"/>
      <c r="N8" s="176"/>
      <c r="O8" s="176"/>
      <c r="P8" s="672"/>
      <c r="Q8" s="176"/>
      <c r="R8" s="672"/>
      <c r="S8" s="176"/>
      <c r="T8" s="176"/>
      <c r="U8" s="176"/>
      <c r="V8" s="672"/>
      <c r="W8" s="176"/>
      <c r="X8" s="672"/>
      <c r="Y8" s="176"/>
      <c r="Z8" s="672"/>
      <c r="AA8" s="176"/>
      <c r="AB8" s="672"/>
      <c r="AC8" s="673"/>
    </row>
    <row r="9" spans="1:57" s="167" customFormat="1" ht="15.75" customHeight="1">
      <c r="A9" s="670"/>
      <c r="B9" s="176"/>
      <c r="C9" s="271" t="s">
        <v>196</v>
      </c>
      <c r="D9" s="671"/>
      <c r="E9" s="672"/>
      <c r="F9" s="672"/>
      <c r="G9" s="176"/>
      <c r="H9" s="672"/>
      <c r="I9" s="176"/>
      <c r="J9" s="672"/>
      <c r="K9" s="176"/>
      <c r="L9" s="176"/>
      <c r="M9" s="176"/>
      <c r="N9" s="176"/>
      <c r="O9" s="176"/>
      <c r="P9" s="672"/>
      <c r="Q9" s="176"/>
      <c r="R9" s="672"/>
      <c r="S9" s="176"/>
      <c r="T9" s="176"/>
      <c r="U9" s="176"/>
      <c r="V9" s="672"/>
      <c r="W9" s="176"/>
      <c r="X9" s="672"/>
      <c r="Y9" s="176"/>
      <c r="Z9" s="672"/>
      <c r="AA9" s="176"/>
      <c r="AB9" s="672"/>
      <c r="AC9" s="673"/>
    </row>
    <row r="10" spans="1:57" s="167" customFormat="1" ht="15.75" customHeight="1">
      <c r="A10" s="670"/>
      <c r="B10" s="176"/>
      <c r="C10" s="694" t="s">
        <v>265</v>
      </c>
      <c r="D10" s="671"/>
      <c r="E10" s="672"/>
      <c r="F10" s="672"/>
      <c r="G10" s="176"/>
      <c r="H10" s="672"/>
      <c r="I10" s="176"/>
      <c r="J10" s="672"/>
      <c r="K10" s="176"/>
      <c r="L10" s="176"/>
      <c r="M10" s="176"/>
      <c r="N10" s="176"/>
      <c r="O10" s="176"/>
      <c r="P10" s="672"/>
      <c r="Q10" s="176"/>
      <c r="R10" s="672"/>
      <c r="S10" s="176"/>
      <c r="T10" s="176"/>
      <c r="U10" s="176"/>
      <c r="V10" s="672"/>
      <c r="W10" s="176"/>
      <c r="X10" s="672"/>
      <c r="Y10" s="176"/>
      <c r="Z10" s="672"/>
      <c r="AA10" s="176"/>
      <c r="AB10" s="672"/>
      <c r="AC10" s="673"/>
    </row>
    <row r="11" spans="1:57" s="167" customFormat="1" ht="33" customHeight="1">
      <c r="A11" s="670"/>
      <c r="B11" s="92" t="s">
        <v>344</v>
      </c>
      <c r="C11" s="62" t="s">
        <v>345</v>
      </c>
      <c r="D11" s="92" t="s">
        <v>41</v>
      </c>
      <c r="E11" s="703" t="s">
        <v>132</v>
      </c>
      <c r="F11" s="703" t="s">
        <v>274</v>
      </c>
      <c r="G11" s="878"/>
      <c r="H11" s="880">
        <v>2</v>
      </c>
      <c r="I11" s="880"/>
      <c r="J11" s="880"/>
      <c r="K11" s="880">
        <v>2</v>
      </c>
      <c r="L11" s="705"/>
      <c r="M11" s="879"/>
      <c r="N11" s="879"/>
      <c r="O11" s="705"/>
      <c r="P11" s="890">
        <f>SUM(H11+L11)</f>
        <v>2</v>
      </c>
      <c r="Q11" s="891"/>
      <c r="R11" s="892"/>
      <c r="S11" s="891">
        <f>SUM(K11+O11)</f>
        <v>2</v>
      </c>
      <c r="T11" s="881">
        <f t="shared" ref="T11" si="0">SUM((S11/AA11)*Z11)/1000</f>
        <v>0.15</v>
      </c>
      <c r="U11" s="881">
        <f t="shared" ref="U11:U16" si="1">SUM(S11*AB11)/1000</f>
        <v>0.15</v>
      </c>
      <c r="V11" s="882"/>
      <c r="W11" s="882"/>
      <c r="X11" s="882"/>
      <c r="Y11" s="883">
        <v>2</v>
      </c>
      <c r="Z11" s="876">
        <v>75</v>
      </c>
      <c r="AA11" s="92">
        <v>1</v>
      </c>
      <c r="AB11" s="884">
        <v>75</v>
      </c>
      <c r="AC11" s="673"/>
    </row>
    <row r="12" spans="1:57" s="910" customFormat="1" ht="18" customHeight="1">
      <c r="A12" s="894"/>
      <c r="B12" s="895"/>
      <c r="C12" s="713" t="s">
        <v>18</v>
      </c>
      <c r="D12" s="896"/>
      <c r="E12" s="715"/>
      <c r="F12" s="715"/>
      <c r="G12" s="897"/>
      <c r="H12" s="898">
        <f>SUM(H11)</f>
        <v>2</v>
      </c>
      <c r="I12" s="898"/>
      <c r="J12" s="898"/>
      <c r="K12" s="898">
        <f>SUM(K11)</f>
        <v>2</v>
      </c>
      <c r="L12" s="899"/>
      <c r="M12" s="900"/>
      <c r="N12" s="900"/>
      <c r="O12" s="899"/>
      <c r="P12" s="901">
        <f>SUM(P11)</f>
        <v>2</v>
      </c>
      <c r="Q12" s="902"/>
      <c r="R12" s="903"/>
      <c r="S12" s="902">
        <f>SUM(S11)</f>
        <v>2</v>
      </c>
      <c r="T12" s="904">
        <f>SUM(T11)</f>
        <v>0.15</v>
      </c>
      <c r="U12" s="904">
        <f>SUM(U11)</f>
        <v>0.15</v>
      </c>
      <c r="V12" s="905"/>
      <c r="W12" s="905"/>
      <c r="X12" s="905"/>
      <c r="Y12" s="906"/>
      <c r="Z12" s="907"/>
      <c r="AA12" s="896"/>
      <c r="AB12" s="908"/>
      <c r="AC12" s="909"/>
    </row>
    <row r="13" spans="1:57" s="167" customFormat="1" ht="19.5" customHeight="1">
      <c r="A13" s="670"/>
      <c r="B13" s="176"/>
      <c r="C13" s="56" t="s">
        <v>346</v>
      </c>
      <c r="D13" s="885" t="s">
        <v>41</v>
      </c>
      <c r="E13" s="86">
        <v>0</v>
      </c>
      <c r="F13" s="187">
        <v>0</v>
      </c>
      <c r="G13" s="187">
        <v>0</v>
      </c>
      <c r="H13" s="880"/>
      <c r="I13" s="880"/>
      <c r="J13" s="886"/>
      <c r="K13" s="886"/>
      <c r="L13" s="176"/>
      <c r="M13" s="176"/>
      <c r="N13" s="888">
        <v>1</v>
      </c>
      <c r="O13" s="888">
        <v>1</v>
      </c>
      <c r="P13" s="705"/>
      <c r="Q13" s="888"/>
      <c r="R13" s="889">
        <f>SUM(O13)</f>
        <v>1</v>
      </c>
      <c r="S13" s="888">
        <f>SUM(K13+O13)</f>
        <v>1</v>
      </c>
      <c r="T13" s="893">
        <f t="shared" ref="T13" si="2">SUM((S13/AA13)*Z13)/1000</f>
        <v>4.545454545454546E-4</v>
      </c>
      <c r="U13" s="893">
        <f t="shared" si="1"/>
        <v>4.2999999999999999E-4</v>
      </c>
      <c r="V13" s="876"/>
      <c r="W13" s="876"/>
      <c r="X13" s="876"/>
      <c r="Y13" s="86"/>
      <c r="Z13" s="187">
        <v>60</v>
      </c>
      <c r="AA13" s="86">
        <v>132</v>
      </c>
      <c r="AB13" s="187">
        <v>0.43</v>
      </c>
      <c r="AC13" s="673"/>
    </row>
    <row r="14" spans="1:57" s="910" customFormat="1" ht="19.5" customHeight="1">
      <c r="A14" s="894"/>
      <c r="B14" s="911"/>
      <c r="C14" s="713" t="s">
        <v>18</v>
      </c>
      <c r="D14" s="912"/>
      <c r="E14" s="913"/>
      <c r="F14" s="914"/>
      <c r="G14" s="914"/>
      <c r="H14" s="898"/>
      <c r="I14" s="898"/>
      <c r="J14" s="915"/>
      <c r="K14" s="915"/>
      <c r="L14" s="911"/>
      <c r="M14" s="911"/>
      <c r="N14" s="916">
        <f>SUM(N13)</f>
        <v>1</v>
      </c>
      <c r="O14" s="916">
        <f>SUM(O13)</f>
        <v>1</v>
      </c>
      <c r="P14" s="917"/>
      <c r="Q14" s="916"/>
      <c r="R14" s="918">
        <f>SUM(R13)</f>
        <v>1</v>
      </c>
      <c r="S14" s="916">
        <f>SUM(S13)</f>
        <v>1</v>
      </c>
      <c r="T14" s="919">
        <f>SUM(T13)</f>
        <v>4.545454545454546E-4</v>
      </c>
      <c r="U14" s="919">
        <f>SUM(U13)</f>
        <v>4.2999999999999999E-4</v>
      </c>
      <c r="V14" s="907"/>
      <c r="W14" s="907"/>
      <c r="X14" s="907"/>
      <c r="Y14" s="913"/>
      <c r="Z14" s="914"/>
      <c r="AA14" s="913"/>
      <c r="AB14" s="914"/>
      <c r="AC14" s="909"/>
    </row>
    <row r="15" spans="1:57" s="167" customFormat="1" ht="19.5" customHeight="1">
      <c r="A15" s="670"/>
      <c r="B15" s="176"/>
      <c r="C15" s="56" t="s">
        <v>347</v>
      </c>
      <c r="D15" s="885" t="s">
        <v>41</v>
      </c>
      <c r="E15" s="86">
        <v>87</v>
      </c>
      <c r="F15" s="86">
        <v>86</v>
      </c>
      <c r="G15" s="86">
        <v>606</v>
      </c>
      <c r="H15" s="880"/>
      <c r="I15" s="880"/>
      <c r="J15" s="880"/>
      <c r="K15" s="880"/>
      <c r="L15" s="880">
        <v>3950</v>
      </c>
      <c r="M15" s="880"/>
      <c r="N15" s="880"/>
      <c r="O15" s="880">
        <v>3950</v>
      </c>
      <c r="P15" s="887">
        <v>3950</v>
      </c>
      <c r="Q15" s="887"/>
      <c r="R15" s="880"/>
      <c r="S15" s="880">
        <v>3950</v>
      </c>
      <c r="T15" s="881">
        <f t="shared" ref="T15:T16" si="3">SUM((S15/AA15)*Z15)/1000</f>
        <v>4.462037037037037</v>
      </c>
      <c r="U15" s="881">
        <f t="shared" si="1"/>
        <v>3.3180000000000001</v>
      </c>
      <c r="V15" s="876"/>
      <c r="W15" s="876"/>
      <c r="X15" s="876"/>
      <c r="Y15" s="86"/>
      <c r="Z15" s="187">
        <v>61</v>
      </c>
      <c r="AA15" s="86">
        <v>54</v>
      </c>
      <c r="AB15" s="86">
        <v>0.84</v>
      </c>
      <c r="AC15" s="673"/>
    </row>
    <row r="16" spans="1:57" s="167" customFormat="1" ht="19.5" customHeight="1">
      <c r="A16" s="670"/>
      <c r="B16" s="176"/>
      <c r="C16" s="56" t="s">
        <v>347</v>
      </c>
      <c r="D16" s="885" t="s">
        <v>41</v>
      </c>
      <c r="E16" s="86">
        <v>22</v>
      </c>
      <c r="F16" s="86">
        <v>88</v>
      </c>
      <c r="G16" s="86">
        <v>606</v>
      </c>
      <c r="H16" s="880"/>
      <c r="I16" s="880"/>
      <c r="J16" s="880"/>
      <c r="K16" s="880"/>
      <c r="L16" s="880">
        <v>2646</v>
      </c>
      <c r="M16" s="880"/>
      <c r="N16" s="880"/>
      <c r="O16" s="880">
        <v>2646</v>
      </c>
      <c r="P16" s="887">
        <v>2646</v>
      </c>
      <c r="Q16" s="887"/>
      <c r="R16" s="880"/>
      <c r="S16" s="880">
        <v>2646</v>
      </c>
      <c r="T16" s="881">
        <f t="shared" si="3"/>
        <v>2.9889999999999999</v>
      </c>
      <c r="U16" s="881">
        <f t="shared" si="1"/>
        <v>2.2226399999999997</v>
      </c>
      <c r="V16" s="876"/>
      <c r="W16" s="876"/>
      <c r="X16" s="876"/>
      <c r="Y16" s="86"/>
      <c r="Z16" s="187">
        <v>61</v>
      </c>
      <c r="AA16" s="86">
        <v>54</v>
      </c>
      <c r="AB16" s="86">
        <v>0.84</v>
      </c>
      <c r="AC16" s="673"/>
    </row>
    <row r="17" spans="1:57" s="910" customFormat="1" ht="19.5" customHeight="1">
      <c r="A17" s="894"/>
      <c r="B17" s="911"/>
      <c r="C17" s="713" t="s">
        <v>18</v>
      </c>
      <c r="D17" s="920"/>
      <c r="E17" s="921"/>
      <c r="F17" s="921"/>
      <c r="G17" s="922"/>
      <c r="H17" s="923"/>
      <c r="I17" s="924"/>
      <c r="J17" s="923"/>
      <c r="K17" s="924"/>
      <c r="L17" s="924">
        <f>SUM(L15:L16)</f>
        <v>6596</v>
      </c>
      <c r="M17" s="924"/>
      <c r="N17" s="924"/>
      <c r="O17" s="924">
        <f>SUM(O15:O16)</f>
        <v>6596</v>
      </c>
      <c r="P17" s="925">
        <f>SUM(P15:P16)</f>
        <v>6596</v>
      </c>
      <c r="Q17" s="926"/>
      <c r="R17" s="923"/>
      <c r="S17" s="924">
        <f>SUM(S15:S16)</f>
        <v>6596</v>
      </c>
      <c r="T17" s="927">
        <f>SUM(T15:T16)</f>
        <v>7.4510370370370369</v>
      </c>
      <c r="U17" s="927">
        <f>SUM(U15:U16)</f>
        <v>5.5406399999999998</v>
      </c>
      <c r="V17" s="928"/>
      <c r="W17" s="929"/>
      <c r="X17" s="928"/>
      <c r="Y17" s="922"/>
      <c r="Z17" s="930"/>
      <c r="AA17" s="922"/>
      <c r="AB17" s="921"/>
      <c r="AC17" s="909"/>
    </row>
    <row r="18" spans="1:57" s="167" customFormat="1" ht="122.25" customHeight="1">
      <c r="A18" s="670"/>
      <c r="B18" s="176"/>
      <c r="C18" s="861" t="s">
        <v>137</v>
      </c>
      <c r="D18" s="671"/>
      <c r="E18" s="672"/>
      <c r="F18" s="672"/>
      <c r="G18" s="176"/>
      <c r="H18" s="672"/>
      <c r="I18" s="176"/>
      <c r="J18" s="672"/>
      <c r="K18" s="176"/>
      <c r="L18" s="176"/>
      <c r="M18" s="176"/>
      <c r="N18" s="176"/>
      <c r="O18" s="176"/>
      <c r="P18" s="672"/>
      <c r="Q18" s="176"/>
      <c r="R18" s="672"/>
      <c r="S18" s="176"/>
      <c r="T18" s="176"/>
      <c r="U18" s="176"/>
      <c r="V18" s="672"/>
      <c r="W18" s="176"/>
      <c r="X18" s="672"/>
      <c r="Y18" s="176"/>
      <c r="Z18" s="672"/>
      <c r="AA18" s="176"/>
      <c r="AB18" s="672"/>
      <c r="AC18" s="673"/>
    </row>
    <row r="19" spans="1:57" s="182" customFormat="1" ht="15.75" customHeight="1">
      <c r="A19" s="175"/>
      <c r="B19" s="176"/>
      <c r="C19" s="28" t="s">
        <v>162</v>
      </c>
      <c r="D19" s="177"/>
      <c r="E19" s="117"/>
      <c r="F19" s="117"/>
      <c r="G19" s="178"/>
      <c r="H19" s="117"/>
      <c r="I19" s="178"/>
      <c r="J19" s="117"/>
      <c r="K19" s="178"/>
      <c r="L19" s="178"/>
      <c r="M19" s="178"/>
      <c r="N19" s="178"/>
      <c r="O19" s="178"/>
      <c r="P19" s="117"/>
      <c r="Q19" s="178"/>
      <c r="R19" s="117"/>
      <c r="S19" s="178"/>
      <c r="T19" s="179"/>
      <c r="U19" s="180"/>
      <c r="V19" s="117"/>
      <c r="W19" s="178"/>
      <c r="X19" s="117"/>
      <c r="Y19" s="178"/>
      <c r="Z19" s="117"/>
      <c r="AA19" s="178"/>
      <c r="AB19" s="117"/>
      <c r="AC19" s="181"/>
    </row>
    <row r="20" spans="1:57" s="661" customFormat="1" ht="15.75" customHeight="1">
      <c r="A20" s="674"/>
      <c r="B20" s="675"/>
      <c r="C20" s="269" t="s">
        <v>175</v>
      </c>
      <c r="D20" s="676"/>
      <c r="E20" s="676"/>
      <c r="F20" s="676"/>
      <c r="G20" s="676"/>
      <c r="H20" s="677"/>
      <c r="I20" s="678"/>
      <c r="J20" s="677"/>
      <c r="K20" s="677"/>
      <c r="L20" s="677"/>
      <c r="M20" s="677"/>
      <c r="N20" s="677"/>
      <c r="O20" s="677"/>
      <c r="P20" s="679"/>
      <c r="Q20" s="679"/>
      <c r="R20" s="679"/>
      <c r="S20" s="679"/>
      <c r="T20" s="680"/>
      <c r="U20" s="680"/>
      <c r="V20" s="681"/>
      <c r="W20" s="681"/>
      <c r="X20" s="681"/>
      <c r="Y20" s="681"/>
      <c r="Z20" s="681"/>
      <c r="AA20" s="681"/>
      <c r="AB20" s="681"/>
      <c r="AC20" s="682"/>
      <c r="AD20" s="660"/>
      <c r="AE20" s="660"/>
      <c r="AF20" s="660"/>
      <c r="AG20" s="660"/>
      <c r="AH20" s="660"/>
      <c r="AI20" s="660"/>
      <c r="AJ20" s="660"/>
      <c r="AK20" s="660"/>
      <c r="AL20" s="660"/>
      <c r="AM20" s="660"/>
      <c r="AN20" s="660"/>
      <c r="AO20" s="660"/>
      <c r="AP20" s="660"/>
      <c r="AQ20" s="660"/>
      <c r="AR20" s="660"/>
      <c r="AS20" s="660"/>
      <c r="AT20" s="660"/>
      <c r="AU20" s="660"/>
      <c r="AV20" s="660"/>
      <c r="AW20" s="660"/>
      <c r="AX20" s="660"/>
      <c r="AY20" s="660"/>
      <c r="AZ20" s="660"/>
      <c r="BA20" s="660"/>
      <c r="BB20" s="660"/>
      <c r="BC20" s="660"/>
      <c r="BD20" s="660"/>
      <c r="BE20" s="660"/>
    </row>
    <row r="21" spans="1:57" s="693" customFormat="1" ht="15.75" customHeight="1">
      <c r="A21" s="683"/>
      <c r="B21" s="684"/>
      <c r="C21" s="271" t="s">
        <v>196</v>
      </c>
      <c r="D21" s="685"/>
      <c r="E21" s="686"/>
      <c r="F21" s="686"/>
      <c r="G21" s="686"/>
      <c r="H21" s="677"/>
      <c r="I21" s="677"/>
      <c r="J21" s="677"/>
      <c r="K21" s="677"/>
      <c r="L21" s="677"/>
      <c r="M21" s="677"/>
      <c r="N21" s="677"/>
      <c r="O21" s="677"/>
      <c r="P21" s="687"/>
      <c r="Q21" s="687"/>
      <c r="R21" s="687"/>
      <c r="S21" s="687"/>
      <c r="T21" s="688"/>
      <c r="U21" s="688"/>
      <c r="V21" s="689"/>
      <c r="W21" s="689"/>
      <c r="X21" s="690"/>
      <c r="Y21" s="690"/>
      <c r="Z21" s="690"/>
      <c r="AA21" s="690"/>
      <c r="AB21" s="691"/>
      <c r="AC21" s="692"/>
    </row>
    <row r="22" spans="1:57" s="693" customFormat="1" ht="15.75" customHeight="1">
      <c r="A22" s="683"/>
      <c r="B22" s="684"/>
      <c r="C22" s="694" t="s">
        <v>265</v>
      </c>
      <c r="D22" s="685"/>
      <c r="E22" s="686"/>
      <c r="F22" s="686"/>
      <c r="G22" s="686"/>
      <c r="H22" s="677"/>
      <c r="I22" s="677"/>
      <c r="J22" s="677"/>
      <c r="K22" s="677"/>
      <c r="L22" s="677"/>
      <c r="M22" s="677"/>
      <c r="N22" s="677"/>
      <c r="O22" s="677"/>
      <c r="P22" s="687"/>
      <c r="Q22" s="687"/>
      <c r="R22" s="687"/>
      <c r="S22" s="687"/>
      <c r="T22" s="688"/>
      <c r="U22" s="688"/>
      <c r="V22" s="689"/>
      <c r="W22" s="689"/>
      <c r="X22" s="690"/>
      <c r="Y22" s="690"/>
      <c r="Z22" s="690"/>
      <c r="AA22" s="690"/>
      <c r="AB22" s="691"/>
      <c r="AC22" s="692"/>
    </row>
    <row r="23" spans="1:57" s="693" customFormat="1" ht="15.75" customHeight="1">
      <c r="A23" s="683">
        <v>1</v>
      </c>
      <c r="B23" s="684">
        <v>50.16</v>
      </c>
      <c r="C23" s="685" t="s">
        <v>266</v>
      </c>
      <c r="D23" s="695" t="s">
        <v>41</v>
      </c>
      <c r="E23" s="508" t="s">
        <v>215</v>
      </c>
      <c r="F23" s="508" t="s">
        <v>267</v>
      </c>
      <c r="G23" s="686"/>
      <c r="H23" s="509">
        <v>1</v>
      </c>
      <c r="I23" s="696" t="s">
        <v>238</v>
      </c>
      <c r="J23" s="696" t="s">
        <v>238</v>
      </c>
      <c r="K23" s="509">
        <v>1</v>
      </c>
      <c r="L23" s="509"/>
      <c r="M23" s="509"/>
      <c r="N23" s="509"/>
      <c r="O23" s="509"/>
      <c r="P23" s="509">
        <v>1</v>
      </c>
      <c r="Q23" s="696" t="s">
        <v>238</v>
      </c>
      <c r="R23" s="696" t="s">
        <v>238</v>
      </c>
      <c r="S23" s="509">
        <v>1</v>
      </c>
      <c r="T23" s="697">
        <f>SUM((S23/AA23)*Z23)/1000</f>
        <v>1.9559999999999998E-2</v>
      </c>
      <c r="U23" s="697">
        <f>SUM(S23*AB23)/1000</f>
        <v>4.4299999999999999E-3</v>
      </c>
      <c r="V23" s="510" t="s">
        <v>238</v>
      </c>
      <c r="W23" s="510" t="s">
        <v>238</v>
      </c>
      <c r="X23" s="510" t="s">
        <v>238</v>
      </c>
      <c r="Y23" s="675">
        <v>1</v>
      </c>
      <c r="Z23" s="675">
        <v>19.559999999999999</v>
      </c>
      <c r="AA23" s="675">
        <v>1</v>
      </c>
      <c r="AB23" s="698">
        <v>4.43</v>
      </c>
      <c r="AC23" s="692"/>
    </row>
    <row r="24" spans="1:57" s="660" customFormat="1" ht="15.75" customHeight="1">
      <c r="A24" s="699">
        <v>2</v>
      </c>
      <c r="B24" s="700">
        <v>50.35</v>
      </c>
      <c r="C24" s="701" t="s">
        <v>268</v>
      </c>
      <c r="D24" s="702" t="s">
        <v>41</v>
      </c>
      <c r="E24" s="703">
        <v>1</v>
      </c>
      <c r="F24" s="703" t="s">
        <v>269</v>
      </c>
      <c r="G24" s="704"/>
      <c r="H24" s="705">
        <v>1</v>
      </c>
      <c r="I24" s="706" t="s">
        <v>238</v>
      </c>
      <c r="J24" s="706" t="s">
        <v>238</v>
      </c>
      <c r="K24" s="706">
        <v>1</v>
      </c>
      <c r="L24" s="706"/>
      <c r="M24" s="706"/>
      <c r="N24" s="706"/>
      <c r="O24" s="706"/>
      <c r="P24" s="705">
        <v>1</v>
      </c>
      <c r="Q24" s="706" t="s">
        <v>238</v>
      </c>
      <c r="R24" s="706" t="s">
        <v>238</v>
      </c>
      <c r="S24" s="706">
        <v>1</v>
      </c>
      <c r="T24" s="707">
        <f>SUM((S24/AA24)*Z24)/1000</f>
        <v>1.444E-2</v>
      </c>
      <c r="U24" s="707">
        <f>SUM(S24*AB24)/1000</f>
        <v>4.8200000000000005E-3</v>
      </c>
      <c r="V24" s="708" t="s">
        <v>238</v>
      </c>
      <c r="W24" s="708" t="s">
        <v>238</v>
      </c>
      <c r="X24" s="708" t="s">
        <v>238</v>
      </c>
      <c r="Y24" s="709">
        <v>1</v>
      </c>
      <c r="Z24" s="709">
        <v>14.44</v>
      </c>
      <c r="AA24" s="709">
        <v>1</v>
      </c>
      <c r="AB24" s="710">
        <v>4.82</v>
      </c>
      <c r="AC24" s="711"/>
    </row>
    <row r="25" spans="1:57" s="660" customFormat="1" ht="15.75" customHeight="1">
      <c r="A25" s="699">
        <v>3</v>
      </c>
      <c r="B25" s="700">
        <v>50.35</v>
      </c>
      <c r="C25" s="701" t="s">
        <v>268</v>
      </c>
      <c r="D25" s="702" t="s">
        <v>41</v>
      </c>
      <c r="E25" s="703">
        <v>1</v>
      </c>
      <c r="F25" s="703" t="s">
        <v>269</v>
      </c>
      <c r="G25" s="704"/>
      <c r="H25" s="706" t="s">
        <v>238</v>
      </c>
      <c r="I25" s="706" t="s">
        <v>238</v>
      </c>
      <c r="J25" s="706">
        <v>1</v>
      </c>
      <c r="K25" s="706">
        <v>1</v>
      </c>
      <c r="L25" s="706"/>
      <c r="M25" s="706"/>
      <c r="N25" s="706"/>
      <c r="O25" s="706"/>
      <c r="P25" s="706" t="s">
        <v>238</v>
      </c>
      <c r="Q25" s="706" t="s">
        <v>238</v>
      </c>
      <c r="R25" s="706">
        <v>1</v>
      </c>
      <c r="S25" s="706">
        <v>1</v>
      </c>
      <c r="T25" s="707">
        <f t="shared" ref="T25:T29" si="4">SUM((S25/AA25)*Z25)/1000</f>
        <v>1.444E-2</v>
      </c>
      <c r="U25" s="707">
        <f t="shared" ref="U25:U29" si="5">SUM(S25*AB25)/1000</f>
        <v>4.8200000000000005E-3</v>
      </c>
      <c r="V25" s="708" t="s">
        <v>238</v>
      </c>
      <c r="W25" s="708" t="s">
        <v>238</v>
      </c>
      <c r="X25" s="708" t="s">
        <v>238</v>
      </c>
      <c r="Y25" s="709">
        <v>1</v>
      </c>
      <c r="Z25" s="709">
        <v>14.44</v>
      </c>
      <c r="AA25" s="709">
        <v>1</v>
      </c>
      <c r="AB25" s="710">
        <v>4.82</v>
      </c>
      <c r="AC25" s="711"/>
    </row>
    <row r="26" spans="1:57" s="660" customFormat="1" ht="15.75" customHeight="1">
      <c r="A26" s="699">
        <v>4</v>
      </c>
      <c r="B26" s="700">
        <v>50.35</v>
      </c>
      <c r="C26" s="701" t="s">
        <v>268</v>
      </c>
      <c r="D26" s="702" t="s">
        <v>41</v>
      </c>
      <c r="E26" s="703" t="s">
        <v>215</v>
      </c>
      <c r="F26" s="703" t="s">
        <v>270</v>
      </c>
      <c r="G26" s="704"/>
      <c r="H26" s="706" t="s">
        <v>238</v>
      </c>
      <c r="I26" s="706" t="s">
        <v>238</v>
      </c>
      <c r="J26" s="706">
        <v>1</v>
      </c>
      <c r="K26" s="706">
        <v>1</v>
      </c>
      <c r="L26" s="706"/>
      <c r="M26" s="706"/>
      <c r="N26" s="706"/>
      <c r="O26" s="706"/>
      <c r="P26" s="706" t="s">
        <v>238</v>
      </c>
      <c r="Q26" s="706" t="s">
        <v>238</v>
      </c>
      <c r="R26" s="706">
        <v>1</v>
      </c>
      <c r="S26" s="706">
        <v>1</v>
      </c>
      <c r="T26" s="707">
        <f t="shared" si="4"/>
        <v>1.444E-2</v>
      </c>
      <c r="U26" s="707">
        <f t="shared" si="5"/>
        <v>4.8200000000000005E-3</v>
      </c>
      <c r="V26" s="708" t="s">
        <v>238</v>
      </c>
      <c r="W26" s="708" t="s">
        <v>238</v>
      </c>
      <c r="X26" s="708" t="s">
        <v>238</v>
      </c>
      <c r="Y26" s="709">
        <v>1</v>
      </c>
      <c r="Z26" s="709">
        <v>14.44</v>
      </c>
      <c r="AA26" s="709">
        <v>1</v>
      </c>
      <c r="AB26" s="710">
        <v>4.82</v>
      </c>
      <c r="AC26" s="711"/>
    </row>
    <row r="27" spans="1:57" s="723" customFormat="1" ht="15.75" customHeight="1">
      <c r="A27" s="712"/>
      <c r="B27" s="694"/>
      <c r="C27" s="713" t="s">
        <v>18</v>
      </c>
      <c r="D27" s="714"/>
      <c r="E27" s="715"/>
      <c r="F27" s="715"/>
      <c r="G27" s="716"/>
      <c r="H27" s="717">
        <f>SUM(H23:H26)</f>
        <v>2</v>
      </c>
      <c r="I27" s="717"/>
      <c r="J27" s="717">
        <f>SUM(J25:J26)</f>
        <v>2</v>
      </c>
      <c r="K27" s="717">
        <f>SUM(K23:K26)</f>
        <v>4</v>
      </c>
      <c r="L27" s="717"/>
      <c r="M27" s="717"/>
      <c r="N27" s="717"/>
      <c r="O27" s="717"/>
      <c r="P27" s="717">
        <f>SUM(P23:P26)</f>
        <v>2</v>
      </c>
      <c r="Q27" s="717"/>
      <c r="R27" s="717">
        <f>SUM(R25:R26)</f>
        <v>2</v>
      </c>
      <c r="S27" s="717">
        <f>SUM(S23:S26)</f>
        <v>4</v>
      </c>
      <c r="T27" s="718">
        <f>SUM(T23:T26)</f>
        <v>6.2879999999999991E-2</v>
      </c>
      <c r="U27" s="718">
        <f>SUM(U23:U26)</f>
        <v>1.8890000000000004E-2</v>
      </c>
      <c r="V27" s="719"/>
      <c r="W27" s="719"/>
      <c r="X27" s="719"/>
      <c r="Y27" s="720"/>
      <c r="Z27" s="720"/>
      <c r="AA27" s="720"/>
      <c r="AB27" s="721"/>
      <c r="AC27" s="722"/>
    </row>
    <row r="28" spans="1:57" s="693" customFormat="1" ht="15.75" customHeight="1">
      <c r="A28" s="683">
        <v>1</v>
      </c>
      <c r="B28" s="684">
        <v>50.128999999999998</v>
      </c>
      <c r="C28" s="685" t="s">
        <v>271</v>
      </c>
      <c r="D28" s="695" t="s">
        <v>41</v>
      </c>
      <c r="E28" s="508" t="s">
        <v>272</v>
      </c>
      <c r="F28" s="508" t="s">
        <v>273</v>
      </c>
      <c r="G28" s="686"/>
      <c r="H28" s="696">
        <v>1</v>
      </c>
      <c r="I28" s="696" t="s">
        <v>238</v>
      </c>
      <c r="J28" s="696" t="s">
        <v>238</v>
      </c>
      <c r="K28" s="696">
        <v>1</v>
      </c>
      <c r="L28" s="696"/>
      <c r="M28" s="696"/>
      <c r="N28" s="696"/>
      <c r="O28" s="696"/>
      <c r="P28" s="696">
        <v>1</v>
      </c>
      <c r="Q28" s="696" t="s">
        <v>238</v>
      </c>
      <c r="R28" s="696" t="s">
        <v>238</v>
      </c>
      <c r="S28" s="696">
        <v>1</v>
      </c>
      <c r="T28" s="697">
        <f t="shared" si="4"/>
        <v>2.0699999999999999E-4</v>
      </c>
      <c r="U28" s="697">
        <f t="shared" si="5"/>
        <v>1.6800000000000002E-4</v>
      </c>
      <c r="V28" s="510" t="s">
        <v>238</v>
      </c>
      <c r="W28" s="510" t="s">
        <v>238</v>
      </c>
      <c r="X28" s="510" t="s">
        <v>238</v>
      </c>
      <c r="Y28" s="510">
        <v>1</v>
      </c>
      <c r="Z28" s="510">
        <v>13.247999999999999</v>
      </c>
      <c r="AA28" s="510">
        <v>64</v>
      </c>
      <c r="AB28" s="698">
        <v>0.16800000000000001</v>
      </c>
      <c r="AC28" s="692"/>
    </row>
    <row r="29" spans="1:57" s="728" customFormat="1" ht="15.75" customHeight="1">
      <c r="A29" s="724">
        <v>2</v>
      </c>
      <c r="B29" s="725">
        <v>50.128999999999998</v>
      </c>
      <c r="C29" s="726" t="s">
        <v>271</v>
      </c>
      <c r="D29" s="695" t="s">
        <v>41</v>
      </c>
      <c r="E29" s="508" t="s">
        <v>216</v>
      </c>
      <c r="F29" s="508" t="s">
        <v>274</v>
      </c>
      <c r="G29" s="725"/>
      <c r="H29" s="696">
        <v>320</v>
      </c>
      <c r="I29" s="696" t="s">
        <v>238</v>
      </c>
      <c r="J29" s="696" t="s">
        <v>238</v>
      </c>
      <c r="K29" s="696">
        <v>320</v>
      </c>
      <c r="L29" s="696"/>
      <c r="M29" s="696"/>
      <c r="N29" s="696"/>
      <c r="O29" s="696"/>
      <c r="P29" s="696">
        <v>320</v>
      </c>
      <c r="Q29" s="696" t="s">
        <v>238</v>
      </c>
      <c r="R29" s="696" t="s">
        <v>238</v>
      </c>
      <c r="S29" s="696">
        <v>320</v>
      </c>
      <c r="T29" s="697">
        <f t="shared" si="4"/>
        <v>6.6239999999999993E-2</v>
      </c>
      <c r="U29" s="697">
        <f t="shared" si="5"/>
        <v>5.3760000000000002E-2</v>
      </c>
      <c r="V29" s="510" t="s">
        <v>238</v>
      </c>
      <c r="W29" s="510" t="s">
        <v>238</v>
      </c>
      <c r="X29" s="510" t="s">
        <v>238</v>
      </c>
      <c r="Y29" s="708">
        <v>320</v>
      </c>
      <c r="Z29" s="510">
        <v>13.247999999999999</v>
      </c>
      <c r="AA29" s="510">
        <v>64</v>
      </c>
      <c r="AB29" s="698">
        <v>0.16800000000000001</v>
      </c>
      <c r="AC29" s="727"/>
      <c r="AD29" s="660"/>
      <c r="AE29" s="660"/>
      <c r="AF29" s="660"/>
      <c r="AG29" s="660"/>
      <c r="AH29" s="660"/>
      <c r="AI29" s="660"/>
      <c r="AJ29" s="660"/>
      <c r="AK29" s="660"/>
      <c r="AL29" s="660"/>
      <c r="AM29" s="660"/>
      <c r="AN29" s="660"/>
      <c r="AO29" s="660"/>
      <c r="AP29" s="660"/>
      <c r="AQ29" s="660"/>
      <c r="AR29" s="660"/>
      <c r="AS29" s="660"/>
      <c r="AT29" s="660"/>
      <c r="AU29" s="660"/>
      <c r="AV29" s="660"/>
      <c r="AW29" s="660"/>
      <c r="AX29" s="660"/>
      <c r="AY29" s="660"/>
      <c r="AZ29" s="660"/>
      <c r="BA29" s="660"/>
      <c r="BB29" s="660"/>
      <c r="BC29" s="660"/>
      <c r="BD29" s="660"/>
      <c r="BE29" s="660"/>
    </row>
    <row r="30" spans="1:57" s="738" customFormat="1" ht="15.75" customHeight="1">
      <c r="A30" s="729"/>
      <c r="B30" s="730"/>
      <c r="C30" s="713" t="s">
        <v>18</v>
      </c>
      <c r="D30" s="731"/>
      <c r="E30" s="732"/>
      <c r="F30" s="732"/>
      <c r="G30" s="730"/>
      <c r="H30" s="733">
        <f>SUM(H28:H29)</f>
        <v>321</v>
      </c>
      <c r="I30" s="733"/>
      <c r="J30" s="733"/>
      <c r="K30" s="733">
        <f>SUM(K28:K29)</f>
        <v>321</v>
      </c>
      <c r="L30" s="733"/>
      <c r="M30" s="733"/>
      <c r="N30" s="733"/>
      <c r="O30" s="733"/>
      <c r="P30" s="733">
        <f>SUM(P28:P29)</f>
        <v>321</v>
      </c>
      <c r="Q30" s="733"/>
      <c r="R30" s="733"/>
      <c r="S30" s="733">
        <f>SUM(S28:S29)</f>
        <v>321</v>
      </c>
      <c r="T30" s="734">
        <f>SUM(T28:T29)</f>
        <v>6.6446999999999992E-2</v>
      </c>
      <c r="U30" s="734">
        <f>SUM(U28:U29)</f>
        <v>5.3928000000000004E-2</v>
      </c>
      <c r="V30" s="735"/>
      <c r="W30" s="735"/>
      <c r="X30" s="735"/>
      <c r="Y30" s="719"/>
      <c r="Z30" s="735"/>
      <c r="AA30" s="735"/>
      <c r="AB30" s="736"/>
      <c r="AC30" s="737"/>
      <c r="AD30" s="723"/>
      <c r="AE30" s="723"/>
      <c r="AF30" s="723"/>
      <c r="AG30" s="723"/>
      <c r="AH30" s="723"/>
      <c r="AI30" s="723"/>
      <c r="AJ30" s="723"/>
      <c r="AK30" s="723"/>
      <c r="AL30" s="723"/>
      <c r="AM30" s="723"/>
      <c r="AN30" s="723"/>
      <c r="AO30" s="723"/>
      <c r="AP30" s="723"/>
      <c r="AQ30" s="723"/>
      <c r="AR30" s="723"/>
      <c r="AS30" s="723"/>
      <c r="AT30" s="723"/>
      <c r="AU30" s="723"/>
      <c r="AV30" s="723"/>
      <c r="AW30" s="723"/>
      <c r="AX30" s="723"/>
      <c r="AY30" s="723"/>
      <c r="AZ30" s="723"/>
      <c r="BA30" s="723"/>
      <c r="BB30" s="723"/>
      <c r="BC30" s="723"/>
      <c r="BD30" s="723"/>
      <c r="BE30" s="723"/>
    </row>
    <row r="31" spans="1:57" ht="15.75" customHeight="1" thickBot="1">
      <c r="A31" s="739"/>
      <c r="B31" s="740"/>
      <c r="C31" s="741" t="s">
        <v>18</v>
      </c>
      <c r="D31" s="742"/>
      <c r="E31" s="742"/>
      <c r="F31" s="742"/>
      <c r="G31" s="742"/>
      <c r="H31" s="742"/>
      <c r="I31" s="742"/>
      <c r="J31" s="742"/>
      <c r="K31" s="742"/>
      <c r="L31" s="742"/>
      <c r="M31" s="742"/>
      <c r="N31" s="742"/>
      <c r="O31" s="742"/>
      <c r="P31" s="742"/>
      <c r="Q31" s="742"/>
      <c r="R31" s="742"/>
      <c r="S31" s="742"/>
      <c r="T31" s="743">
        <f>SUM(T11:T30)/2</f>
        <v>7.7308185824915832</v>
      </c>
      <c r="U31" s="743">
        <f>SUM(U11:U30)/2</f>
        <v>5.7638880000000015</v>
      </c>
      <c r="V31" s="744"/>
      <c r="W31" s="745"/>
      <c r="X31" s="744"/>
      <c r="Y31" s="746"/>
      <c r="Z31" s="746"/>
      <c r="AA31" s="746"/>
      <c r="AB31" s="746"/>
      <c r="AC31" s="747"/>
    </row>
    <row r="32" spans="1:57">
      <c r="A32" s="749"/>
      <c r="B32" s="749"/>
      <c r="C32" s="750"/>
      <c r="D32" s="749"/>
      <c r="E32" s="749"/>
      <c r="F32" s="749"/>
      <c r="G32" s="749"/>
      <c r="H32" s="749"/>
      <c r="I32" s="749"/>
      <c r="J32" s="749"/>
      <c r="K32" s="749"/>
      <c r="L32" s="749"/>
      <c r="M32" s="749"/>
      <c r="N32" s="749"/>
      <c r="O32" s="749"/>
      <c r="P32" s="751"/>
      <c r="Q32" s="752"/>
      <c r="R32" s="752"/>
      <c r="S32" s="1362"/>
      <c r="T32" s="1362"/>
      <c r="U32" s="1362"/>
      <c r="V32" s="1362"/>
      <c r="W32" s="752"/>
      <c r="X32" s="752"/>
      <c r="Y32" s="1362"/>
      <c r="Z32" s="1362"/>
      <c r="AA32" s="1362"/>
      <c r="AB32" s="1362"/>
      <c r="AC32" s="752"/>
      <c r="AD32" s="752"/>
      <c r="AE32" s="752"/>
    </row>
    <row r="33" spans="1:29">
      <c r="A33" s="749"/>
      <c r="B33" s="749"/>
      <c r="C33" s="750"/>
      <c r="D33" s="749"/>
      <c r="E33" s="749"/>
      <c r="F33" s="749"/>
      <c r="G33" s="749"/>
      <c r="H33" s="749"/>
      <c r="I33" s="749"/>
      <c r="J33" s="749"/>
      <c r="K33" s="749"/>
      <c r="L33" s="749"/>
      <c r="M33" s="749"/>
      <c r="N33" s="749"/>
      <c r="O33" s="749"/>
      <c r="P33" s="749"/>
      <c r="Q33" s="749"/>
      <c r="R33" s="749"/>
      <c r="S33" s="749"/>
      <c r="T33" s="753"/>
      <c r="U33" s="753"/>
      <c r="V33" s="661"/>
      <c r="W33" s="661"/>
      <c r="X33" s="661"/>
      <c r="Y33" s="661"/>
      <c r="Z33" s="661"/>
      <c r="AA33" s="661"/>
      <c r="AB33" s="661"/>
      <c r="AC33" s="661"/>
    </row>
    <row r="34" spans="1:29">
      <c r="A34" s="749"/>
      <c r="B34" s="749"/>
      <c r="C34" s="750"/>
      <c r="D34" s="749"/>
      <c r="E34" s="749"/>
      <c r="F34" s="749"/>
      <c r="G34" s="749"/>
      <c r="H34" s="749"/>
      <c r="I34" s="749"/>
      <c r="J34" s="749"/>
      <c r="K34" s="749"/>
      <c r="L34" s="749"/>
      <c r="M34" s="749"/>
      <c r="N34" s="749"/>
      <c r="O34" s="749"/>
      <c r="P34" s="749"/>
      <c r="Q34" s="749"/>
      <c r="R34" s="749"/>
      <c r="S34" s="749"/>
      <c r="T34" s="753"/>
      <c r="U34" s="753"/>
      <c r="V34" s="661"/>
      <c r="W34" s="661"/>
      <c r="X34" s="661"/>
      <c r="Y34" s="661"/>
      <c r="Z34" s="661"/>
      <c r="AA34" s="661"/>
      <c r="AB34" s="661"/>
      <c r="AC34" s="661"/>
    </row>
    <row r="35" spans="1:29">
      <c r="A35" s="749"/>
      <c r="B35" s="749"/>
      <c r="C35" s="750"/>
      <c r="D35" s="749"/>
      <c r="E35" s="749"/>
      <c r="F35" s="749"/>
      <c r="G35" s="749"/>
      <c r="H35" s="749"/>
      <c r="I35" s="749"/>
      <c r="J35" s="749"/>
      <c r="K35" s="749"/>
      <c r="L35" s="749"/>
      <c r="M35" s="749"/>
      <c r="N35" s="749"/>
      <c r="O35" s="749"/>
      <c r="P35" s="749"/>
      <c r="Q35" s="749"/>
      <c r="R35" s="749"/>
      <c r="S35" s="749"/>
      <c r="T35" s="753"/>
      <c r="U35" s="753"/>
      <c r="V35" s="661"/>
      <c r="W35" s="661"/>
      <c r="X35" s="661"/>
      <c r="Y35" s="661"/>
      <c r="Z35" s="661"/>
      <c r="AA35" s="661"/>
      <c r="AB35" s="661"/>
      <c r="AC35" s="661"/>
    </row>
    <row r="36" spans="1:29">
      <c r="A36" s="749"/>
      <c r="B36" s="749"/>
      <c r="C36" s="750"/>
      <c r="D36" s="749"/>
      <c r="E36" s="749"/>
      <c r="F36" s="749"/>
      <c r="G36" s="749"/>
      <c r="H36" s="749"/>
      <c r="I36" s="749"/>
      <c r="J36" s="749"/>
      <c r="K36" s="749"/>
      <c r="L36" s="749"/>
      <c r="M36" s="749"/>
      <c r="N36" s="749"/>
      <c r="O36" s="749"/>
      <c r="P36" s="749"/>
      <c r="Q36" s="749"/>
      <c r="R36" s="749"/>
      <c r="S36" s="749"/>
      <c r="T36" s="753"/>
      <c r="U36" s="753"/>
      <c r="V36" s="661"/>
      <c r="W36" s="661"/>
      <c r="X36" s="661"/>
      <c r="Y36" s="661"/>
      <c r="Z36" s="661"/>
      <c r="AA36" s="661"/>
      <c r="AB36" s="661"/>
      <c r="AC36" s="661"/>
    </row>
    <row r="37" spans="1:29">
      <c r="A37" s="749"/>
      <c r="B37" s="749"/>
      <c r="C37" s="750"/>
      <c r="D37" s="749"/>
      <c r="E37" s="749"/>
      <c r="F37" s="749"/>
      <c r="G37" s="749"/>
      <c r="H37" s="749"/>
      <c r="I37" s="749"/>
      <c r="J37" s="749"/>
      <c r="K37" s="749"/>
      <c r="L37" s="749"/>
      <c r="M37" s="749"/>
      <c r="N37" s="749"/>
      <c r="O37" s="749"/>
      <c r="P37" s="749"/>
      <c r="Q37" s="749"/>
      <c r="R37" s="749"/>
      <c r="S37" s="749"/>
      <c r="T37" s="753"/>
      <c r="U37" s="753"/>
      <c r="V37" s="661"/>
      <c r="W37" s="661"/>
      <c r="X37" s="661"/>
      <c r="Y37" s="661"/>
      <c r="Z37" s="661"/>
      <c r="AA37" s="661"/>
      <c r="AB37" s="661"/>
      <c r="AC37" s="661"/>
    </row>
    <row r="38" spans="1:29">
      <c r="A38" s="749"/>
      <c r="B38" s="749"/>
      <c r="C38" s="750"/>
      <c r="D38" s="749"/>
      <c r="E38" s="749"/>
      <c r="F38" s="749"/>
      <c r="G38" s="749"/>
      <c r="H38" s="749"/>
      <c r="I38" s="749"/>
      <c r="J38" s="749"/>
      <c r="K38" s="749"/>
      <c r="L38" s="749"/>
      <c r="M38" s="749"/>
      <c r="N38" s="749"/>
      <c r="O38" s="749"/>
      <c r="P38" s="749"/>
      <c r="Q38" s="749"/>
      <c r="R38" s="749"/>
      <c r="S38" s="749"/>
      <c r="T38" s="753"/>
      <c r="U38" s="753"/>
      <c r="V38" s="661"/>
      <c r="W38" s="661"/>
      <c r="X38" s="661"/>
      <c r="Y38" s="661"/>
      <c r="Z38" s="661"/>
      <c r="AA38" s="661"/>
      <c r="AB38" s="661"/>
      <c r="AC38" s="661"/>
    </row>
    <row r="39" spans="1:29">
      <c r="A39" s="749"/>
      <c r="B39" s="749"/>
      <c r="C39" s="750"/>
      <c r="D39" s="749"/>
      <c r="E39" s="749"/>
      <c r="F39" s="749"/>
      <c r="G39" s="749"/>
      <c r="H39" s="749"/>
      <c r="I39" s="749"/>
      <c r="J39" s="749"/>
      <c r="K39" s="749"/>
      <c r="L39" s="749"/>
      <c r="M39" s="749"/>
      <c r="N39" s="749"/>
      <c r="O39" s="749"/>
      <c r="P39" s="749"/>
      <c r="Q39" s="749"/>
      <c r="R39" s="749"/>
      <c r="S39" s="749"/>
      <c r="T39" s="753"/>
      <c r="U39" s="753"/>
      <c r="V39" s="661"/>
      <c r="W39" s="661"/>
      <c r="X39" s="661"/>
      <c r="Y39" s="661"/>
      <c r="Z39" s="661"/>
      <c r="AA39" s="661"/>
      <c r="AB39" s="661"/>
      <c r="AC39" s="661"/>
    </row>
    <row r="40" spans="1:29">
      <c r="A40" s="749"/>
      <c r="B40" s="749"/>
      <c r="C40" s="750"/>
      <c r="D40" s="749"/>
      <c r="E40" s="749"/>
      <c r="F40" s="749"/>
      <c r="G40" s="749"/>
      <c r="H40" s="749"/>
      <c r="I40" s="749"/>
      <c r="J40" s="749"/>
      <c r="K40" s="749"/>
      <c r="L40" s="749"/>
      <c r="M40" s="749"/>
      <c r="N40" s="749"/>
      <c r="O40" s="749"/>
      <c r="P40" s="749"/>
      <c r="Q40" s="749"/>
      <c r="R40" s="749"/>
      <c r="S40" s="749"/>
      <c r="T40" s="753"/>
      <c r="U40" s="753"/>
      <c r="V40" s="661"/>
      <c r="W40" s="661"/>
      <c r="X40" s="661"/>
      <c r="Y40" s="661"/>
      <c r="Z40" s="661"/>
      <c r="AA40" s="661"/>
      <c r="AB40" s="661"/>
      <c r="AC40" s="661"/>
    </row>
    <row r="41" spans="1:29">
      <c r="A41" s="749"/>
      <c r="B41" s="749"/>
      <c r="C41" s="750"/>
      <c r="D41" s="749"/>
      <c r="E41" s="749"/>
      <c r="F41" s="749"/>
      <c r="G41" s="749"/>
      <c r="H41" s="749"/>
      <c r="I41" s="749"/>
      <c r="J41" s="749"/>
      <c r="K41" s="749"/>
      <c r="L41" s="749"/>
      <c r="M41" s="749"/>
      <c r="N41" s="749"/>
      <c r="O41" s="749"/>
      <c r="P41" s="749"/>
      <c r="Q41" s="749"/>
      <c r="R41" s="749"/>
      <c r="S41" s="749"/>
      <c r="T41" s="753"/>
      <c r="U41" s="753"/>
      <c r="V41" s="661"/>
      <c r="W41" s="661"/>
      <c r="X41" s="661"/>
      <c r="Y41" s="661"/>
      <c r="Z41" s="661"/>
      <c r="AA41" s="661"/>
      <c r="AB41" s="661"/>
      <c r="AC41" s="661"/>
    </row>
    <row r="42" spans="1:29">
      <c r="A42" s="749"/>
      <c r="B42" s="749"/>
      <c r="C42" s="750"/>
      <c r="D42" s="749"/>
      <c r="E42" s="749"/>
      <c r="F42" s="749"/>
      <c r="G42" s="749"/>
      <c r="H42" s="749"/>
      <c r="I42" s="749"/>
      <c r="J42" s="749"/>
      <c r="K42" s="749"/>
      <c r="L42" s="749"/>
      <c r="M42" s="749"/>
      <c r="N42" s="749"/>
      <c r="O42" s="749"/>
      <c r="P42" s="749"/>
      <c r="Q42" s="749"/>
      <c r="R42" s="749"/>
      <c r="S42" s="749"/>
      <c r="T42" s="753"/>
      <c r="U42" s="753"/>
      <c r="V42" s="661"/>
      <c r="W42" s="661"/>
      <c r="X42" s="661"/>
      <c r="Y42" s="661"/>
      <c r="Z42" s="661"/>
      <c r="AA42" s="661"/>
      <c r="AB42" s="661"/>
      <c r="AC42" s="661"/>
    </row>
    <row r="43" spans="1:29">
      <c r="A43" s="749"/>
      <c r="B43" s="749"/>
      <c r="C43" s="750"/>
      <c r="D43" s="749"/>
      <c r="E43" s="749"/>
      <c r="F43" s="749"/>
      <c r="G43" s="749"/>
      <c r="H43" s="749"/>
      <c r="I43" s="749"/>
      <c r="J43" s="749"/>
      <c r="K43" s="749"/>
      <c r="L43" s="749"/>
      <c r="M43" s="749"/>
      <c r="N43" s="749"/>
      <c r="O43" s="749"/>
      <c r="P43" s="749"/>
      <c r="Q43" s="749"/>
      <c r="R43" s="749"/>
      <c r="S43" s="749"/>
      <c r="T43" s="753"/>
      <c r="U43" s="753"/>
      <c r="V43" s="661"/>
      <c r="W43" s="661"/>
      <c r="X43" s="661"/>
      <c r="Y43" s="661"/>
      <c r="Z43" s="661"/>
      <c r="AA43" s="661"/>
      <c r="AB43" s="661"/>
      <c r="AC43" s="661"/>
    </row>
    <row r="44" spans="1:29">
      <c r="A44" s="749"/>
      <c r="B44" s="749"/>
      <c r="C44" s="750"/>
      <c r="D44" s="749"/>
      <c r="E44" s="749"/>
      <c r="F44" s="749"/>
      <c r="G44" s="749"/>
      <c r="H44" s="749"/>
      <c r="I44" s="749"/>
      <c r="J44" s="749"/>
      <c r="K44" s="749"/>
      <c r="L44" s="749"/>
      <c r="M44" s="749"/>
      <c r="N44" s="749"/>
      <c r="O44" s="749"/>
      <c r="P44" s="749"/>
      <c r="Q44" s="749"/>
      <c r="R44" s="749"/>
      <c r="S44" s="749"/>
      <c r="T44" s="753"/>
      <c r="U44" s="753"/>
      <c r="V44" s="661"/>
      <c r="W44" s="661"/>
      <c r="X44" s="661"/>
      <c r="Y44" s="661"/>
      <c r="Z44" s="661"/>
      <c r="AA44" s="661"/>
      <c r="AB44" s="661"/>
      <c r="AC44" s="661"/>
    </row>
    <row r="45" spans="1:29">
      <c r="A45" s="749"/>
      <c r="B45" s="749"/>
      <c r="C45" s="750"/>
      <c r="D45" s="749"/>
      <c r="E45" s="749"/>
      <c r="F45" s="749"/>
      <c r="G45" s="749"/>
      <c r="H45" s="749"/>
      <c r="I45" s="749"/>
      <c r="J45" s="749"/>
      <c r="K45" s="749"/>
      <c r="L45" s="749"/>
      <c r="M45" s="749"/>
      <c r="N45" s="749"/>
      <c r="O45" s="749"/>
      <c r="P45" s="749"/>
      <c r="Q45" s="749"/>
      <c r="R45" s="749"/>
      <c r="S45" s="749"/>
      <c r="T45" s="753"/>
      <c r="U45" s="753"/>
      <c r="V45" s="661"/>
      <c r="W45" s="661"/>
      <c r="X45" s="661"/>
      <c r="Y45" s="661"/>
      <c r="Z45" s="661"/>
      <c r="AA45" s="661"/>
      <c r="AB45" s="661"/>
      <c r="AC45" s="661"/>
    </row>
    <row r="46" spans="1:29">
      <c r="A46" s="749"/>
      <c r="B46" s="749"/>
      <c r="C46" s="750"/>
      <c r="D46" s="749"/>
      <c r="E46" s="749"/>
      <c r="F46" s="749"/>
      <c r="G46" s="749"/>
      <c r="H46" s="749"/>
      <c r="I46" s="749"/>
      <c r="J46" s="749"/>
      <c r="K46" s="749"/>
      <c r="L46" s="749"/>
      <c r="M46" s="749"/>
      <c r="N46" s="749"/>
      <c r="O46" s="749"/>
      <c r="P46" s="749"/>
      <c r="Q46" s="749"/>
      <c r="R46" s="749"/>
      <c r="S46" s="749"/>
      <c r="T46" s="753"/>
      <c r="U46" s="753"/>
      <c r="V46" s="661"/>
      <c r="W46" s="661"/>
      <c r="X46" s="661"/>
      <c r="Y46" s="661"/>
      <c r="Z46" s="661"/>
      <c r="AA46" s="661"/>
      <c r="AB46" s="661"/>
      <c r="AC46" s="661"/>
    </row>
    <row r="47" spans="1:29">
      <c r="A47" s="749"/>
      <c r="B47" s="749"/>
      <c r="C47" s="750"/>
      <c r="D47" s="749"/>
      <c r="E47" s="749"/>
      <c r="F47" s="749"/>
      <c r="G47" s="749"/>
      <c r="H47" s="749"/>
      <c r="I47" s="749"/>
      <c r="J47" s="749"/>
      <c r="K47" s="749"/>
      <c r="L47" s="749"/>
      <c r="M47" s="749"/>
      <c r="N47" s="749"/>
      <c r="O47" s="749"/>
      <c r="P47" s="749"/>
      <c r="Q47" s="749"/>
      <c r="R47" s="749"/>
      <c r="S47" s="749"/>
      <c r="T47" s="753"/>
      <c r="U47" s="753"/>
      <c r="V47" s="661"/>
      <c r="W47" s="661"/>
      <c r="X47" s="661"/>
      <c r="Y47" s="661"/>
      <c r="Z47" s="661"/>
      <c r="AA47" s="661"/>
      <c r="AB47" s="661"/>
      <c r="AC47" s="661"/>
    </row>
    <row r="48" spans="1:29">
      <c r="A48" s="749"/>
      <c r="B48" s="749"/>
      <c r="C48" s="750"/>
      <c r="D48" s="749"/>
      <c r="E48" s="749"/>
      <c r="F48" s="749"/>
      <c r="G48" s="749"/>
      <c r="H48" s="749"/>
      <c r="I48" s="749"/>
      <c r="J48" s="749"/>
      <c r="K48" s="749"/>
      <c r="L48" s="749"/>
      <c r="M48" s="749"/>
      <c r="N48" s="749"/>
      <c r="O48" s="749"/>
      <c r="P48" s="749"/>
      <c r="Q48" s="749"/>
      <c r="R48" s="749"/>
      <c r="S48" s="749"/>
      <c r="T48" s="753"/>
      <c r="U48" s="753"/>
      <c r="V48" s="661"/>
      <c r="W48" s="661"/>
      <c r="X48" s="661"/>
      <c r="Y48" s="661"/>
      <c r="Z48" s="661"/>
      <c r="AA48" s="661"/>
      <c r="AB48" s="661"/>
      <c r="AC48" s="661"/>
    </row>
    <row r="49" spans="1:29">
      <c r="A49" s="749"/>
      <c r="B49" s="749"/>
      <c r="C49" s="750"/>
      <c r="D49" s="749"/>
      <c r="E49" s="749"/>
      <c r="F49" s="749"/>
      <c r="G49" s="749"/>
      <c r="H49" s="749"/>
      <c r="I49" s="749"/>
      <c r="J49" s="749"/>
      <c r="K49" s="749"/>
      <c r="L49" s="749"/>
      <c r="M49" s="749"/>
      <c r="N49" s="749"/>
      <c r="O49" s="749"/>
      <c r="P49" s="749"/>
      <c r="Q49" s="749"/>
      <c r="R49" s="749"/>
      <c r="S49" s="749"/>
      <c r="T49" s="753"/>
      <c r="U49" s="753"/>
      <c r="V49" s="661"/>
      <c r="W49" s="661"/>
      <c r="X49" s="661"/>
      <c r="Y49" s="661"/>
      <c r="Z49" s="661"/>
      <c r="AA49" s="661"/>
      <c r="AB49" s="661"/>
      <c r="AC49" s="661"/>
    </row>
    <row r="50" spans="1:29">
      <c r="A50" s="749"/>
      <c r="B50" s="749"/>
      <c r="C50" s="750"/>
      <c r="D50" s="749"/>
      <c r="E50" s="749"/>
      <c r="F50" s="749"/>
      <c r="G50" s="749"/>
      <c r="H50" s="749"/>
      <c r="I50" s="749"/>
      <c r="J50" s="749"/>
      <c r="K50" s="749"/>
      <c r="L50" s="749"/>
      <c r="M50" s="749"/>
      <c r="N50" s="749"/>
      <c r="O50" s="749"/>
      <c r="P50" s="749"/>
      <c r="Q50" s="749"/>
      <c r="R50" s="749"/>
      <c r="S50" s="749"/>
      <c r="T50" s="753"/>
      <c r="U50" s="753"/>
      <c r="V50" s="661"/>
      <c r="W50" s="661"/>
      <c r="X50" s="661"/>
      <c r="Y50" s="661"/>
      <c r="Z50" s="661"/>
      <c r="AA50" s="661"/>
      <c r="AB50" s="661"/>
      <c r="AC50" s="661"/>
    </row>
    <row r="51" spans="1:29">
      <c r="A51" s="749"/>
      <c r="B51" s="749"/>
      <c r="C51" s="750"/>
      <c r="D51" s="749"/>
      <c r="E51" s="749"/>
      <c r="F51" s="749"/>
      <c r="G51" s="749"/>
      <c r="H51" s="749"/>
      <c r="I51" s="749"/>
      <c r="J51" s="749"/>
      <c r="K51" s="749"/>
      <c r="L51" s="749"/>
      <c r="M51" s="749"/>
      <c r="N51" s="749"/>
      <c r="O51" s="749"/>
      <c r="P51" s="749"/>
      <c r="Q51" s="749"/>
      <c r="R51" s="749"/>
      <c r="S51" s="749"/>
      <c r="T51" s="753"/>
      <c r="U51" s="753"/>
      <c r="V51" s="661"/>
      <c r="W51" s="661"/>
      <c r="X51" s="661"/>
      <c r="Y51" s="661"/>
      <c r="Z51" s="661"/>
      <c r="AA51" s="661"/>
      <c r="AB51" s="661"/>
      <c r="AC51" s="661"/>
    </row>
    <row r="52" spans="1:29">
      <c r="A52" s="749"/>
      <c r="B52" s="749"/>
      <c r="C52" s="750"/>
      <c r="D52" s="749"/>
      <c r="E52" s="749"/>
      <c r="F52" s="749"/>
      <c r="G52" s="749"/>
      <c r="H52" s="749"/>
      <c r="I52" s="749"/>
      <c r="J52" s="749"/>
      <c r="K52" s="749"/>
      <c r="L52" s="749"/>
      <c r="M52" s="749"/>
      <c r="N52" s="749"/>
      <c r="O52" s="749"/>
      <c r="P52" s="749"/>
      <c r="Q52" s="749"/>
      <c r="R52" s="749"/>
      <c r="S52" s="749"/>
      <c r="T52" s="753"/>
      <c r="U52" s="753"/>
      <c r="V52" s="661"/>
      <c r="W52" s="661"/>
      <c r="X52" s="661"/>
      <c r="Y52" s="661"/>
      <c r="Z52" s="661"/>
      <c r="AA52" s="661"/>
      <c r="AB52" s="661"/>
      <c r="AC52" s="661"/>
    </row>
    <row r="53" spans="1:29">
      <c r="A53" s="749"/>
      <c r="B53" s="749"/>
      <c r="C53" s="750"/>
      <c r="D53" s="749"/>
      <c r="E53" s="749"/>
      <c r="F53" s="749"/>
      <c r="G53" s="749"/>
      <c r="H53" s="749"/>
      <c r="I53" s="749"/>
      <c r="J53" s="749"/>
      <c r="K53" s="749"/>
      <c r="L53" s="749"/>
      <c r="M53" s="749"/>
      <c r="N53" s="749"/>
      <c r="O53" s="749"/>
      <c r="P53" s="749"/>
      <c r="Q53" s="749"/>
      <c r="R53" s="749"/>
      <c r="S53" s="749"/>
      <c r="T53" s="753"/>
      <c r="U53" s="753"/>
      <c r="V53" s="661"/>
      <c r="W53" s="661"/>
      <c r="X53" s="661"/>
      <c r="Y53" s="661"/>
      <c r="Z53" s="661"/>
      <c r="AA53" s="661"/>
      <c r="AB53" s="661"/>
      <c r="AC53" s="661"/>
    </row>
    <row r="54" spans="1:29">
      <c r="A54" s="749"/>
      <c r="B54" s="749"/>
      <c r="C54" s="750"/>
      <c r="D54" s="749"/>
      <c r="E54" s="749"/>
      <c r="F54" s="749"/>
      <c r="G54" s="749"/>
      <c r="H54" s="749"/>
      <c r="I54" s="749"/>
      <c r="J54" s="749"/>
      <c r="K54" s="749"/>
      <c r="L54" s="749"/>
      <c r="M54" s="749"/>
      <c r="N54" s="749"/>
      <c r="O54" s="749"/>
      <c r="P54" s="749"/>
      <c r="Q54" s="749"/>
      <c r="R54" s="749"/>
      <c r="S54" s="749"/>
      <c r="T54" s="753"/>
      <c r="U54" s="753"/>
      <c r="V54" s="661"/>
      <c r="W54" s="661"/>
      <c r="X54" s="661"/>
      <c r="Y54" s="661"/>
      <c r="Z54" s="661"/>
      <c r="AA54" s="661"/>
      <c r="AB54" s="661"/>
      <c r="AC54" s="661"/>
    </row>
    <row r="55" spans="1:29">
      <c r="A55" s="749"/>
      <c r="B55" s="749"/>
      <c r="C55" s="750"/>
      <c r="D55" s="749"/>
      <c r="E55" s="749"/>
      <c r="F55" s="749"/>
      <c r="G55" s="749"/>
      <c r="H55" s="749"/>
      <c r="I55" s="749"/>
      <c r="J55" s="749"/>
      <c r="K55" s="749"/>
      <c r="L55" s="749"/>
      <c r="M55" s="749"/>
      <c r="N55" s="749"/>
      <c r="O55" s="749"/>
      <c r="P55" s="749"/>
      <c r="Q55" s="749"/>
      <c r="R55" s="749"/>
      <c r="S55" s="749"/>
      <c r="T55" s="753"/>
      <c r="U55" s="753"/>
      <c r="V55" s="661"/>
      <c r="W55" s="661"/>
      <c r="X55" s="661"/>
      <c r="Y55" s="661"/>
      <c r="Z55" s="661"/>
      <c r="AA55" s="661"/>
      <c r="AB55" s="661"/>
      <c r="AC55" s="661"/>
    </row>
    <row r="56" spans="1:29">
      <c r="A56" s="749"/>
      <c r="B56" s="749"/>
      <c r="C56" s="750"/>
      <c r="D56" s="749"/>
      <c r="E56" s="749"/>
      <c r="F56" s="749"/>
      <c r="G56" s="749"/>
      <c r="H56" s="749"/>
      <c r="I56" s="749"/>
      <c r="J56" s="749"/>
      <c r="K56" s="749"/>
      <c r="L56" s="749"/>
      <c r="M56" s="749"/>
      <c r="N56" s="749"/>
      <c r="O56" s="749"/>
      <c r="P56" s="749"/>
      <c r="Q56" s="749"/>
      <c r="R56" s="749"/>
      <c r="S56" s="749"/>
      <c r="T56" s="753"/>
      <c r="U56" s="753"/>
      <c r="V56" s="661"/>
      <c r="W56" s="661"/>
      <c r="X56" s="661"/>
      <c r="Y56" s="661"/>
      <c r="Z56" s="661"/>
      <c r="AA56" s="661"/>
      <c r="AB56" s="661"/>
      <c r="AC56" s="661"/>
    </row>
    <row r="57" spans="1:29">
      <c r="A57" s="749"/>
      <c r="B57" s="749"/>
      <c r="C57" s="750"/>
      <c r="D57" s="749"/>
      <c r="E57" s="749"/>
      <c r="F57" s="749"/>
      <c r="G57" s="749"/>
      <c r="H57" s="749"/>
      <c r="I57" s="749"/>
      <c r="J57" s="749"/>
      <c r="K57" s="749"/>
      <c r="L57" s="749"/>
      <c r="M57" s="749"/>
      <c r="N57" s="749"/>
      <c r="O57" s="749"/>
      <c r="P57" s="749"/>
      <c r="Q57" s="749"/>
      <c r="R57" s="749"/>
      <c r="S57" s="749"/>
      <c r="T57" s="753"/>
      <c r="U57" s="753"/>
      <c r="V57" s="661"/>
      <c r="W57" s="661"/>
      <c r="X57" s="661"/>
      <c r="Y57" s="661"/>
      <c r="Z57" s="661"/>
      <c r="AA57" s="661"/>
      <c r="AB57" s="661"/>
      <c r="AC57" s="661"/>
    </row>
    <row r="58" spans="1:29">
      <c r="A58" s="749"/>
      <c r="B58" s="749"/>
      <c r="C58" s="750"/>
      <c r="D58" s="749"/>
      <c r="E58" s="749"/>
      <c r="F58" s="749"/>
      <c r="G58" s="749"/>
      <c r="H58" s="749"/>
      <c r="I58" s="749"/>
      <c r="J58" s="749"/>
      <c r="K58" s="749"/>
      <c r="L58" s="749"/>
      <c r="M58" s="749"/>
      <c r="N58" s="749"/>
      <c r="O58" s="749"/>
      <c r="P58" s="749"/>
      <c r="Q58" s="749"/>
      <c r="R58" s="749"/>
      <c r="S58" s="749"/>
      <c r="T58" s="753"/>
      <c r="U58" s="753"/>
      <c r="V58" s="661"/>
      <c r="W58" s="661"/>
      <c r="X58" s="661"/>
      <c r="Y58" s="661"/>
      <c r="Z58" s="661"/>
      <c r="AA58" s="661"/>
      <c r="AB58" s="661"/>
      <c r="AC58" s="661"/>
    </row>
    <row r="59" spans="1:29">
      <c r="A59" s="749"/>
      <c r="B59" s="749"/>
      <c r="C59" s="750"/>
      <c r="D59" s="749"/>
      <c r="E59" s="749"/>
      <c r="F59" s="749"/>
      <c r="G59" s="749"/>
      <c r="H59" s="749"/>
      <c r="I59" s="749"/>
      <c r="J59" s="749"/>
      <c r="K59" s="749"/>
      <c r="L59" s="749"/>
      <c r="M59" s="749"/>
      <c r="N59" s="749"/>
      <c r="O59" s="749"/>
      <c r="P59" s="749"/>
      <c r="Q59" s="749"/>
      <c r="R59" s="749"/>
      <c r="S59" s="749"/>
      <c r="T59" s="753"/>
      <c r="U59" s="753"/>
      <c r="V59" s="661"/>
      <c r="W59" s="661"/>
      <c r="X59" s="661"/>
      <c r="Y59" s="661"/>
      <c r="Z59" s="661"/>
      <c r="AA59" s="661"/>
      <c r="AB59" s="661"/>
      <c r="AC59" s="661"/>
    </row>
    <row r="60" spans="1:29">
      <c r="A60" s="749"/>
      <c r="B60" s="749"/>
      <c r="C60" s="750"/>
      <c r="D60" s="749"/>
      <c r="E60" s="749"/>
      <c r="F60" s="749"/>
      <c r="G60" s="749"/>
      <c r="H60" s="749"/>
      <c r="I60" s="749"/>
      <c r="J60" s="749"/>
      <c r="K60" s="749"/>
      <c r="L60" s="749"/>
      <c r="M60" s="749"/>
      <c r="N60" s="749"/>
      <c r="O60" s="749"/>
      <c r="P60" s="749"/>
      <c r="Q60" s="749"/>
      <c r="R60" s="749"/>
      <c r="S60" s="749"/>
      <c r="T60" s="753"/>
      <c r="U60" s="753"/>
      <c r="V60" s="661"/>
      <c r="W60" s="661"/>
      <c r="X60" s="661"/>
      <c r="Y60" s="661"/>
      <c r="Z60" s="661"/>
      <c r="AA60" s="661"/>
      <c r="AB60" s="661"/>
      <c r="AC60" s="661"/>
    </row>
    <row r="61" spans="1:29">
      <c r="A61" s="749"/>
      <c r="B61" s="749"/>
      <c r="C61" s="750"/>
      <c r="D61" s="749"/>
      <c r="E61" s="749"/>
      <c r="F61" s="749"/>
      <c r="G61" s="749"/>
      <c r="H61" s="749"/>
      <c r="I61" s="749"/>
      <c r="J61" s="749"/>
      <c r="K61" s="749"/>
      <c r="L61" s="749"/>
      <c r="M61" s="749"/>
      <c r="N61" s="749"/>
      <c r="O61" s="749"/>
      <c r="P61" s="749"/>
      <c r="Q61" s="749"/>
      <c r="R61" s="749"/>
      <c r="S61" s="749"/>
      <c r="T61" s="753"/>
      <c r="U61" s="753"/>
      <c r="V61" s="661"/>
      <c r="W61" s="661"/>
      <c r="X61" s="661"/>
      <c r="Y61" s="661"/>
      <c r="Z61" s="661"/>
      <c r="AA61" s="661"/>
      <c r="AB61" s="661"/>
      <c r="AC61" s="661"/>
    </row>
    <row r="62" spans="1:29">
      <c r="A62" s="749"/>
      <c r="B62" s="749"/>
      <c r="C62" s="750"/>
      <c r="D62" s="749"/>
      <c r="E62" s="749"/>
      <c r="F62" s="749"/>
      <c r="G62" s="749"/>
      <c r="H62" s="749"/>
      <c r="I62" s="749"/>
      <c r="J62" s="749"/>
      <c r="K62" s="749"/>
      <c r="L62" s="749"/>
      <c r="M62" s="749"/>
      <c r="N62" s="749"/>
      <c r="O62" s="749"/>
      <c r="P62" s="749"/>
      <c r="Q62" s="749"/>
      <c r="R62" s="749"/>
      <c r="S62" s="749"/>
      <c r="T62" s="753"/>
      <c r="U62" s="753"/>
      <c r="V62" s="661"/>
      <c r="W62" s="661"/>
      <c r="X62" s="661"/>
      <c r="Y62" s="661"/>
      <c r="Z62" s="661"/>
      <c r="AA62" s="661"/>
      <c r="AB62" s="661"/>
      <c r="AC62" s="661"/>
    </row>
    <row r="63" spans="1:29">
      <c r="A63" s="749"/>
      <c r="B63" s="749"/>
      <c r="C63" s="750"/>
      <c r="D63" s="749"/>
      <c r="E63" s="749"/>
      <c r="F63" s="749"/>
      <c r="G63" s="749"/>
      <c r="H63" s="749"/>
      <c r="I63" s="749"/>
      <c r="J63" s="749"/>
      <c r="K63" s="749"/>
      <c r="L63" s="749"/>
      <c r="M63" s="749"/>
      <c r="N63" s="749"/>
      <c r="O63" s="749"/>
      <c r="P63" s="749"/>
      <c r="Q63" s="749"/>
      <c r="R63" s="749"/>
      <c r="S63" s="749"/>
      <c r="T63" s="753"/>
      <c r="U63" s="753"/>
      <c r="V63" s="661"/>
      <c r="W63" s="661"/>
      <c r="X63" s="661"/>
      <c r="Y63" s="661"/>
      <c r="Z63" s="661"/>
      <c r="AA63" s="661"/>
      <c r="AB63" s="661"/>
      <c r="AC63" s="661"/>
    </row>
    <row r="64" spans="1:29">
      <c r="A64" s="749"/>
      <c r="B64" s="749"/>
      <c r="C64" s="750"/>
      <c r="D64" s="749"/>
      <c r="E64" s="749"/>
      <c r="F64" s="749"/>
      <c r="G64" s="749"/>
      <c r="H64" s="749"/>
      <c r="I64" s="749"/>
      <c r="J64" s="749"/>
      <c r="K64" s="749"/>
      <c r="L64" s="749"/>
      <c r="M64" s="749"/>
      <c r="N64" s="749"/>
      <c r="O64" s="749"/>
      <c r="P64" s="749"/>
      <c r="Q64" s="749"/>
      <c r="R64" s="749"/>
      <c r="S64" s="749"/>
      <c r="T64" s="753"/>
      <c r="U64" s="753"/>
      <c r="V64" s="661"/>
      <c r="W64" s="661"/>
      <c r="X64" s="661"/>
      <c r="Y64" s="661"/>
      <c r="Z64" s="661"/>
      <c r="AA64" s="661"/>
      <c r="AB64" s="661"/>
      <c r="AC64" s="661"/>
    </row>
    <row r="65" spans="1:29">
      <c r="A65" s="749"/>
      <c r="B65" s="749"/>
      <c r="C65" s="750"/>
      <c r="D65" s="749"/>
      <c r="E65" s="749"/>
      <c r="F65" s="749"/>
      <c r="G65" s="749"/>
      <c r="H65" s="749"/>
      <c r="I65" s="749"/>
      <c r="J65" s="749"/>
      <c r="K65" s="749"/>
      <c r="L65" s="749"/>
      <c r="M65" s="749"/>
      <c r="N65" s="749"/>
      <c r="O65" s="749"/>
      <c r="P65" s="749"/>
      <c r="Q65" s="749"/>
      <c r="R65" s="749"/>
      <c r="S65" s="749"/>
      <c r="T65" s="753"/>
      <c r="U65" s="753"/>
      <c r="V65" s="661"/>
      <c r="W65" s="661"/>
      <c r="X65" s="661"/>
      <c r="Y65" s="661"/>
      <c r="Z65" s="661"/>
      <c r="AA65" s="661"/>
      <c r="AB65" s="661"/>
      <c r="AC65" s="661"/>
    </row>
    <row r="66" spans="1:29">
      <c r="A66" s="749"/>
      <c r="B66" s="749"/>
      <c r="C66" s="750"/>
      <c r="D66" s="749"/>
      <c r="E66" s="749"/>
      <c r="F66" s="749"/>
      <c r="G66" s="749"/>
      <c r="H66" s="749"/>
      <c r="I66" s="749"/>
      <c r="J66" s="749"/>
      <c r="K66" s="749"/>
      <c r="L66" s="749"/>
      <c r="M66" s="749"/>
      <c r="N66" s="749"/>
      <c r="O66" s="749"/>
      <c r="P66" s="749"/>
      <c r="Q66" s="749"/>
      <c r="R66" s="749"/>
      <c r="S66" s="749"/>
      <c r="T66" s="753"/>
      <c r="U66" s="753"/>
      <c r="V66" s="661"/>
      <c r="W66" s="661"/>
      <c r="X66" s="661"/>
      <c r="Y66" s="661"/>
      <c r="Z66" s="661"/>
      <c r="AA66" s="661"/>
      <c r="AB66" s="661"/>
      <c r="AC66" s="661"/>
    </row>
    <row r="67" spans="1:29">
      <c r="A67" s="749"/>
      <c r="B67" s="749"/>
      <c r="C67" s="750"/>
      <c r="D67" s="749"/>
      <c r="E67" s="749"/>
      <c r="F67" s="749"/>
      <c r="G67" s="749"/>
      <c r="H67" s="749"/>
      <c r="I67" s="749"/>
      <c r="J67" s="749"/>
      <c r="K67" s="749"/>
      <c r="L67" s="749"/>
      <c r="M67" s="749"/>
      <c r="N67" s="749"/>
      <c r="O67" s="749"/>
      <c r="P67" s="749"/>
      <c r="Q67" s="749"/>
      <c r="R67" s="749"/>
      <c r="S67" s="749"/>
      <c r="T67" s="753"/>
      <c r="U67" s="753"/>
      <c r="V67" s="661"/>
      <c r="W67" s="661"/>
      <c r="X67" s="661"/>
      <c r="Y67" s="661"/>
      <c r="Z67" s="661"/>
      <c r="AA67" s="661"/>
      <c r="AB67" s="661"/>
      <c r="AC67" s="661"/>
    </row>
    <row r="68" spans="1:29">
      <c r="A68" s="748"/>
      <c r="B68" s="748"/>
      <c r="P68" s="748"/>
      <c r="Q68" s="748"/>
      <c r="R68" s="748"/>
      <c r="S68" s="748"/>
      <c r="T68" s="748"/>
      <c r="U68" s="748"/>
      <c r="V68" s="748"/>
      <c r="W68" s="748"/>
      <c r="X68" s="748"/>
      <c r="Y68" s="748"/>
      <c r="Z68" s="748"/>
      <c r="AA68" s="748"/>
      <c r="AB68" s="748"/>
      <c r="AC68" s="748"/>
    </row>
    <row r="69" spans="1:29">
      <c r="V69" s="752"/>
      <c r="X69" s="752"/>
    </row>
    <row r="70" spans="1:29">
      <c r="V70" s="752"/>
      <c r="X70" s="752"/>
    </row>
    <row r="71" spans="1:29">
      <c r="Y71" s="752"/>
      <c r="Z71" s="752"/>
    </row>
    <row r="73" spans="1:29">
      <c r="T73" s="759"/>
      <c r="U73" s="759"/>
    </row>
    <row r="74" spans="1:29">
      <c r="T74" s="759"/>
      <c r="U74" s="759"/>
    </row>
  </sheetData>
  <mergeCells count="27">
    <mergeCell ref="F1:F3"/>
    <mergeCell ref="A1:A3"/>
    <mergeCell ref="B1:B3"/>
    <mergeCell ref="C1:C3"/>
    <mergeCell ref="D1:D3"/>
    <mergeCell ref="E1:E3"/>
    <mergeCell ref="S32:V32"/>
    <mergeCell ref="Y32:AB32"/>
    <mergeCell ref="Z1:AA1"/>
    <mergeCell ref="AB1:AB3"/>
    <mergeCell ref="G1:G3"/>
    <mergeCell ref="H1:K1"/>
    <mergeCell ref="P1:U1"/>
    <mergeCell ref="V1:V3"/>
    <mergeCell ref="W1:W3"/>
    <mergeCell ref="H2:K2"/>
    <mergeCell ref="P2:S2"/>
    <mergeCell ref="T2:T3"/>
    <mergeCell ref="U2:U3"/>
    <mergeCell ref="L1:O1"/>
    <mergeCell ref="L2:O2"/>
    <mergeCell ref="AC1:AC3"/>
    <mergeCell ref="Y2:Y3"/>
    <mergeCell ref="Z2:Z3"/>
    <mergeCell ref="X1:Y1"/>
    <mergeCell ref="AA2:AA3"/>
    <mergeCell ref="X2:X3"/>
  </mergeCells>
  <pageMargins left="0.7" right="0.7" top="0.75" bottom="0.75" header="0.3" footer="0.3"/>
  <pageSetup paperSize="9" firstPageNumber="201" pageOrder="overThenDown" orientation="landscape" useFirstPageNumber="1" r:id="rId1"/>
  <headerFooter>
    <oddFooter>&amp;LАСП-ВВС-Утил.прехвърлено&amp;CСписък № 9 за излишни ОБВВПИ към 01.01.2026 г.&amp;R&amp;P</oddFooter>
  </headerFooter>
  <drawing r:id="rId2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Y25"/>
  <sheetViews>
    <sheetView view="pageBreakPreview" topLeftCell="A4" zoomScale="90" zoomScaleNormal="100" zoomScaleSheetLayoutView="90" workbookViewId="0">
      <selection activeCell="C16" sqref="C16"/>
    </sheetView>
  </sheetViews>
  <sheetFormatPr defaultColWidth="9.109375" defaultRowHeight="51" customHeight="1"/>
  <cols>
    <col min="1" max="1" width="5.6640625" style="823" customWidth="1"/>
    <col min="2" max="2" width="9.5546875" style="823" customWidth="1"/>
    <col min="3" max="3" width="63.33203125" style="809" customWidth="1"/>
    <col min="4" max="4" width="4.33203125" style="809" customWidth="1"/>
    <col min="5" max="5" width="4.6640625" style="809" customWidth="1"/>
    <col min="6" max="6" width="5" style="809" customWidth="1"/>
    <col min="7" max="7" width="5.44140625" style="809" customWidth="1"/>
    <col min="8" max="8" width="6.6640625" style="809" customWidth="1"/>
    <col min="9" max="9" width="7.33203125" style="809" customWidth="1"/>
    <col min="10" max="10" width="7.44140625" style="809" customWidth="1"/>
    <col min="11" max="11" width="10.109375" style="809" customWidth="1"/>
    <col min="12" max="12" width="7" style="811" customWidth="1"/>
    <col min="13" max="13" width="6.88671875" style="811" customWidth="1"/>
    <col min="14" max="14" width="6.6640625" style="811" customWidth="1"/>
    <col min="15" max="15" width="9.44140625" style="811" customWidth="1"/>
    <col min="16" max="16" width="7.6640625" style="824" customWidth="1"/>
    <col min="17" max="17" width="7" style="824" customWidth="1"/>
    <col min="18" max="18" width="4.88671875" style="825" customWidth="1"/>
    <col min="19" max="19" width="5" style="825" customWidth="1"/>
    <col min="20" max="20" width="5.44140625" style="826" customWidth="1"/>
    <col min="21" max="21" width="7.6640625" style="826" customWidth="1"/>
    <col min="22" max="22" width="7.88671875" style="826" customWidth="1"/>
    <col min="23" max="23" width="7" style="826" customWidth="1"/>
    <col min="24" max="24" width="6.44140625" style="826" customWidth="1"/>
    <col min="25" max="25" width="7" style="825" customWidth="1"/>
    <col min="26" max="16384" width="9.109375" style="809"/>
  </cols>
  <sheetData>
    <row r="1" spans="1:25" s="760" customFormat="1" ht="25.5" customHeight="1">
      <c r="A1" s="1398" t="s">
        <v>0</v>
      </c>
      <c r="B1" s="1401" t="s">
        <v>167</v>
      </c>
      <c r="C1" s="1401" t="s">
        <v>27</v>
      </c>
      <c r="D1" s="1392" t="s">
        <v>28</v>
      </c>
      <c r="E1" s="1392" t="s">
        <v>29</v>
      </c>
      <c r="F1" s="1392" t="s">
        <v>30</v>
      </c>
      <c r="G1" s="1392" t="s">
        <v>31</v>
      </c>
      <c r="H1" s="1395" t="s">
        <v>275</v>
      </c>
      <c r="I1" s="1396"/>
      <c r="J1" s="1396"/>
      <c r="K1" s="1397"/>
      <c r="L1" s="1381" t="s">
        <v>17</v>
      </c>
      <c r="M1" s="1381"/>
      <c r="N1" s="1381"/>
      <c r="O1" s="1381"/>
      <c r="P1" s="1381"/>
      <c r="Q1" s="1381"/>
      <c r="R1" s="1382" t="s">
        <v>6</v>
      </c>
      <c r="S1" s="1382" t="s">
        <v>7</v>
      </c>
      <c r="T1" s="1381" t="s">
        <v>20</v>
      </c>
      <c r="U1" s="1381"/>
      <c r="V1" s="1381" t="s">
        <v>19</v>
      </c>
      <c r="W1" s="1381"/>
      <c r="X1" s="1382" t="s">
        <v>170</v>
      </c>
      <c r="Y1" s="1383" t="s">
        <v>9</v>
      </c>
    </row>
    <row r="2" spans="1:25" s="760" customFormat="1" ht="25.5" customHeight="1">
      <c r="A2" s="1399"/>
      <c r="B2" s="1402"/>
      <c r="C2" s="1402"/>
      <c r="D2" s="1393"/>
      <c r="E2" s="1393"/>
      <c r="F2" s="1393"/>
      <c r="G2" s="1393"/>
      <c r="H2" s="1386" t="s">
        <v>171</v>
      </c>
      <c r="I2" s="1387"/>
      <c r="J2" s="1387"/>
      <c r="K2" s="1388"/>
      <c r="L2" s="1389" t="s">
        <v>171</v>
      </c>
      <c r="M2" s="1389"/>
      <c r="N2" s="1389"/>
      <c r="O2" s="1389"/>
      <c r="P2" s="1390" t="s">
        <v>22</v>
      </c>
      <c r="Q2" s="1390" t="s">
        <v>23</v>
      </c>
      <c r="R2" s="1379"/>
      <c r="S2" s="1379"/>
      <c r="T2" s="1379" t="s">
        <v>10</v>
      </c>
      <c r="U2" s="1379" t="s">
        <v>11</v>
      </c>
      <c r="V2" s="1379" t="s">
        <v>172</v>
      </c>
      <c r="W2" s="1379" t="s">
        <v>173</v>
      </c>
      <c r="X2" s="1379"/>
      <c r="Y2" s="1384"/>
    </row>
    <row r="3" spans="1:25" s="763" customFormat="1" ht="14.4" thickBot="1">
      <c r="A3" s="1400"/>
      <c r="B3" s="1403"/>
      <c r="C3" s="1403"/>
      <c r="D3" s="1394"/>
      <c r="E3" s="1394"/>
      <c r="F3" s="1394"/>
      <c r="G3" s="1394"/>
      <c r="H3" s="761" t="s">
        <v>14</v>
      </c>
      <c r="I3" s="761" t="s">
        <v>15</v>
      </c>
      <c r="J3" s="761" t="s">
        <v>16</v>
      </c>
      <c r="K3" s="761" t="s">
        <v>174</v>
      </c>
      <c r="L3" s="762" t="s">
        <v>14</v>
      </c>
      <c r="M3" s="762" t="s">
        <v>15</v>
      </c>
      <c r="N3" s="762" t="s">
        <v>16</v>
      </c>
      <c r="O3" s="762" t="s">
        <v>17</v>
      </c>
      <c r="P3" s="1391"/>
      <c r="Q3" s="1391"/>
      <c r="R3" s="1380"/>
      <c r="S3" s="1380"/>
      <c r="T3" s="1380"/>
      <c r="U3" s="1380"/>
      <c r="V3" s="1380"/>
      <c r="W3" s="1380"/>
      <c r="X3" s="1380"/>
      <c r="Y3" s="1385"/>
    </row>
    <row r="4" spans="1:25" s="763" customFormat="1" ht="14.4" thickBot="1">
      <c r="A4" s="764">
        <v>1</v>
      </c>
      <c r="B4" s="765">
        <v>2</v>
      </c>
      <c r="C4" s="765">
        <v>3</v>
      </c>
      <c r="D4" s="765">
        <v>4</v>
      </c>
      <c r="E4" s="765">
        <v>5</v>
      </c>
      <c r="F4" s="765">
        <v>6</v>
      </c>
      <c r="G4" s="765">
        <v>7</v>
      </c>
      <c r="H4" s="765">
        <v>8</v>
      </c>
      <c r="I4" s="765">
        <v>9</v>
      </c>
      <c r="J4" s="765">
        <v>10</v>
      </c>
      <c r="K4" s="765">
        <v>11</v>
      </c>
      <c r="L4" s="258">
        <v>12</v>
      </c>
      <c r="M4" s="258">
        <v>13</v>
      </c>
      <c r="N4" s="258">
        <v>14</v>
      </c>
      <c r="O4" s="258">
        <v>15</v>
      </c>
      <c r="P4" s="258">
        <v>16</v>
      </c>
      <c r="Q4" s="258">
        <v>17</v>
      </c>
      <c r="R4" s="258">
        <v>18</v>
      </c>
      <c r="S4" s="258">
        <v>19</v>
      </c>
      <c r="T4" s="258">
        <v>20</v>
      </c>
      <c r="U4" s="258">
        <v>21</v>
      </c>
      <c r="V4" s="258">
        <v>22</v>
      </c>
      <c r="W4" s="258">
        <v>23</v>
      </c>
      <c r="X4" s="258">
        <v>24</v>
      </c>
      <c r="Y4" s="766">
        <v>25</v>
      </c>
    </row>
    <row r="5" spans="1:25" s="763" customFormat="1" ht="27.6">
      <c r="A5" s="767"/>
      <c r="B5" s="263"/>
      <c r="C5" s="220" t="s">
        <v>136</v>
      </c>
      <c r="D5" s="768"/>
      <c r="E5" s="768"/>
      <c r="F5" s="768"/>
      <c r="G5" s="768"/>
      <c r="H5" s="263"/>
      <c r="I5" s="263"/>
      <c r="J5" s="263"/>
      <c r="K5" s="263"/>
      <c r="L5" s="264"/>
      <c r="M5" s="264"/>
      <c r="N5" s="264"/>
      <c r="O5" s="264"/>
      <c r="P5" s="769"/>
      <c r="Q5" s="769"/>
      <c r="R5" s="770"/>
      <c r="S5" s="770"/>
      <c r="T5" s="770"/>
      <c r="U5" s="770"/>
      <c r="V5" s="770"/>
      <c r="W5" s="770"/>
      <c r="X5" s="770"/>
      <c r="Y5" s="771"/>
    </row>
    <row r="6" spans="1:25" s="763" customFormat="1" ht="86.25" customHeight="1">
      <c r="A6" s="767"/>
      <c r="B6" s="263"/>
      <c r="C6" s="861" t="s">
        <v>137</v>
      </c>
      <c r="D6" s="768"/>
      <c r="E6" s="768"/>
      <c r="F6" s="768"/>
      <c r="G6" s="768"/>
      <c r="H6" s="263"/>
      <c r="I6" s="263"/>
      <c r="J6" s="263"/>
      <c r="K6" s="263"/>
      <c r="L6" s="264"/>
      <c r="M6" s="264"/>
      <c r="N6" s="264"/>
      <c r="O6" s="264"/>
      <c r="P6" s="769"/>
      <c r="Q6" s="769"/>
      <c r="R6" s="770"/>
      <c r="S6" s="770"/>
      <c r="T6" s="770"/>
      <c r="U6" s="770"/>
      <c r="V6" s="770"/>
      <c r="W6" s="770"/>
      <c r="X6" s="770"/>
      <c r="Y6" s="771"/>
    </row>
    <row r="7" spans="1:25" s="763" customFormat="1" ht="13.5" customHeight="1">
      <c r="A7" s="772"/>
      <c r="B7" s="268"/>
      <c r="C7" s="28" t="s">
        <v>162</v>
      </c>
      <c r="D7" s="773"/>
      <c r="E7" s="773"/>
      <c r="F7" s="773"/>
      <c r="G7" s="773"/>
      <c r="H7" s="773"/>
      <c r="I7" s="773"/>
      <c r="J7" s="773"/>
      <c r="K7" s="773"/>
      <c r="L7" s="270"/>
      <c r="M7" s="270"/>
      <c r="N7" s="270"/>
      <c r="O7" s="270"/>
      <c r="P7" s="774"/>
      <c r="Q7" s="774"/>
      <c r="R7" s="775"/>
      <c r="S7" s="775"/>
      <c r="T7" s="775"/>
      <c r="U7" s="775"/>
      <c r="V7" s="775"/>
      <c r="W7" s="775"/>
      <c r="X7" s="775"/>
      <c r="Y7" s="776"/>
    </row>
    <row r="8" spans="1:25" s="763" customFormat="1" ht="13.5" customHeight="1">
      <c r="A8" s="777"/>
      <c r="B8" s="778"/>
      <c r="C8" s="269" t="s">
        <v>175</v>
      </c>
      <c r="D8" s="272"/>
      <c r="E8" s="779"/>
      <c r="F8" s="779"/>
      <c r="G8" s="779"/>
      <c r="H8" s="779"/>
      <c r="I8" s="779"/>
      <c r="J8" s="779"/>
      <c r="K8" s="779"/>
      <c r="L8" s="780"/>
      <c r="M8" s="780"/>
      <c r="N8" s="780"/>
      <c r="O8" s="780"/>
      <c r="P8" s="781"/>
      <c r="Q8" s="781"/>
      <c r="R8" s="322"/>
      <c r="S8" s="322"/>
      <c r="T8" s="275"/>
      <c r="U8" s="275"/>
      <c r="V8" s="275"/>
      <c r="W8" s="275"/>
      <c r="X8" s="782"/>
      <c r="Y8" s="783"/>
    </row>
    <row r="9" spans="1:25" s="763" customFormat="1" ht="13.5" customHeight="1">
      <c r="A9" s="777"/>
      <c r="B9" s="778"/>
      <c r="C9" s="271" t="s">
        <v>196</v>
      </c>
      <c r="D9" s="272"/>
      <c r="E9" s="779"/>
      <c r="F9" s="779"/>
      <c r="G9" s="779"/>
      <c r="H9" s="779"/>
      <c r="I9" s="779"/>
      <c r="J9" s="779"/>
      <c r="K9" s="779"/>
      <c r="L9" s="780"/>
      <c r="M9" s="780"/>
      <c r="N9" s="780"/>
      <c r="O9" s="780"/>
      <c r="P9" s="781"/>
      <c r="Q9" s="781"/>
      <c r="R9" s="322"/>
      <c r="S9" s="322"/>
      <c r="T9" s="275"/>
      <c r="U9" s="275"/>
      <c r="V9" s="275"/>
      <c r="W9" s="275"/>
      <c r="X9" s="782"/>
      <c r="Y9" s="783"/>
    </row>
    <row r="10" spans="1:25" s="763" customFormat="1" ht="13.5" customHeight="1">
      <c r="A10" s="777"/>
      <c r="B10" s="778"/>
      <c r="C10" s="694" t="s">
        <v>276</v>
      </c>
      <c r="D10" s="272"/>
      <c r="E10" s="779"/>
      <c r="F10" s="779"/>
      <c r="G10" s="779"/>
      <c r="H10" s="779"/>
      <c r="I10" s="779"/>
      <c r="J10" s="779"/>
      <c r="K10" s="779"/>
      <c r="L10" s="780"/>
      <c r="M10" s="780"/>
      <c r="N10" s="780"/>
      <c r="O10" s="780"/>
      <c r="P10" s="781"/>
      <c r="Q10" s="781"/>
      <c r="R10" s="322"/>
      <c r="S10" s="322"/>
      <c r="T10" s="275"/>
      <c r="U10" s="275"/>
      <c r="V10" s="275"/>
      <c r="W10" s="275"/>
      <c r="X10" s="782"/>
      <c r="Y10" s="783"/>
    </row>
    <row r="11" spans="1:25" s="763" customFormat="1" ht="28.5" customHeight="1">
      <c r="A11" s="314">
        <v>1</v>
      </c>
      <c r="B11" s="784" t="s">
        <v>277</v>
      </c>
      <c r="C11" s="785" t="s">
        <v>278</v>
      </c>
      <c r="D11" s="786" t="s">
        <v>41</v>
      </c>
      <c r="E11" s="318"/>
      <c r="F11" s="787"/>
      <c r="G11" s="787"/>
      <c r="H11" s="788"/>
      <c r="I11" s="788"/>
      <c r="J11" s="788">
        <v>1</v>
      </c>
      <c r="K11" s="788"/>
      <c r="L11" s="789"/>
      <c r="M11" s="789"/>
      <c r="N11" s="788">
        <v>1</v>
      </c>
      <c r="O11" s="788">
        <v>1</v>
      </c>
      <c r="P11" s="321">
        <f t="shared" ref="P11:P13" si="0">SUM((O11/W11)*V11)/1000</f>
        <v>0.1</v>
      </c>
      <c r="Q11" s="321">
        <f t="shared" ref="Q11:Q15" si="1">SUM(O11*X11)/1000</f>
        <v>7.1999999999999995E-2</v>
      </c>
      <c r="R11" s="322"/>
      <c r="S11" s="322"/>
      <c r="T11" s="275"/>
      <c r="U11" s="790"/>
      <c r="V11" s="323">
        <v>100</v>
      </c>
      <c r="W11" s="323">
        <v>1</v>
      </c>
      <c r="X11" s="319">
        <v>72</v>
      </c>
      <c r="Y11" s="324"/>
    </row>
    <row r="12" spans="1:25" s="763" customFormat="1" ht="28.5" customHeight="1">
      <c r="A12" s="314">
        <v>2</v>
      </c>
      <c r="B12" s="784" t="s">
        <v>277</v>
      </c>
      <c r="C12" s="785" t="s">
        <v>279</v>
      </c>
      <c r="D12" s="786" t="s">
        <v>41</v>
      </c>
      <c r="E12" s="318"/>
      <c r="F12" s="787"/>
      <c r="G12" s="787"/>
      <c r="H12" s="788"/>
      <c r="I12" s="788"/>
      <c r="J12" s="788">
        <v>1</v>
      </c>
      <c r="K12" s="788"/>
      <c r="L12" s="789"/>
      <c r="M12" s="789"/>
      <c r="N12" s="788">
        <v>1</v>
      </c>
      <c r="O12" s="788">
        <v>1</v>
      </c>
      <c r="P12" s="321">
        <f t="shared" si="0"/>
        <v>0.1</v>
      </c>
      <c r="Q12" s="321">
        <f t="shared" si="1"/>
        <v>7.1999999999999995E-2</v>
      </c>
      <c r="R12" s="322"/>
      <c r="S12" s="322"/>
      <c r="T12" s="275"/>
      <c r="U12" s="790"/>
      <c r="V12" s="323">
        <v>100</v>
      </c>
      <c r="W12" s="323">
        <v>1</v>
      </c>
      <c r="X12" s="319">
        <v>72</v>
      </c>
      <c r="Y12" s="324"/>
    </row>
    <row r="13" spans="1:25" s="763" customFormat="1" ht="28.5" customHeight="1">
      <c r="A13" s="314">
        <v>3</v>
      </c>
      <c r="B13" s="784" t="s">
        <v>277</v>
      </c>
      <c r="C13" s="785" t="s">
        <v>280</v>
      </c>
      <c r="D13" s="786" t="s">
        <v>41</v>
      </c>
      <c r="E13" s="318"/>
      <c r="F13" s="787"/>
      <c r="G13" s="787"/>
      <c r="H13" s="788"/>
      <c r="I13" s="788"/>
      <c r="J13" s="788">
        <v>1</v>
      </c>
      <c r="K13" s="788"/>
      <c r="L13" s="789"/>
      <c r="M13" s="789"/>
      <c r="N13" s="788">
        <v>1</v>
      </c>
      <c r="O13" s="788">
        <v>1</v>
      </c>
      <c r="P13" s="321">
        <f t="shared" si="0"/>
        <v>0.1</v>
      </c>
      <c r="Q13" s="321">
        <f t="shared" si="1"/>
        <v>7.1999999999999995E-2</v>
      </c>
      <c r="R13" s="322"/>
      <c r="S13" s="322"/>
      <c r="T13" s="275"/>
      <c r="U13" s="790"/>
      <c r="V13" s="323">
        <v>100</v>
      </c>
      <c r="W13" s="323">
        <v>1</v>
      </c>
      <c r="X13" s="319">
        <v>72</v>
      </c>
      <c r="Y13" s="324"/>
    </row>
    <row r="14" spans="1:25" s="798" customFormat="1" ht="14.25" customHeight="1">
      <c r="A14" s="325"/>
      <c r="B14" s="791"/>
      <c r="C14" s="792" t="s">
        <v>18</v>
      </c>
      <c r="D14" s="793"/>
      <c r="E14" s="328"/>
      <c r="F14" s="794"/>
      <c r="G14" s="794"/>
      <c r="H14" s="795"/>
      <c r="I14" s="795"/>
      <c r="J14" s="795">
        <f>SUM(J11:J13)</f>
        <v>3</v>
      </c>
      <c r="K14" s="795"/>
      <c r="L14" s="796"/>
      <c r="M14" s="796"/>
      <c r="N14" s="795">
        <f>SUM(N11:N13)</f>
        <v>3</v>
      </c>
      <c r="O14" s="795">
        <f>SUM(O11:O13)</f>
        <v>3</v>
      </c>
      <c r="P14" s="331">
        <f>SUM(P11:P13)</f>
        <v>0.30000000000000004</v>
      </c>
      <c r="Q14" s="331">
        <f>SUM(Q11:Q13)</f>
        <v>0.21599999999999997</v>
      </c>
      <c r="R14" s="332"/>
      <c r="S14" s="332"/>
      <c r="T14" s="333"/>
      <c r="U14" s="797"/>
      <c r="V14" s="334"/>
      <c r="W14" s="334"/>
      <c r="X14" s="329"/>
      <c r="Y14" s="335"/>
    </row>
    <row r="15" spans="1:25" s="763" customFormat="1" ht="14.25" customHeight="1">
      <c r="A15" s="314">
        <v>1</v>
      </c>
      <c r="B15" s="799" t="s">
        <v>281</v>
      </c>
      <c r="C15" s="785" t="s">
        <v>282</v>
      </c>
      <c r="D15" s="786" t="s">
        <v>41</v>
      </c>
      <c r="E15" s="319"/>
      <c r="F15" s="788"/>
      <c r="G15" s="788"/>
      <c r="H15" s="788"/>
      <c r="I15" s="800">
        <v>11</v>
      </c>
      <c r="J15" s="788"/>
      <c r="K15" s="788">
        <v>11</v>
      </c>
      <c r="L15" s="788"/>
      <c r="M15" s="800">
        <v>11</v>
      </c>
      <c r="N15" s="788"/>
      <c r="O15" s="788">
        <v>11</v>
      </c>
      <c r="P15" s="321">
        <f t="shared" ref="P15" si="2">SUM((O15/W15)*V15)/1000</f>
        <v>2.75</v>
      </c>
      <c r="Q15" s="321">
        <f t="shared" si="1"/>
        <v>2.31</v>
      </c>
      <c r="R15" s="322"/>
      <c r="S15" s="322"/>
      <c r="T15" s="275"/>
      <c r="U15" s="790"/>
      <c r="V15" s="304">
        <v>250</v>
      </c>
      <c r="W15" s="304">
        <v>1</v>
      </c>
      <c r="X15" s="305">
        <v>210</v>
      </c>
      <c r="Y15" s="324"/>
    </row>
    <row r="16" spans="1:25" s="798" customFormat="1" ht="14.25" customHeight="1">
      <c r="A16" s="801"/>
      <c r="B16" s="802"/>
      <c r="C16" s="792" t="s">
        <v>18</v>
      </c>
      <c r="D16" s="793"/>
      <c r="E16" s="802"/>
      <c r="F16" s="803"/>
      <c r="G16" s="803"/>
      <c r="H16" s="803"/>
      <c r="I16" s="803">
        <f>SUM(I15)</f>
        <v>11</v>
      </c>
      <c r="J16" s="803"/>
      <c r="K16" s="803">
        <f>SUM(K15)</f>
        <v>11</v>
      </c>
      <c r="L16" s="803"/>
      <c r="M16" s="803">
        <f>SUM(M15)</f>
        <v>11</v>
      </c>
      <c r="N16" s="803"/>
      <c r="O16" s="803">
        <f>SUM(O15)</f>
        <v>11</v>
      </c>
      <c r="P16" s="804">
        <f>SUM(P15)</f>
        <v>2.75</v>
      </c>
      <c r="Q16" s="805">
        <f>SUM(Q15)</f>
        <v>2.31</v>
      </c>
      <c r="R16" s="802"/>
      <c r="S16" s="802"/>
      <c r="T16" s="802"/>
      <c r="U16" s="802"/>
      <c r="V16" s="802"/>
      <c r="W16" s="802"/>
      <c r="X16" s="802"/>
      <c r="Y16" s="806"/>
    </row>
    <row r="17" spans="1:25" ht="14.25" customHeight="1">
      <c r="A17" s="314">
        <v>1</v>
      </c>
      <c r="B17" s="784" t="s">
        <v>283</v>
      </c>
      <c r="C17" s="807" t="s">
        <v>284</v>
      </c>
      <c r="D17" s="786" t="s">
        <v>41</v>
      </c>
      <c r="E17" s="318"/>
      <c r="F17" s="318"/>
      <c r="G17" s="318"/>
      <c r="H17" s="319"/>
      <c r="I17" s="788"/>
      <c r="J17" s="800">
        <v>4</v>
      </c>
      <c r="K17" s="788">
        <v>4</v>
      </c>
      <c r="L17" s="789"/>
      <c r="M17" s="789"/>
      <c r="N17" s="800">
        <v>4</v>
      </c>
      <c r="O17" s="800">
        <v>4</v>
      </c>
      <c r="P17" s="321">
        <f t="shared" ref="P17:P23" si="3">SUM((O17/W17)*V17)/1000</f>
        <v>9.4285714285714278E-2</v>
      </c>
      <c r="Q17" s="321">
        <f t="shared" ref="Q17:Q23" si="4">SUM(O17*X17)/1000</f>
        <v>0.08</v>
      </c>
      <c r="R17" s="322"/>
      <c r="S17" s="322"/>
      <c r="T17" s="275"/>
      <c r="U17" s="808">
        <v>4</v>
      </c>
      <c r="V17" s="323">
        <v>330</v>
      </c>
      <c r="W17" s="323">
        <v>14</v>
      </c>
      <c r="X17" s="319">
        <v>20</v>
      </c>
      <c r="Y17" s="324"/>
    </row>
    <row r="18" spans="1:25" ht="14.25" customHeight="1">
      <c r="A18" s="314"/>
      <c r="B18" s="784"/>
      <c r="C18" s="792" t="s">
        <v>18</v>
      </c>
      <c r="D18" s="793"/>
      <c r="E18" s="802"/>
      <c r="F18" s="803"/>
      <c r="G18" s="803"/>
      <c r="H18" s="803"/>
      <c r="I18" s="803"/>
      <c r="J18" s="803"/>
      <c r="K18" s="803">
        <f>SUM(K17)</f>
        <v>4</v>
      </c>
      <c r="L18" s="803"/>
      <c r="M18" s="803"/>
      <c r="N18" s="803"/>
      <c r="O18" s="803">
        <f>SUM(O17)</f>
        <v>4</v>
      </c>
      <c r="P18" s="805">
        <f>SUM(P17)</f>
        <v>9.4285714285714278E-2</v>
      </c>
      <c r="Q18" s="805">
        <f>SUM(Q17)</f>
        <v>0.08</v>
      </c>
      <c r="R18" s="802"/>
      <c r="S18" s="802"/>
      <c r="T18" s="802"/>
      <c r="U18" s="802"/>
      <c r="V18" s="802"/>
      <c r="W18" s="802"/>
      <c r="X18" s="802"/>
      <c r="Y18" s="806"/>
    </row>
    <row r="19" spans="1:25" ht="14.25" customHeight="1">
      <c r="A19" s="314">
        <v>1</v>
      </c>
      <c r="B19" s="784" t="s">
        <v>285</v>
      </c>
      <c r="C19" s="807" t="s">
        <v>286</v>
      </c>
      <c r="D19" s="786" t="s">
        <v>41</v>
      </c>
      <c r="E19" s="318"/>
      <c r="F19" s="318"/>
      <c r="G19" s="318"/>
      <c r="H19" s="319"/>
      <c r="I19" s="788"/>
      <c r="J19" s="800">
        <v>4</v>
      </c>
      <c r="K19" s="788">
        <v>4</v>
      </c>
      <c r="L19" s="789"/>
      <c r="M19" s="789"/>
      <c r="N19" s="800">
        <v>4</v>
      </c>
      <c r="O19" s="800">
        <v>4</v>
      </c>
      <c r="P19" s="321">
        <f t="shared" si="3"/>
        <v>0.68</v>
      </c>
      <c r="Q19" s="321">
        <f t="shared" si="4"/>
        <v>0.56000000000000005</v>
      </c>
      <c r="R19" s="322"/>
      <c r="S19" s="322"/>
      <c r="T19" s="275"/>
      <c r="U19" s="808">
        <v>4</v>
      </c>
      <c r="V19" s="323">
        <v>170</v>
      </c>
      <c r="W19" s="323">
        <v>1</v>
      </c>
      <c r="X19" s="319">
        <v>140</v>
      </c>
      <c r="Y19" s="324"/>
    </row>
    <row r="20" spans="1:25" ht="14.25" customHeight="1">
      <c r="A20" s="314"/>
      <c r="B20" s="784"/>
      <c r="C20" s="792" t="s">
        <v>18</v>
      </c>
      <c r="D20" s="793"/>
      <c r="E20" s="802"/>
      <c r="F20" s="803"/>
      <c r="G20" s="803"/>
      <c r="H20" s="803"/>
      <c r="I20" s="803"/>
      <c r="J20" s="803"/>
      <c r="K20" s="803">
        <f>SUM(K19)</f>
        <v>4</v>
      </c>
      <c r="L20" s="803"/>
      <c r="M20" s="803"/>
      <c r="N20" s="803"/>
      <c r="O20" s="803">
        <f>SUM(O19)</f>
        <v>4</v>
      </c>
      <c r="P20" s="805">
        <f>SUM(P19)</f>
        <v>0.68</v>
      </c>
      <c r="Q20" s="805">
        <f>SUM(Q19)</f>
        <v>0.56000000000000005</v>
      </c>
      <c r="R20" s="802"/>
      <c r="S20" s="802"/>
      <c r="T20" s="802"/>
      <c r="U20" s="802"/>
      <c r="V20" s="802"/>
      <c r="W20" s="802"/>
      <c r="X20" s="802"/>
      <c r="Y20" s="806"/>
    </row>
    <row r="21" spans="1:25" ht="14.25" customHeight="1">
      <c r="A21" s="314">
        <v>1</v>
      </c>
      <c r="B21" s="799" t="s">
        <v>287</v>
      </c>
      <c r="C21" s="810" t="s">
        <v>288</v>
      </c>
      <c r="D21" s="786" t="s">
        <v>41</v>
      </c>
      <c r="E21" s="318"/>
      <c r="F21" s="318"/>
      <c r="G21" s="318"/>
      <c r="H21" s="319"/>
      <c r="I21" s="800">
        <v>60</v>
      </c>
      <c r="J21" s="788">
        <v>12</v>
      </c>
      <c r="K21" s="788">
        <v>72</v>
      </c>
      <c r="L21" s="789"/>
      <c r="M21" s="789">
        <v>60</v>
      </c>
      <c r="N21" s="800">
        <v>12</v>
      </c>
      <c r="O21" s="788">
        <v>72</v>
      </c>
      <c r="P21" s="321">
        <f t="shared" si="3"/>
        <v>3.7559999999999998</v>
      </c>
      <c r="Q21" s="321">
        <f t="shared" si="4"/>
        <v>3.456</v>
      </c>
      <c r="R21" s="322"/>
      <c r="S21" s="322"/>
      <c r="T21" s="275"/>
      <c r="U21" s="319">
        <v>72</v>
      </c>
      <c r="V21" s="323">
        <v>626</v>
      </c>
      <c r="W21" s="323">
        <v>12</v>
      </c>
      <c r="X21" s="319">
        <v>48</v>
      </c>
      <c r="Y21" s="324"/>
    </row>
    <row r="22" spans="1:25" ht="14.25" customHeight="1">
      <c r="A22" s="314"/>
      <c r="B22" s="784"/>
      <c r="C22" s="792" t="s">
        <v>18</v>
      </c>
      <c r="D22" s="793"/>
      <c r="E22" s="802"/>
      <c r="F22" s="803"/>
      <c r="G22" s="803"/>
      <c r="H22" s="803"/>
      <c r="I22" s="803">
        <f>SUM(I21)</f>
        <v>60</v>
      </c>
      <c r="J22" s="803"/>
      <c r="K22" s="803">
        <f>SUM(K21)</f>
        <v>72</v>
      </c>
      <c r="L22" s="803"/>
      <c r="M22" s="803">
        <f>SUM(M21)</f>
        <v>60</v>
      </c>
      <c r="N22" s="803"/>
      <c r="O22" s="803">
        <f>SUM(O21)</f>
        <v>72</v>
      </c>
      <c r="P22" s="805">
        <f>SUM(P21)</f>
        <v>3.7559999999999998</v>
      </c>
      <c r="Q22" s="805">
        <f>SUM(Q21)</f>
        <v>3.456</v>
      </c>
      <c r="R22" s="802"/>
      <c r="S22" s="802"/>
      <c r="T22" s="802"/>
      <c r="U22" s="802"/>
      <c r="V22" s="802"/>
      <c r="W22" s="802"/>
      <c r="X22" s="802"/>
      <c r="Y22" s="806"/>
    </row>
    <row r="23" spans="1:25" ht="14.25" customHeight="1">
      <c r="A23" s="314">
        <v>1</v>
      </c>
      <c r="B23" s="784" t="s">
        <v>289</v>
      </c>
      <c r="C23" s="810" t="s">
        <v>290</v>
      </c>
      <c r="D23" s="786" t="s">
        <v>41</v>
      </c>
      <c r="E23" s="318"/>
      <c r="F23" s="318"/>
      <c r="G23" s="318"/>
      <c r="H23" s="319"/>
      <c r="I23" s="800">
        <v>680</v>
      </c>
      <c r="J23" s="788"/>
      <c r="K23" s="788">
        <v>680</v>
      </c>
      <c r="L23" s="789"/>
      <c r="M23" s="800">
        <v>680</v>
      </c>
      <c r="O23" s="800">
        <v>680</v>
      </c>
      <c r="P23" s="321">
        <f t="shared" si="3"/>
        <v>8.5000000000000006E-3</v>
      </c>
      <c r="Q23" s="321">
        <f t="shared" si="4"/>
        <v>6.7999999999999996E-3</v>
      </c>
      <c r="R23" s="322"/>
      <c r="S23" s="322"/>
      <c r="T23" s="275"/>
      <c r="U23" s="808"/>
      <c r="V23" s="323">
        <v>0.25</v>
      </c>
      <c r="W23" s="323">
        <v>20</v>
      </c>
      <c r="X23" s="319">
        <v>0.01</v>
      </c>
      <c r="Y23" s="324"/>
    </row>
    <row r="24" spans="1:25" ht="14.25" customHeight="1">
      <c r="A24" s="812"/>
      <c r="B24" s="813"/>
      <c r="C24" s="792" t="s">
        <v>18</v>
      </c>
      <c r="D24" s="793"/>
      <c r="E24" s="802"/>
      <c r="F24" s="803"/>
      <c r="G24" s="803"/>
      <c r="H24" s="803"/>
      <c r="I24" s="803">
        <f>SUM(I23)</f>
        <v>680</v>
      </c>
      <c r="J24" s="803"/>
      <c r="K24" s="803">
        <f>SUM(K23)</f>
        <v>680</v>
      </c>
      <c r="L24" s="803"/>
      <c r="M24" s="803">
        <f>SUM(M23)</f>
        <v>680</v>
      </c>
      <c r="N24" s="803"/>
      <c r="O24" s="803">
        <f>SUM(O23)</f>
        <v>680</v>
      </c>
      <c r="P24" s="805">
        <f>SUM(P23)</f>
        <v>8.5000000000000006E-3</v>
      </c>
      <c r="Q24" s="805">
        <f>SUM(Q23)</f>
        <v>6.7999999999999996E-3</v>
      </c>
      <c r="R24" s="802"/>
      <c r="S24" s="802"/>
      <c r="T24" s="802"/>
      <c r="U24" s="802"/>
      <c r="V24" s="802"/>
      <c r="W24" s="802"/>
      <c r="X24" s="802"/>
      <c r="Y24" s="806"/>
    </row>
    <row r="25" spans="1:25" ht="14.25" customHeight="1" thickBot="1">
      <c r="A25" s="814"/>
      <c r="B25" s="815"/>
      <c r="C25" s="816" t="s">
        <v>18</v>
      </c>
      <c r="D25" s="817"/>
      <c r="E25" s="818"/>
      <c r="F25" s="819"/>
      <c r="G25" s="819"/>
      <c r="H25" s="819"/>
      <c r="I25" s="819"/>
      <c r="J25" s="819"/>
      <c r="K25" s="819"/>
      <c r="L25" s="819"/>
      <c r="M25" s="819"/>
      <c r="N25" s="819"/>
      <c r="O25" s="819"/>
      <c r="P25" s="820">
        <f>SUM(P11:P24)/2</f>
        <v>7.5887857142857138</v>
      </c>
      <c r="Q25" s="820">
        <f>SUM(Q11:Q24)/2</f>
        <v>6.6288</v>
      </c>
      <c r="R25" s="821"/>
      <c r="S25" s="821"/>
      <c r="T25" s="821"/>
      <c r="U25" s="821"/>
      <c r="V25" s="821"/>
      <c r="W25" s="821"/>
      <c r="X25" s="821"/>
      <c r="Y25" s="822"/>
    </row>
  </sheetData>
  <mergeCells count="23">
    <mergeCell ref="F1:F3"/>
    <mergeCell ref="A1:A3"/>
    <mergeCell ref="B1:B3"/>
    <mergeCell ref="C1:C3"/>
    <mergeCell ref="D1:D3"/>
    <mergeCell ref="E1:E3"/>
    <mergeCell ref="G1:G3"/>
    <mergeCell ref="H1:K1"/>
    <mergeCell ref="L1:Q1"/>
    <mergeCell ref="R1:R3"/>
    <mergeCell ref="S1:S3"/>
    <mergeCell ref="W2:W3"/>
    <mergeCell ref="V1:W1"/>
    <mergeCell ref="X1:X3"/>
    <mergeCell ref="Y1:Y3"/>
    <mergeCell ref="H2:K2"/>
    <mergeCell ref="L2:O2"/>
    <mergeCell ref="P2:P3"/>
    <mergeCell ref="Q2:Q3"/>
    <mergeCell ref="T2:T3"/>
    <mergeCell ref="U2:U3"/>
    <mergeCell ref="V2:V3"/>
    <mergeCell ref="T1:U1"/>
  </mergeCells>
  <pageMargins left="0.7" right="0.7" top="0.75" bottom="0.75" header="0.3" footer="0.3"/>
  <pageSetup paperSize="9" firstPageNumber="211" pageOrder="overThenDown" orientation="landscape" useFirstPageNumber="1" r:id="rId1"/>
  <headerFooter>
    <oddFooter>&amp;LЕлементи от ЗУР-ВВС-Утил.прехвърлено&amp;CСписък 9 за излишни ОБВВПИ към 01.01.2026 г.&amp;R&amp;P</oddFooter>
  </headerFooter>
  <drawing r:id="rId2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Z49"/>
  <sheetViews>
    <sheetView view="pageBreakPreview" zoomScale="90" zoomScaleNormal="100" zoomScaleSheetLayoutView="90" workbookViewId="0">
      <selection activeCell="C7" sqref="C7"/>
    </sheetView>
  </sheetViews>
  <sheetFormatPr defaultColWidth="9" defaultRowHeight="13.2"/>
  <cols>
    <col min="1" max="1" width="4.109375" style="459" customWidth="1"/>
    <col min="2" max="2" width="12.109375" style="458" customWidth="1"/>
    <col min="3" max="3" width="51.6640625" style="411" customWidth="1"/>
    <col min="4" max="4" width="5.88671875" style="459" customWidth="1"/>
    <col min="5" max="5" width="5" style="459" customWidth="1"/>
    <col min="6" max="6" width="4.5546875" style="459" customWidth="1"/>
    <col min="7" max="7" width="4.44140625" style="459" customWidth="1"/>
    <col min="8" max="8" width="5.44140625" style="460" customWidth="1"/>
    <col min="9" max="9" width="5.33203125" style="460" customWidth="1"/>
    <col min="10" max="10" width="5" style="460" customWidth="1"/>
    <col min="11" max="11" width="5.44140625" style="460" customWidth="1"/>
    <col min="12" max="12" width="6" style="462" customWidth="1"/>
    <col min="13" max="13" width="4.6640625" style="462" customWidth="1"/>
    <col min="14" max="14" width="6.5546875" style="462" customWidth="1"/>
    <col min="15" max="15" width="6.6640625" style="462" customWidth="1"/>
    <col min="16" max="16" width="11.44140625" style="464" customWidth="1"/>
    <col min="17" max="17" width="10.6640625" style="464" customWidth="1"/>
    <col min="18" max="18" width="5.5546875" style="371" customWidth="1"/>
    <col min="19" max="20" width="5.88671875" style="371" customWidth="1"/>
    <col min="21" max="21" width="6.109375" style="371" customWidth="1"/>
    <col min="22" max="22" width="7.44140625" style="371" customWidth="1"/>
    <col min="23" max="23" width="6.33203125" style="371" customWidth="1"/>
    <col min="24" max="24" width="7.33203125" style="371" customWidth="1"/>
    <col min="25" max="25" width="6.44140625" style="371" customWidth="1"/>
    <col min="26" max="99" width="9" style="371"/>
    <col min="100" max="100" width="4.109375" style="371" customWidth="1"/>
    <col min="101" max="101" width="12.109375" style="371" customWidth="1"/>
    <col min="102" max="102" width="26.5546875" style="371" customWidth="1"/>
    <col min="103" max="104" width="5" style="371" customWidth="1"/>
    <col min="105" max="105" width="4.5546875" style="371" customWidth="1"/>
    <col min="106" max="106" width="7.44140625" style="371" customWidth="1"/>
    <col min="107" max="107" width="7.33203125" style="371" customWidth="1"/>
    <col min="108" max="109" width="4.6640625" style="371" customWidth="1"/>
    <col min="110" max="110" width="7.6640625" style="371" customWidth="1"/>
    <col min="111" max="112" width="4.6640625" style="371" customWidth="1"/>
    <col min="113" max="113" width="5.6640625" style="371" customWidth="1"/>
    <col min="114" max="114" width="5.33203125" style="371" customWidth="1"/>
    <col min="115" max="120" width="4.6640625" style="371" customWidth="1"/>
    <col min="121" max="121" width="5.88671875" style="371" customWidth="1"/>
    <col min="122" max="122" width="7.109375" style="371" customWidth="1"/>
    <col min="123" max="130" width="4.6640625" style="371" customWidth="1"/>
    <col min="131" max="131" width="5.5546875" style="371" customWidth="1"/>
    <col min="132" max="133" width="4.6640625" style="371" customWidth="1"/>
    <col min="134" max="135" width="5.5546875" style="371" customWidth="1"/>
    <col min="136" max="136" width="4.6640625" style="371" customWidth="1"/>
    <col min="137" max="138" width="5.5546875" style="371" customWidth="1"/>
    <col min="139" max="140" width="4.6640625" style="371" customWidth="1"/>
    <col min="141" max="141" width="6.33203125" style="371" customWidth="1"/>
    <col min="142" max="142" width="6" style="371" customWidth="1"/>
    <col min="143" max="143" width="7.6640625" style="371" customWidth="1"/>
    <col min="144" max="144" width="6.6640625" style="371" customWidth="1"/>
    <col min="145" max="145" width="10.44140625" style="371" customWidth="1"/>
    <col min="146" max="146" width="9.5546875" style="371" customWidth="1"/>
    <col min="147" max="147" width="9.6640625" style="371" customWidth="1"/>
    <col min="148" max="148" width="8.33203125" style="371" customWidth="1"/>
    <col min="149" max="149" width="4.5546875" style="371" customWidth="1"/>
    <col min="150" max="150" width="7.5546875" style="371" customWidth="1"/>
    <col min="151" max="151" width="5.88671875" style="371" customWidth="1"/>
    <col min="152" max="152" width="6.109375" style="371" customWidth="1"/>
    <col min="153" max="153" width="6" style="371" customWidth="1"/>
    <col min="154" max="154" width="6.33203125" style="371" customWidth="1"/>
    <col min="155" max="155" width="8.33203125" style="371" customWidth="1"/>
    <col min="156" max="156" width="10.44140625" style="371" customWidth="1"/>
    <col min="157" max="355" width="9" style="371"/>
    <col min="356" max="356" width="4.109375" style="371" customWidth="1"/>
    <col min="357" max="357" width="12.109375" style="371" customWidth="1"/>
    <col min="358" max="358" width="26.5546875" style="371" customWidth="1"/>
    <col min="359" max="360" width="5" style="371" customWidth="1"/>
    <col min="361" max="361" width="4.5546875" style="371" customWidth="1"/>
    <col min="362" max="362" width="7.44140625" style="371" customWidth="1"/>
    <col min="363" max="363" width="7.33203125" style="371" customWidth="1"/>
    <col min="364" max="365" width="4.6640625" style="371" customWidth="1"/>
    <col min="366" max="366" width="7.6640625" style="371" customWidth="1"/>
    <col min="367" max="368" width="4.6640625" style="371" customWidth="1"/>
    <col min="369" max="369" width="5.6640625" style="371" customWidth="1"/>
    <col min="370" max="370" width="5.33203125" style="371" customWidth="1"/>
    <col min="371" max="376" width="4.6640625" style="371" customWidth="1"/>
    <col min="377" max="377" width="5.88671875" style="371" customWidth="1"/>
    <col min="378" max="378" width="7.109375" style="371" customWidth="1"/>
    <col min="379" max="386" width="4.6640625" style="371" customWidth="1"/>
    <col min="387" max="387" width="5.5546875" style="371" customWidth="1"/>
    <col min="388" max="389" width="4.6640625" style="371" customWidth="1"/>
    <col min="390" max="391" width="5.5546875" style="371" customWidth="1"/>
    <col min="392" max="392" width="4.6640625" style="371" customWidth="1"/>
    <col min="393" max="394" width="5.5546875" style="371" customWidth="1"/>
    <col min="395" max="396" width="4.6640625" style="371" customWidth="1"/>
    <col min="397" max="397" width="6.33203125" style="371" customWidth="1"/>
    <col min="398" max="398" width="6" style="371" customWidth="1"/>
    <col min="399" max="399" width="7.6640625" style="371" customWidth="1"/>
    <col min="400" max="400" width="6.6640625" style="371" customWidth="1"/>
    <col min="401" max="401" width="10.44140625" style="371" customWidth="1"/>
    <col min="402" max="402" width="9.5546875" style="371" customWidth="1"/>
    <col min="403" max="403" width="9.6640625" style="371" customWidth="1"/>
    <col min="404" max="404" width="8.33203125" style="371" customWidth="1"/>
    <col min="405" max="405" width="4.5546875" style="371" customWidth="1"/>
    <col min="406" max="406" width="7.5546875" style="371" customWidth="1"/>
    <col min="407" max="407" width="5.88671875" style="371" customWidth="1"/>
    <col min="408" max="408" width="6.109375" style="371" customWidth="1"/>
    <col min="409" max="409" width="6" style="371" customWidth="1"/>
    <col min="410" max="410" width="6.33203125" style="371" customWidth="1"/>
    <col min="411" max="411" width="8.33203125" style="371" customWidth="1"/>
    <col min="412" max="412" width="10.44140625" style="371" customWidth="1"/>
    <col min="413" max="611" width="9" style="371"/>
    <col min="612" max="612" width="4.109375" style="371" customWidth="1"/>
    <col min="613" max="613" width="12.109375" style="371" customWidth="1"/>
    <col min="614" max="614" width="26.5546875" style="371" customWidth="1"/>
    <col min="615" max="616" width="5" style="371" customWidth="1"/>
    <col min="617" max="617" width="4.5546875" style="371" customWidth="1"/>
    <col min="618" max="618" width="7.44140625" style="371" customWidth="1"/>
    <col min="619" max="619" width="7.33203125" style="371" customWidth="1"/>
    <col min="620" max="621" width="4.6640625" style="371" customWidth="1"/>
    <col min="622" max="622" width="7.6640625" style="371" customWidth="1"/>
    <col min="623" max="624" width="4.6640625" style="371" customWidth="1"/>
    <col min="625" max="625" width="5.6640625" style="371" customWidth="1"/>
    <col min="626" max="626" width="5.33203125" style="371" customWidth="1"/>
    <col min="627" max="632" width="4.6640625" style="371" customWidth="1"/>
    <col min="633" max="633" width="5.88671875" style="371" customWidth="1"/>
    <col min="634" max="634" width="7.109375" style="371" customWidth="1"/>
    <col min="635" max="642" width="4.6640625" style="371" customWidth="1"/>
    <col min="643" max="643" width="5.5546875" style="371" customWidth="1"/>
    <col min="644" max="645" width="4.6640625" style="371" customWidth="1"/>
    <col min="646" max="647" width="5.5546875" style="371" customWidth="1"/>
    <col min="648" max="648" width="4.6640625" style="371" customWidth="1"/>
    <col min="649" max="650" width="5.5546875" style="371" customWidth="1"/>
    <col min="651" max="652" width="4.6640625" style="371" customWidth="1"/>
    <col min="653" max="653" width="6.33203125" style="371" customWidth="1"/>
    <col min="654" max="654" width="6" style="371" customWidth="1"/>
    <col min="655" max="655" width="7.6640625" style="371" customWidth="1"/>
    <col min="656" max="656" width="6.6640625" style="371" customWidth="1"/>
    <col min="657" max="657" width="10.44140625" style="371" customWidth="1"/>
    <col min="658" max="658" width="9.5546875" style="371" customWidth="1"/>
    <col min="659" max="659" width="9.6640625" style="371" customWidth="1"/>
    <col min="660" max="660" width="8.33203125" style="371" customWidth="1"/>
    <col min="661" max="661" width="4.5546875" style="371" customWidth="1"/>
    <col min="662" max="662" width="7.5546875" style="371" customWidth="1"/>
    <col min="663" max="663" width="5.88671875" style="371" customWidth="1"/>
    <col min="664" max="664" width="6.109375" style="371" customWidth="1"/>
    <col min="665" max="665" width="6" style="371" customWidth="1"/>
    <col min="666" max="666" width="6.33203125" style="371" customWidth="1"/>
    <col min="667" max="667" width="8.33203125" style="371" customWidth="1"/>
    <col min="668" max="668" width="10.44140625" style="371" customWidth="1"/>
    <col min="669" max="867" width="9" style="371"/>
    <col min="868" max="868" width="4.109375" style="371" customWidth="1"/>
    <col min="869" max="869" width="12.109375" style="371" customWidth="1"/>
    <col min="870" max="870" width="26.5546875" style="371" customWidth="1"/>
    <col min="871" max="872" width="5" style="371" customWidth="1"/>
    <col min="873" max="873" width="4.5546875" style="371" customWidth="1"/>
    <col min="874" max="874" width="7.44140625" style="371" customWidth="1"/>
    <col min="875" max="875" width="7.33203125" style="371" customWidth="1"/>
    <col min="876" max="877" width="4.6640625" style="371" customWidth="1"/>
    <col min="878" max="878" width="7.6640625" style="371" customWidth="1"/>
    <col min="879" max="880" width="4.6640625" style="371" customWidth="1"/>
    <col min="881" max="881" width="5.6640625" style="371" customWidth="1"/>
    <col min="882" max="882" width="5.33203125" style="371" customWidth="1"/>
    <col min="883" max="888" width="4.6640625" style="371" customWidth="1"/>
    <col min="889" max="889" width="5.88671875" style="371" customWidth="1"/>
    <col min="890" max="890" width="7.109375" style="371" customWidth="1"/>
    <col min="891" max="898" width="4.6640625" style="371" customWidth="1"/>
    <col min="899" max="899" width="5.5546875" style="371" customWidth="1"/>
    <col min="900" max="901" width="4.6640625" style="371" customWidth="1"/>
    <col min="902" max="903" width="5.5546875" style="371" customWidth="1"/>
    <col min="904" max="904" width="4.6640625" style="371" customWidth="1"/>
    <col min="905" max="906" width="5.5546875" style="371" customWidth="1"/>
    <col min="907" max="908" width="4.6640625" style="371" customWidth="1"/>
    <col min="909" max="909" width="6.33203125" style="371" customWidth="1"/>
    <col min="910" max="910" width="6" style="371" customWidth="1"/>
    <col min="911" max="911" width="7.6640625" style="371" customWidth="1"/>
    <col min="912" max="912" width="6.6640625" style="371" customWidth="1"/>
    <col min="913" max="913" width="10.44140625" style="371" customWidth="1"/>
    <col min="914" max="914" width="9.5546875" style="371" customWidth="1"/>
    <col min="915" max="915" width="9.6640625" style="371" customWidth="1"/>
    <col min="916" max="916" width="8.33203125" style="371" customWidth="1"/>
    <col min="917" max="917" width="4.5546875" style="371" customWidth="1"/>
    <col min="918" max="918" width="7.5546875" style="371" customWidth="1"/>
    <col min="919" max="919" width="5.88671875" style="371" customWidth="1"/>
    <col min="920" max="920" width="6.109375" style="371" customWidth="1"/>
    <col min="921" max="921" width="6" style="371" customWidth="1"/>
    <col min="922" max="922" width="6.33203125" style="371" customWidth="1"/>
    <col min="923" max="923" width="8.33203125" style="371" customWidth="1"/>
    <col min="924" max="924" width="10.44140625" style="371" customWidth="1"/>
    <col min="925" max="1123" width="9" style="371"/>
    <col min="1124" max="1124" width="4.109375" style="371" customWidth="1"/>
    <col min="1125" max="1125" width="12.109375" style="371" customWidth="1"/>
    <col min="1126" max="1126" width="26.5546875" style="371" customWidth="1"/>
    <col min="1127" max="1128" width="5" style="371" customWidth="1"/>
    <col min="1129" max="1129" width="4.5546875" style="371" customWidth="1"/>
    <col min="1130" max="1130" width="7.44140625" style="371" customWidth="1"/>
    <col min="1131" max="1131" width="7.33203125" style="371" customWidth="1"/>
    <col min="1132" max="1133" width="4.6640625" style="371" customWidth="1"/>
    <col min="1134" max="1134" width="7.6640625" style="371" customWidth="1"/>
    <col min="1135" max="1136" width="4.6640625" style="371" customWidth="1"/>
    <col min="1137" max="1137" width="5.6640625" style="371" customWidth="1"/>
    <col min="1138" max="1138" width="5.33203125" style="371" customWidth="1"/>
    <col min="1139" max="1144" width="4.6640625" style="371" customWidth="1"/>
    <col min="1145" max="1145" width="5.88671875" style="371" customWidth="1"/>
    <col min="1146" max="1146" width="7.109375" style="371" customWidth="1"/>
    <col min="1147" max="1154" width="4.6640625" style="371" customWidth="1"/>
    <col min="1155" max="1155" width="5.5546875" style="371" customWidth="1"/>
    <col min="1156" max="1157" width="4.6640625" style="371" customWidth="1"/>
    <col min="1158" max="1159" width="5.5546875" style="371" customWidth="1"/>
    <col min="1160" max="1160" width="4.6640625" style="371" customWidth="1"/>
    <col min="1161" max="1162" width="5.5546875" style="371" customWidth="1"/>
    <col min="1163" max="1164" width="4.6640625" style="371" customWidth="1"/>
    <col min="1165" max="1165" width="6.33203125" style="371" customWidth="1"/>
    <col min="1166" max="1166" width="6" style="371" customWidth="1"/>
    <col min="1167" max="1167" width="7.6640625" style="371" customWidth="1"/>
    <col min="1168" max="1168" width="6.6640625" style="371" customWidth="1"/>
    <col min="1169" max="1169" width="10.44140625" style="371" customWidth="1"/>
    <col min="1170" max="1170" width="9.5546875" style="371" customWidth="1"/>
    <col min="1171" max="1171" width="9.6640625" style="371" customWidth="1"/>
    <col min="1172" max="1172" width="8.33203125" style="371" customWidth="1"/>
    <col min="1173" max="1173" width="4.5546875" style="371" customWidth="1"/>
    <col min="1174" max="1174" width="7.5546875" style="371" customWidth="1"/>
    <col min="1175" max="1175" width="5.88671875" style="371" customWidth="1"/>
    <col min="1176" max="1176" width="6.109375" style="371" customWidth="1"/>
    <col min="1177" max="1177" width="6" style="371" customWidth="1"/>
    <col min="1178" max="1178" width="6.33203125" style="371" customWidth="1"/>
    <col min="1179" max="1179" width="8.33203125" style="371" customWidth="1"/>
    <col min="1180" max="1180" width="10.44140625" style="371" customWidth="1"/>
    <col min="1181" max="1379" width="9" style="371"/>
    <col min="1380" max="1380" width="4.109375" style="371" customWidth="1"/>
    <col min="1381" max="1381" width="12.109375" style="371" customWidth="1"/>
    <col min="1382" max="1382" width="26.5546875" style="371" customWidth="1"/>
    <col min="1383" max="1384" width="5" style="371" customWidth="1"/>
    <col min="1385" max="1385" width="4.5546875" style="371" customWidth="1"/>
    <col min="1386" max="1386" width="7.44140625" style="371" customWidth="1"/>
    <col min="1387" max="1387" width="7.33203125" style="371" customWidth="1"/>
    <col min="1388" max="1389" width="4.6640625" style="371" customWidth="1"/>
    <col min="1390" max="1390" width="7.6640625" style="371" customWidth="1"/>
    <col min="1391" max="1392" width="4.6640625" style="371" customWidth="1"/>
    <col min="1393" max="1393" width="5.6640625" style="371" customWidth="1"/>
    <col min="1394" max="1394" width="5.33203125" style="371" customWidth="1"/>
    <col min="1395" max="1400" width="4.6640625" style="371" customWidth="1"/>
    <col min="1401" max="1401" width="5.88671875" style="371" customWidth="1"/>
    <col min="1402" max="1402" width="7.109375" style="371" customWidth="1"/>
    <col min="1403" max="1410" width="4.6640625" style="371" customWidth="1"/>
    <col min="1411" max="1411" width="5.5546875" style="371" customWidth="1"/>
    <col min="1412" max="1413" width="4.6640625" style="371" customWidth="1"/>
    <col min="1414" max="1415" width="5.5546875" style="371" customWidth="1"/>
    <col min="1416" max="1416" width="4.6640625" style="371" customWidth="1"/>
    <col min="1417" max="1418" width="5.5546875" style="371" customWidth="1"/>
    <col min="1419" max="1420" width="4.6640625" style="371" customWidth="1"/>
    <col min="1421" max="1421" width="6.33203125" style="371" customWidth="1"/>
    <col min="1422" max="1422" width="6" style="371" customWidth="1"/>
    <col min="1423" max="1423" width="7.6640625" style="371" customWidth="1"/>
    <col min="1424" max="1424" width="6.6640625" style="371" customWidth="1"/>
    <col min="1425" max="1425" width="10.44140625" style="371" customWidth="1"/>
    <col min="1426" max="1426" width="9.5546875" style="371" customWidth="1"/>
    <col min="1427" max="1427" width="9.6640625" style="371" customWidth="1"/>
    <col min="1428" max="1428" width="8.33203125" style="371" customWidth="1"/>
    <col min="1429" max="1429" width="4.5546875" style="371" customWidth="1"/>
    <col min="1430" max="1430" width="7.5546875" style="371" customWidth="1"/>
    <col min="1431" max="1431" width="5.88671875" style="371" customWidth="1"/>
    <col min="1432" max="1432" width="6.109375" style="371" customWidth="1"/>
    <col min="1433" max="1433" width="6" style="371" customWidth="1"/>
    <col min="1434" max="1434" width="6.33203125" style="371" customWidth="1"/>
    <col min="1435" max="1435" width="8.33203125" style="371" customWidth="1"/>
    <col min="1436" max="1436" width="10.44140625" style="371" customWidth="1"/>
    <col min="1437" max="1635" width="9" style="371"/>
    <col min="1636" max="1636" width="4.109375" style="371" customWidth="1"/>
    <col min="1637" max="1637" width="12.109375" style="371" customWidth="1"/>
    <col min="1638" max="1638" width="26.5546875" style="371" customWidth="1"/>
    <col min="1639" max="1640" width="5" style="371" customWidth="1"/>
    <col min="1641" max="1641" width="4.5546875" style="371" customWidth="1"/>
    <col min="1642" max="1642" width="7.44140625" style="371" customWidth="1"/>
    <col min="1643" max="1643" width="7.33203125" style="371" customWidth="1"/>
    <col min="1644" max="1645" width="4.6640625" style="371" customWidth="1"/>
    <col min="1646" max="1646" width="7.6640625" style="371" customWidth="1"/>
    <col min="1647" max="1648" width="4.6640625" style="371" customWidth="1"/>
    <col min="1649" max="1649" width="5.6640625" style="371" customWidth="1"/>
    <col min="1650" max="1650" width="5.33203125" style="371" customWidth="1"/>
    <col min="1651" max="1656" width="4.6640625" style="371" customWidth="1"/>
    <col min="1657" max="1657" width="5.88671875" style="371" customWidth="1"/>
    <col min="1658" max="1658" width="7.109375" style="371" customWidth="1"/>
    <col min="1659" max="1666" width="4.6640625" style="371" customWidth="1"/>
    <col min="1667" max="1667" width="5.5546875" style="371" customWidth="1"/>
    <col min="1668" max="1669" width="4.6640625" style="371" customWidth="1"/>
    <col min="1670" max="1671" width="5.5546875" style="371" customWidth="1"/>
    <col min="1672" max="1672" width="4.6640625" style="371" customWidth="1"/>
    <col min="1673" max="1674" width="5.5546875" style="371" customWidth="1"/>
    <col min="1675" max="1676" width="4.6640625" style="371" customWidth="1"/>
    <col min="1677" max="1677" width="6.33203125" style="371" customWidth="1"/>
    <col min="1678" max="1678" width="6" style="371" customWidth="1"/>
    <col min="1679" max="1679" width="7.6640625" style="371" customWidth="1"/>
    <col min="1680" max="1680" width="6.6640625" style="371" customWidth="1"/>
    <col min="1681" max="1681" width="10.44140625" style="371" customWidth="1"/>
    <col min="1682" max="1682" width="9.5546875" style="371" customWidth="1"/>
    <col min="1683" max="1683" width="9.6640625" style="371" customWidth="1"/>
    <col min="1684" max="1684" width="8.33203125" style="371" customWidth="1"/>
    <col min="1685" max="1685" width="4.5546875" style="371" customWidth="1"/>
    <col min="1686" max="1686" width="7.5546875" style="371" customWidth="1"/>
    <col min="1687" max="1687" width="5.88671875" style="371" customWidth="1"/>
    <col min="1688" max="1688" width="6.109375" style="371" customWidth="1"/>
    <col min="1689" max="1689" width="6" style="371" customWidth="1"/>
    <col min="1690" max="1690" width="6.33203125" style="371" customWidth="1"/>
    <col min="1691" max="1691" width="8.33203125" style="371" customWidth="1"/>
    <col min="1692" max="1692" width="10.44140625" style="371" customWidth="1"/>
    <col min="1693" max="1891" width="9" style="371"/>
    <col min="1892" max="1892" width="4.109375" style="371" customWidth="1"/>
    <col min="1893" max="1893" width="12.109375" style="371" customWidth="1"/>
    <col min="1894" max="1894" width="26.5546875" style="371" customWidth="1"/>
    <col min="1895" max="1896" width="5" style="371" customWidth="1"/>
    <col min="1897" max="1897" width="4.5546875" style="371" customWidth="1"/>
    <col min="1898" max="1898" width="7.44140625" style="371" customWidth="1"/>
    <col min="1899" max="1899" width="7.33203125" style="371" customWidth="1"/>
    <col min="1900" max="1901" width="4.6640625" style="371" customWidth="1"/>
    <col min="1902" max="1902" width="7.6640625" style="371" customWidth="1"/>
    <col min="1903" max="1904" width="4.6640625" style="371" customWidth="1"/>
    <col min="1905" max="1905" width="5.6640625" style="371" customWidth="1"/>
    <col min="1906" max="1906" width="5.33203125" style="371" customWidth="1"/>
    <col min="1907" max="1912" width="4.6640625" style="371" customWidth="1"/>
    <col min="1913" max="1913" width="5.88671875" style="371" customWidth="1"/>
    <col min="1914" max="1914" width="7.109375" style="371" customWidth="1"/>
    <col min="1915" max="1922" width="4.6640625" style="371" customWidth="1"/>
    <col min="1923" max="1923" width="5.5546875" style="371" customWidth="1"/>
    <col min="1924" max="1925" width="4.6640625" style="371" customWidth="1"/>
    <col min="1926" max="1927" width="5.5546875" style="371" customWidth="1"/>
    <col min="1928" max="1928" width="4.6640625" style="371" customWidth="1"/>
    <col min="1929" max="1930" width="5.5546875" style="371" customWidth="1"/>
    <col min="1931" max="1932" width="4.6640625" style="371" customWidth="1"/>
    <col min="1933" max="1933" width="6.33203125" style="371" customWidth="1"/>
    <col min="1934" max="1934" width="6" style="371" customWidth="1"/>
    <col min="1935" max="1935" width="7.6640625" style="371" customWidth="1"/>
    <col min="1936" max="1936" width="6.6640625" style="371" customWidth="1"/>
    <col min="1937" max="1937" width="10.44140625" style="371" customWidth="1"/>
    <col min="1938" max="1938" width="9.5546875" style="371" customWidth="1"/>
    <col min="1939" max="1939" width="9.6640625" style="371" customWidth="1"/>
    <col min="1940" max="1940" width="8.33203125" style="371" customWidth="1"/>
    <col min="1941" max="1941" width="4.5546875" style="371" customWidth="1"/>
    <col min="1942" max="1942" width="7.5546875" style="371" customWidth="1"/>
    <col min="1943" max="1943" width="5.88671875" style="371" customWidth="1"/>
    <col min="1944" max="1944" width="6.109375" style="371" customWidth="1"/>
    <col min="1945" max="1945" width="6" style="371" customWidth="1"/>
    <col min="1946" max="1946" width="6.33203125" style="371" customWidth="1"/>
    <col min="1947" max="1947" width="8.33203125" style="371" customWidth="1"/>
    <col min="1948" max="1948" width="10.44140625" style="371" customWidth="1"/>
    <col min="1949" max="2147" width="9" style="371"/>
    <col min="2148" max="2148" width="4.109375" style="371" customWidth="1"/>
    <col min="2149" max="2149" width="12.109375" style="371" customWidth="1"/>
    <col min="2150" max="2150" width="26.5546875" style="371" customWidth="1"/>
    <col min="2151" max="2152" width="5" style="371" customWidth="1"/>
    <col min="2153" max="2153" width="4.5546875" style="371" customWidth="1"/>
    <col min="2154" max="2154" width="7.44140625" style="371" customWidth="1"/>
    <col min="2155" max="2155" width="7.33203125" style="371" customWidth="1"/>
    <col min="2156" max="2157" width="4.6640625" style="371" customWidth="1"/>
    <col min="2158" max="2158" width="7.6640625" style="371" customWidth="1"/>
    <col min="2159" max="2160" width="4.6640625" style="371" customWidth="1"/>
    <col min="2161" max="2161" width="5.6640625" style="371" customWidth="1"/>
    <col min="2162" max="2162" width="5.33203125" style="371" customWidth="1"/>
    <col min="2163" max="2168" width="4.6640625" style="371" customWidth="1"/>
    <col min="2169" max="2169" width="5.88671875" style="371" customWidth="1"/>
    <col min="2170" max="2170" width="7.109375" style="371" customWidth="1"/>
    <col min="2171" max="2178" width="4.6640625" style="371" customWidth="1"/>
    <col min="2179" max="2179" width="5.5546875" style="371" customWidth="1"/>
    <col min="2180" max="2181" width="4.6640625" style="371" customWidth="1"/>
    <col min="2182" max="2183" width="5.5546875" style="371" customWidth="1"/>
    <col min="2184" max="2184" width="4.6640625" style="371" customWidth="1"/>
    <col min="2185" max="2186" width="5.5546875" style="371" customWidth="1"/>
    <col min="2187" max="2188" width="4.6640625" style="371" customWidth="1"/>
    <col min="2189" max="2189" width="6.33203125" style="371" customWidth="1"/>
    <col min="2190" max="2190" width="6" style="371" customWidth="1"/>
    <col min="2191" max="2191" width="7.6640625" style="371" customWidth="1"/>
    <col min="2192" max="2192" width="6.6640625" style="371" customWidth="1"/>
    <col min="2193" max="2193" width="10.44140625" style="371" customWidth="1"/>
    <col min="2194" max="2194" width="9.5546875" style="371" customWidth="1"/>
    <col min="2195" max="2195" width="9.6640625" style="371" customWidth="1"/>
    <col min="2196" max="2196" width="8.33203125" style="371" customWidth="1"/>
    <col min="2197" max="2197" width="4.5546875" style="371" customWidth="1"/>
    <col min="2198" max="2198" width="7.5546875" style="371" customWidth="1"/>
    <col min="2199" max="2199" width="5.88671875" style="371" customWidth="1"/>
    <col min="2200" max="2200" width="6.109375" style="371" customWidth="1"/>
    <col min="2201" max="2201" width="6" style="371" customWidth="1"/>
    <col min="2202" max="2202" width="6.33203125" style="371" customWidth="1"/>
    <col min="2203" max="2203" width="8.33203125" style="371" customWidth="1"/>
    <col min="2204" max="2204" width="10.44140625" style="371" customWidth="1"/>
    <col min="2205" max="2403" width="9" style="371"/>
    <col min="2404" max="2404" width="4.109375" style="371" customWidth="1"/>
    <col min="2405" max="2405" width="12.109375" style="371" customWidth="1"/>
    <col min="2406" max="2406" width="26.5546875" style="371" customWidth="1"/>
    <col min="2407" max="2408" width="5" style="371" customWidth="1"/>
    <col min="2409" max="2409" width="4.5546875" style="371" customWidth="1"/>
    <col min="2410" max="2410" width="7.44140625" style="371" customWidth="1"/>
    <col min="2411" max="2411" width="7.33203125" style="371" customWidth="1"/>
    <col min="2412" max="2413" width="4.6640625" style="371" customWidth="1"/>
    <col min="2414" max="2414" width="7.6640625" style="371" customWidth="1"/>
    <col min="2415" max="2416" width="4.6640625" style="371" customWidth="1"/>
    <col min="2417" max="2417" width="5.6640625" style="371" customWidth="1"/>
    <col min="2418" max="2418" width="5.33203125" style="371" customWidth="1"/>
    <col min="2419" max="2424" width="4.6640625" style="371" customWidth="1"/>
    <col min="2425" max="2425" width="5.88671875" style="371" customWidth="1"/>
    <col min="2426" max="2426" width="7.109375" style="371" customWidth="1"/>
    <col min="2427" max="2434" width="4.6640625" style="371" customWidth="1"/>
    <col min="2435" max="2435" width="5.5546875" style="371" customWidth="1"/>
    <col min="2436" max="2437" width="4.6640625" style="371" customWidth="1"/>
    <col min="2438" max="2439" width="5.5546875" style="371" customWidth="1"/>
    <col min="2440" max="2440" width="4.6640625" style="371" customWidth="1"/>
    <col min="2441" max="2442" width="5.5546875" style="371" customWidth="1"/>
    <col min="2443" max="2444" width="4.6640625" style="371" customWidth="1"/>
    <col min="2445" max="2445" width="6.33203125" style="371" customWidth="1"/>
    <col min="2446" max="2446" width="6" style="371" customWidth="1"/>
    <col min="2447" max="2447" width="7.6640625" style="371" customWidth="1"/>
    <col min="2448" max="2448" width="6.6640625" style="371" customWidth="1"/>
    <col min="2449" max="2449" width="10.44140625" style="371" customWidth="1"/>
    <col min="2450" max="2450" width="9.5546875" style="371" customWidth="1"/>
    <col min="2451" max="2451" width="9.6640625" style="371" customWidth="1"/>
    <col min="2452" max="2452" width="8.33203125" style="371" customWidth="1"/>
    <col min="2453" max="2453" width="4.5546875" style="371" customWidth="1"/>
    <col min="2454" max="2454" width="7.5546875" style="371" customWidth="1"/>
    <col min="2455" max="2455" width="5.88671875" style="371" customWidth="1"/>
    <col min="2456" max="2456" width="6.109375" style="371" customWidth="1"/>
    <col min="2457" max="2457" width="6" style="371" customWidth="1"/>
    <col min="2458" max="2458" width="6.33203125" style="371" customWidth="1"/>
    <col min="2459" max="2459" width="8.33203125" style="371" customWidth="1"/>
    <col min="2460" max="2460" width="10.44140625" style="371" customWidth="1"/>
    <col min="2461" max="2659" width="9" style="371"/>
    <col min="2660" max="2660" width="4.109375" style="371" customWidth="1"/>
    <col min="2661" max="2661" width="12.109375" style="371" customWidth="1"/>
    <col min="2662" max="2662" width="26.5546875" style="371" customWidth="1"/>
    <col min="2663" max="2664" width="5" style="371" customWidth="1"/>
    <col min="2665" max="2665" width="4.5546875" style="371" customWidth="1"/>
    <col min="2666" max="2666" width="7.44140625" style="371" customWidth="1"/>
    <col min="2667" max="2667" width="7.33203125" style="371" customWidth="1"/>
    <col min="2668" max="2669" width="4.6640625" style="371" customWidth="1"/>
    <col min="2670" max="2670" width="7.6640625" style="371" customWidth="1"/>
    <col min="2671" max="2672" width="4.6640625" style="371" customWidth="1"/>
    <col min="2673" max="2673" width="5.6640625" style="371" customWidth="1"/>
    <col min="2674" max="2674" width="5.33203125" style="371" customWidth="1"/>
    <col min="2675" max="2680" width="4.6640625" style="371" customWidth="1"/>
    <col min="2681" max="2681" width="5.88671875" style="371" customWidth="1"/>
    <col min="2682" max="2682" width="7.109375" style="371" customWidth="1"/>
    <col min="2683" max="2690" width="4.6640625" style="371" customWidth="1"/>
    <col min="2691" max="2691" width="5.5546875" style="371" customWidth="1"/>
    <col min="2692" max="2693" width="4.6640625" style="371" customWidth="1"/>
    <col min="2694" max="2695" width="5.5546875" style="371" customWidth="1"/>
    <col min="2696" max="2696" width="4.6640625" style="371" customWidth="1"/>
    <col min="2697" max="2698" width="5.5546875" style="371" customWidth="1"/>
    <col min="2699" max="2700" width="4.6640625" style="371" customWidth="1"/>
    <col min="2701" max="2701" width="6.33203125" style="371" customWidth="1"/>
    <col min="2702" max="2702" width="6" style="371" customWidth="1"/>
    <col min="2703" max="2703" width="7.6640625" style="371" customWidth="1"/>
    <col min="2704" max="2704" width="6.6640625" style="371" customWidth="1"/>
    <col min="2705" max="2705" width="10.44140625" style="371" customWidth="1"/>
    <col min="2706" max="2706" width="9.5546875" style="371" customWidth="1"/>
    <col min="2707" max="2707" width="9.6640625" style="371" customWidth="1"/>
    <col min="2708" max="2708" width="8.33203125" style="371" customWidth="1"/>
    <col min="2709" max="2709" width="4.5546875" style="371" customWidth="1"/>
    <col min="2710" max="2710" width="7.5546875" style="371" customWidth="1"/>
    <col min="2711" max="2711" width="5.88671875" style="371" customWidth="1"/>
    <col min="2712" max="2712" width="6.109375" style="371" customWidth="1"/>
    <col min="2713" max="2713" width="6" style="371" customWidth="1"/>
    <col min="2714" max="2714" width="6.33203125" style="371" customWidth="1"/>
    <col min="2715" max="2715" width="8.33203125" style="371" customWidth="1"/>
    <col min="2716" max="2716" width="10.44140625" style="371" customWidth="1"/>
    <col min="2717" max="2915" width="9" style="371"/>
    <col min="2916" max="2916" width="4.109375" style="371" customWidth="1"/>
    <col min="2917" max="2917" width="12.109375" style="371" customWidth="1"/>
    <col min="2918" max="2918" width="26.5546875" style="371" customWidth="1"/>
    <col min="2919" max="2920" width="5" style="371" customWidth="1"/>
    <col min="2921" max="2921" width="4.5546875" style="371" customWidth="1"/>
    <col min="2922" max="2922" width="7.44140625" style="371" customWidth="1"/>
    <col min="2923" max="2923" width="7.33203125" style="371" customWidth="1"/>
    <col min="2924" max="2925" width="4.6640625" style="371" customWidth="1"/>
    <col min="2926" max="2926" width="7.6640625" style="371" customWidth="1"/>
    <col min="2927" max="2928" width="4.6640625" style="371" customWidth="1"/>
    <col min="2929" max="2929" width="5.6640625" style="371" customWidth="1"/>
    <col min="2930" max="2930" width="5.33203125" style="371" customWidth="1"/>
    <col min="2931" max="2936" width="4.6640625" style="371" customWidth="1"/>
    <col min="2937" max="2937" width="5.88671875" style="371" customWidth="1"/>
    <col min="2938" max="2938" width="7.109375" style="371" customWidth="1"/>
    <col min="2939" max="2946" width="4.6640625" style="371" customWidth="1"/>
    <col min="2947" max="2947" width="5.5546875" style="371" customWidth="1"/>
    <col min="2948" max="2949" width="4.6640625" style="371" customWidth="1"/>
    <col min="2950" max="2951" width="5.5546875" style="371" customWidth="1"/>
    <col min="2952" max="2952" width="4.6640625" style="371" customWidth="1"/>
    <col min="2953" max="2954" width="5.5546875" style="371" customWidth="1"/>
    <col min="2955" max="2956" width="4.6640625" style="371" customWidth="1"/>
    <col min="2957" max="2957" width="6.33203125" style="371" customWidth="1"/>
    <col min="2958" max="2958" width="6" style="371" customWidth="1"/>
    <col min="2959" max="2959" width="7.6640625" style="371" customWidth="1"/>
    <col min="2960" max="2960" width="6.6640625" style="371" customWidth="1"/>
    <col min="2961" max="2961" width="10.44140625" style="371" customWidth="1"/>
    <col min="2962" max="2962" width="9.5546875" style="371" customWidth="1"/>
    <col min="2963" max="2963" width="9.6640625" style="371" customWidth="1"/>
    <col min="2964" max="2964" width="8.33203125" style="371" customWidth="1"/>
    <col min="2965" max="2965" width="4.5546875" style="371" customWidth="1"/>
    <col min="2966" max="2966" width="7.5546875" style="371" customWidth="1"/>
    <col min="2967" max="2967" width="5.88671875" style="371" customWidth="1"/>
    <col min="2968" max="2968" width="6.109375" style="371" customWidth="1"/>
    <col min="2969" max="2969" width="6" style="371" customWidth="1"/>
    <col min="2970" max="2970" width="6.33203125" style="371" customWidth="1"/>
    <col min="2971" max="2971" width="8.33203125" style="371" customWidth="1"/>
    <col min="2972" max="2972" width="10.44140625" style="371" customWidth="1"/>
    <col min="2973" max="3171" width="9" style="371"/>
    <col min="3172" max="3172" width="4.109375" style="371" customWidth="1"/>
    <col min="3173" max="3173" width="12.109375" style="371" customWidth="1"/>
    <col min="3174" max="3174" width="26.5546875" style="371" customWidth="1"/>
    <col min="3175" max="3176" width="5" style="371" customWidth="1"/>
    <col min="3177" max="3177" width="4.5546875" style="371" customWidth="1"/>
    <col min="3178" max="3178" width="7.44140625" style="371" customWidth="1"/>
    <col min="3179" max="3179" width="7.33203125" style="371" customWidth="1"/>
    <col min="3180" max="3181" width="4.6640625" style="371" customWidth="1"/>
    <col min="3182" max="3182" width="7.6640625" style="371" customWidth="1"/>
    <col min="3183" max="3184" width="4.6640625" style="371" customWidth="1"/>
    <col min="3185" max="3185" width="5.6640625" style="371" customWidth="1"/>
    <col min="3186" max="3186" width="5.33203125" style="371" customWidth="1"/>
    <col min="3187" max="3192" width="4.6640625" style="371" customWidth="1"/>
    <col min="3193" max="3193" width="5.88671875" style="371" customWidth="1"/>
    <col min="3194" max="3194" width="7.109375" style="371" customWidth="1"/>
    <col min="3195" max="3202" width="4.6640625" style="371" customWidth="1"/>
    <col min="3203" max="3203" width="5.5546875" style="371" customWidth="1"/>
    <col min="3204" max="3205" width="4.6640625" style="371" customWidth="1"/>
    <col min="3206" max="3207" width="5.5546875" style="371" customWidth="1"/>
    <col min="3208" max="3208" width="4.6640625" style="371" customWidth="1"/>
    <col min="3209" max="3210" width="5.5546875" style="371" customWidth="1"/>
    <col min="3211" max="3212" width="4.6640625" style="371" customWidth="1"/>
    <col min="3213" max="3213" width="6.33203125" style="371" customWidth="1"/>
    <col min="3214" max="3214" width="6" style="371" customWidth="1"/>
    <col min="3215" max="3215" width="7.6640625" style="371" customWidth="1"/>
    <col min="3216" max="3216" width="6.6640625" style="371" customWidth="1"/>
    <col min="3217" max="3217" width="10.44140625" style="371" customWidth="1"/>
    <col min="3218" max="3218" width="9.5546875" style="371" customWidth="1"/>
    <col min="3219" max="3219" width="9.6640625" style="371" customWidth="1"/>
    <col min="3220" max="3220" width="8.33203125" style="371" customWidth="1"/>
    <col min="3221" max="3221" width="4.5546875" style="371" customWidth="1"/>
    <col min="3222" max="3222" width="7.5546875" style="371" customWidth="1"/>
    <col min="3223" max="3223" width="5.88671875" style="371" customWidth="1"/>
    <col min="3224" max="3224" width="6.109375" style="371" customWidth="1"/>
    <col min="3225" max="3225" width="6" style="371" customWidth="1"/>
    <col min="3226" max="3226" width="6.33203125" style="371" customWidth="1"/>
    <col min="3227" max="3227" width="8.33203125" style="371" customWidth="1"/>
    <col min="3228" max="3228" width="10.44140625" style="371" customWidth="1"/>
    <col min="3229" max="3427" width="9" style="371"/>
    <col min="3428" max="3428" width="4.109375" style="371" customWidth="1"/>
    <col min="3429" max="3429" width="12.109375" style="371" customWidth="1"/>
    <col min="3430" max="3430" width="26.5546875" style="371" customWidth="1"/>
    <col min="3431" max="3432" width="5" style="371" customWidth="1"/>
    <col min="3433" max="3433" width="4.5546875" style="371" customWidth="1"/>
    <col min="3434" max="3434" width="7.44140625" style="371" customWidth="1"/>
    <col min="3435" max="3435" width="7.33203125" style="371" customWidth="1"/>
    <col min="3436" max="3437" width="4.6640625" style="371" customWidth="1"/>
    <col min="3438" max="3438" width="7.6640625" style="371" customWidth="1"/>
    <col min="3439" max="3440" width="4.6640625" style="371" customWidth="1"/>
    <col min="3441" max="3441" width="5.6640625" style="371" customWidth="1"/>
    <col min="3442" max="3442" width="5.33203125" style="371" customWidth="1"/>
    <col min="3443" max="3448" width="4.6640625" style="371" customWidth="1"/>
    <col min="3449" max="3449" width="5.88671875" style="371" customWidth="1"/>
    <col min="3450" max="3450" width="7.109375" style="371" customWidth="1"/>
    <col min="3451" max="3458" width="4.6640625" style="371" customWidth="1"/>
    <col min="3459" max="3459" width="5.5546875" style="371" customWidth="1"/>
    <col min="3460" max="3461" width="4.6640625" style="371" customWidth="1"/>
    <col min="3462" max="3463" width="5.5546875" style="371" customWidth="1"/>
    <col min="3464" max="3464" width="4.6640625" style="371" customWidth="1"/>
    <col min="3465" max="3466" width="5.5546875" style="371" customWidth="1"/>
    <col min="3467" max="3468" width="4.6640625" style="371" customWidth="1"/>
    <col min="3469" max="3469" width="6.33203125" style="371" customWidth="1"/>
    <col min="3470" max="3470" width="6" style="371" customWidth="1"/>
    <col min="3471" max="3471" width="7.6640625" style="371" customWidth="1"/>
    <col min="3472" max="3472" width="6.6640625" style="371" customWidth="1"/>
    <col min="3473" max="3473" width="10.44140625" style="371" customWidth="1"/>
    <col min="3474" max="3474" width="9.5546875" style="371" customWidth="1"/>
    <col min="3475" max="3475" width="9.6640625" style="371" customWidth="1"/>
    <col min="3476" max="3476" width="8.33203125" style="371" customWidth="1"/>
    <col min="3477" max="3477" width="4.5546875" style="371" customWidth="1"/>
    <col min="3478" max="3478" width="7.5546875" style="371" customWidth="1"/>
    <col min="3479" max="3479" width="5.88671875" style="371" customWidth="1"/>
    <col min="3480" max="3480" width="6.109375" style="371" customWidth="1"/>
    <col min="3481" max="3481" width="6" style="371" customWidth="1"/>
    <col min="3482" max="3482" width="6.33203125" style="371" customWidth="1"/>
    <col min="3483" max="3483" width="8.33203125" style="371" customWidth="1"/>
    <col min="3484" max="3484" width="10.44140625" style="371" customWidth="1"/>
    <col min="3485" max="3683" width="9" style="371"/>
    <col min="3684" max="3684" width="4.109375" style="371" customWidth="1"/>
    <col min="3685" max="3685" width="12.109375" style="371" customWidth="1"/>
    <col min="3686" max="3686" width="26.5546875" style="371" customWidth="1"/>
    <col min="3687" max="3688" width="5" style="371" customWidth="1"/>
    <col min="3689" max="3689" width="4.5546875" style="371" customWidth="1"/>
    <col min="3690" max="3690" width="7.44140625" style="371" customWidth="1"/>
    <col min="3691" max="3691" width="7.33203125" style="371" customWidth="1"/>
    <col min="3692" max="3693" width="4.6640625" style="371" customWidth="1"/>
    <col min="3694" max="3694" width="7.6640625" style="371" customWidth="1"/>
    <col min="3695" max="3696" width="4.6640625" style="371" customWidth="1"/>
    <col min="3697" max="3697" width="5.6640625" style="371" customWidth="1"/>
    <col min="3698" max="3698" width="5.33203125" style="371" customWidth="1"/>
    <col min="3699" max="3704" width="4.6640625" style="371" customWidth="1"/>
    <col min="3705" max="3705" width="5.88671875" style="371" customWidth="1"/>
    <col min="3706" max="3706" width="7.109375" style="371" customWidth="1"/>
    <col min="3707" max="3714" width="4.6640625" style="371" customWidth="1"/>
    <col min="3715" max="3715" width="5.5546875" style="371" customWidth="1"/>
    <col min="3716" max="3717" width="4.6640625" style="371" customWidth="1"/>
    <col min="3718" max="3719" width="5.5546875" style="371" customWidth="1"/>
    <col min="3720" max="3720" width="4.6640625" style="371" customWidth="1"/>
    <col min="3721" max="3722" width="5.5546875" style="371" customWidth="1"/>
    <col min="3723" max="3724" width="4.6640625" style="371" customWidth="1"/>
    <col min="3725" max="3725" width="6.33203125" style="371" customWidth="1"/>
    <col min="3726" max="3726" width="6" style="371" customWidth="1"/>
    <col min="3727" max="3727" width="7.6640625" style="371" customWidth="1"/>
    <col min="3728" max="3728" width="6.6640625" style="371" customWidth="1"/>
    <col min="3729" max="3729" width="10.44140625" style="371" customWidth="1"/>
    <col min="3730" max="3730" width="9.5546875" style="371" customWidth="1"/>
    <col min="3731" max="3731" width="9.6640625" style="371" customWidth="1"/>
    <col min="3732" max="3732" width="8.33203125" style="371" customWidth="1"/>
    <col min="3733" max="3733" width="4.5546875" style="371" customWidth="1"/>
    <col min="3734" max="3734" width="7.5546875" style="371" customWidth="1"/>
    <col min="3735" max="3735" width="5.88671875" style="371" customWidth="1"/>
    <col min="3736" max="3736" width="6.109375" style="371" customWidth="1"/>
    <col min="3737" max="3737" width="6" style="371" customWidth="1"/>
    <col min="3738" max="3738" width="6.33203125" style="371" customWidth="1"/>
    <col min="3739" max="3739" width="8.33203125" style="371" customWidth="1"/>
    <col min="3740" max="3740" width="10.44140625" style="371" customWidth="1"/>
    <col min="3741" max="3939" width="9" style="371"/>
    <col min="3940" max="3940" width="4.109375" style="371" customWidth="1"/>
    <col min="3941" max="3941" width="12.109375" style="371" customWidth="1"/>
    <col min="3942" max="3942" width="26.5546875" style="371" customWidth="1"/>
    <col min="3943" max="3944" width="5" style="371" customWidth="1"/>
    <col min="3945" max="3945" width="4.5546875" style="371" customWidth="1"/>
    <col min="3946" max="3946" width="7.44140625" style="371" customWidth="1"/>
    <col min="3947" max="3947" width="7.33203125" style="371" customWidth="1"/>
    <col min="3948" max="3949" width="4.6640625" style="371" customWidth="1"/>
    <col min="3950" max="3950" width="7.6640625" style="371" customWidth="1"/>
    <col min="3951" max="3952" width="4.6640625" style="371" customWidth="1"/>
    <col min="3953" max="3953" width="5.6640625" style="371" customWidth="1"/>
    <col min="3954" max="3954" width="5.33203125" style="371" customWidth="1"/>
    <col min="3955" max="3960" width="4.6640625" style="371" customWidth="1"/>
    <col min="3961" max="3961" width="5.88671875" style="371" customWidth="1"/>
    <col min="3962" max="3962" width="7.109375" style="371" customWidth="1"/>
    <col min="3963" max="3970" width="4.6640625" style="371" customWidth="1"/>
    <col min="3971" max="3971" width="5.5546875" style="371" customWidth="1"/>
    <col min="3972" max="3973" width="4.6640625" style="371" customWidth="1"/>
    <col min="3974" max="3975" width="5.5546875" style="371" customWidth="1"/>
    <col min="3976" max="3976" width="4.6640625" style="371" customWidth="1"/>
    <col min="3977" max="3978" width="5.5546875" style="371" customWidth="1"/>
    <col min="3979" max="3980" width="4.6640625" style="371" customWidth="1"/>
    <col min="3981" max="3981" width="6.33203125" style="371" customWidth="1"/>
    <col min="3982" max="3982" width="6" style="371" customWidth="1"/>
    <col min="3983" max="3983" width="7.6640625" style="371" customWidth="1"/>
    <col min="3984" max="3984" width="6.6640625" style="371" customWidth="1"/>
    <col min="3985" max="3985" width="10.44140625" style="371" customWidth="1"/>
    <col min="3986" max="3986" width="9.5546875" style="371" customWidth="1"/>
    <col min="3987" max="3987" width="9.6640625" style="371" customWidth="1"/>
    <col min="3988" max="3988" width="8.33203125" style="371" customWidth="1"/>
    <col min="3989" max="3989" width="4.5546875" style="371" customWidth="1"/>
    <col min="3990" max="3990" width="7.5546875" style="371" customWidth="1"/>
    <col min="3991" max="3991" width="5.88671875" style="371" customWidth="1"/>
    <col min="3992" max="3992" width="6.109375" style="371" customWidth="1"/>
    <col min="3993" max="3993" width="6" style="371" customWidth="1"/>
    <col min="3994" max="3994" width="6.33203125" style="371" customWidth="1"/>
    <col min="3995" max="3995" width="8.33203125" style="371" customWidth="1"/>
    <col min="3996" max="3996" width="10.44140625" style="371" customWidth="1"/>
    <col min="3997" max="4195" width="9" style="371"/>
    <col min="4196" max="4196" width="4.109375" style="371" customWidth="1"/>
    <col min="4197" max="4197" width="12.109375" style="371" customWidth="1"/>
    <col min="4198" max="4198" width="26.5546875" style="371" customWidth="1"/>
    <col min="4199" max="4200" width="5" style="371" customWidth="1"/>
    <col min="4201" max="4201" width="4.5546875" style="371" customWidth="1"/>
    <col min="4202" max="4202" width="7.44140625" style="371" customWidth="1"/>
    <col min="4203" max="4203" width="7.33203125" style="371" customWidth="1"/>
    <col min="4204" max="4205" width="4.6640625" style="371" customWidth="1"/>
    <col min="4206" max="4206" width="7.6640625" style="371" customWidth="1"/>
    <col min="4207" max="4208" width="4.6640625" style="371" customWidth="1"/>
    <col min="4209" max="4209" width="5.6640625" style="371" customWidth="1"/>
    <col min="4210" max="4210" width="5.33203125" style="371" customWidth="1"/>
    <col min="4211" max="4216" width="4.6640625" style="371" customWidth="1"/>
    <col min="4217" max="4217" width="5.88671875" style="371" customWidth="1"/>
    <col min="4218" max="4218" width="7.109375" style="371" customWidth="1"/>
    <col min="4219" max="4226" width="4.6640625" style="371" customWidth="1"/>
    <col min="4227" max="4227" width="5.5546875" style="371" customWidth="1"/>
    <col min="4228" max="4229" width="4.6640625" style="371" customWidth="1"/>
    <col min="4230" max="4231" width="5.5546875" style="371" customWidth="1"/>
    <col min="4232" max="4232" width="4.6640625" style="371" customWidth="1"/>
    <col min="4233" max="4234" width="5.5546875" style="371" customWidth="1"/>
    <col min="4235" max="4236" width="4.6640625" style="371" customWidth="1"/>
    <col min="4237" max="4237" width="6.33203125" style="371" customWidth="1"/>
    <col min="4238" max="4238" width="6" style="371" customWidth="1"/>
    <col min="4239" max="4239" width="7.6640625" style="371" customWidth="1"/>
    <col min="4240" max="4240" width="6.6640625" style="371" customWidth="1"/>
    <col min="4241" max="4241" width="10.44140625" style="371" customWidth="1"/>
    <col min="4242" max="4242" width="9.5546875" style="371" customWidth="1"/>
    <col min="4243" max="4243" width="9.6640625" style="371" customWidth="1"/>
    <col min="4244" max="4244" width="8.33203125" style="371" customWidth="1"/>
    <col min="4245" max="4245" width="4.5546875" style="371" customWidth="1"/>
    <col min="4246" max="4246" width="7.5546875" style="371" customWidth="1"/>
    <col min="4247" max="4247" width="5.88671875" style="371" customWidth="1"/>
    <col min="4248" max="4248" width="6.109375" style="371" customWidth="1"/>
    <col min="4249" max="4249" width="6" style="371" customWidth="1"/>
    <col min="4250" max="4250" width="6.33203125" style="371" customWidth="1"/>
    <col min="4251" max="4251" width="8.33203125" style="371" customWidth="1"/>
    <col min="4252" max="4252" width="10.44140625" style="371" customWidth="1"/>
    <col min="4253" max="4451" width="9" style="371"/>
    <col min="4452" max="4452" width="4.109375" style="371" customWidth="1"/>
    <col min="4453" max="4453" width="12.109375" style="371" customWidth="1"/>
    <col min="4454" max="4454" width="26.5546875" style="371" customWidth="1"/>
    <col min="4455" max="4456" width="5" style="371" customWidth="1"/>
    <col min="4457" max="4457" width="4.5546875" style="371" customWidth="1"/>
    <col min="4458" max="4458" width="7.44140625" style="371" customWidth="1"/>
    <col min="4459" max="4459" width="7.33203125" style="371" customWidth="1"/>
    <col min="4460" max="4461" width="4.6640625" style="371" customWidth="1"/>
    <col min="4462" max="4462" width="7.6640625" style="371" customWidth="1"/>
    <col min="4463" max="4464" width="4.6640625" style="371" customWidth="1"/>
    <col min="4465" max="4465" width="5.6640625" style="371" customWidth="1"/>
    <col min="4466" max="4466" width="5.33203125" style="371" customWidth="1"/>
    <col min="4467" max="4472" width="4.6640625" style="371" customWidth="1"/>
    <col min="4473" max="4473" width="5.88671875" style="371" customWidth="1"/>
    <col min="4474" max="4474" width="7.109375" style="371" customWidth="1"/>
    <col min="4475" max="4482" width="4.6640625" style="371" customWidth="1"/>
    <col min="4483" max="4483" width="5.5546875" style="371" customWidth="1"/>
    <col min="4484" max="4485" width="4.6640625" style="371" customWidth="1"/>
    <col min="4486" max="4487" width="5.5546875" style="371" customWidth="1"/>
    <col min="4488" max="4488" width="4.6640625" style="371" customWidth="1"/>
    <col min="4489" max="4490" width="5.5546875" style="371" customWidth="1"/>
    <col min="4491" max="4492" width="4.6640625" style="371" customWidth="1"/>
    <col min="4493" max="4493" width="6.33203125" style="371" customWidth="1"/>
    <col min="4494" max="4494" width="6" style="371" customWidth="1"/>
    <col min="4495" max="4495" width="7.6640625" style="371" customWidth="1"/>
    <col min="4496" max="4496" width="6.6640625" style="371" customWidth="1"/>
    <col min="4497" max="4497" width="10.44140625" style="371" customWidth="1"/>
    <col min="4498" max="4498" width="9.5546875" style="371" customWidth="1"/>
    <col min="4499" max="4499" width="9.6640625" style="371" customWidth="1"/>
    <col min="4500" max="4500" width="8.33203125" style="371" customWidth="1"/>
    <col min="4501" max="4501" width="4.5546875" style="371" customWidth="1"/>
    <col min="4502" max="4502" width="7.5546875" style="371" customWidth="1"/>
    <col min="4503" max="4503" width="5.88671875" style="371" customWidth="1"/>
    <col min="4504" max="4504" width="6.109375" style="371" customWidth="1"/>
    <col min="4505" max="4505" width="6" style="371" customWidth="1"/>
    <col min="4506" max="4506" width="6.33203125" style="371" customWidth="1"/>
    <col min="4507" max="4507" width="8.33203125" style="371" customWidth="1"/>
    <col min="4508" max="4508" width="10.44140625" style="371" customWidth="1"/>
    <col min="4509" max="4707" width="9" style="371"/>
    <col min="4708" max="4708" width="4.109375" style="371" customWidth="1"/>
    <col min="4709" max="4709" width="12.109375" style="371" customWidth="1"/>
    <col min="4710" max="4710" width="26.5546875" style="371" customWidth="1"/>
    <col min="4711" max="4712" width="5" style="371" customWidth="1"/>
    <col min="4713" max="4713" width="4.5546875" style="371" customWidth="1"/>
    <col min="4714" max="4714" width="7.44140625" style="371" customWidth="1"/>
    <col min="4715" max="4715" width="7.33203125" style="371" customWidth="1"/>
    <col min="4716" max="4717" width="4.6640625" style="371" customWidth="1"/>
    <col min="4718" max="4718" width="7.6640625" style="371" customWidth="1"/>
    <col min="4719" max="4720" width="4.6640625" style="371" customWidth="1"/>
    <col min="4721" max="4721" width="5.6640625" style="371" customWidth="1"/>
    <col min="4722" max="4722" width="5.33203125" style="371" customWidth="1"/>
    <col min="4723" max="4728" width="4.6640625" style="371" customWidth="1"/>
    <col min="4729" max="4729" width="5.88671875" style="371" customWidth="1"/>
    <col min="4730" max="4730" width="7.109375" style="371" customWidth="1"/>
    <col min="4731" max="4738" width="4.6640625" style="371" customWidth="1"/>
    <col min="4739" max="4739" width="5.5546875" style="371" customWidth="1"/>
    <col min="4740" max="4741" width="4.6640625" style="371" customWidth="1"/>
    <col min="4742" max="4743" width="5.5546875" style="371" customWidth="1"/>
    <col min="4744" max="4744" width="4.6640625" style="371" customWidth="1"/>
    <col min="4745" max="4746" width="5.5546875" style="371" customWidth="1"/>
    <col min="4747" max="4748" width="4.6640625" style="371" customWidth="1"/>
    <col min="4749" max="4749" width="6.33203125" style="371" customWidth="1"/>
    <col min="4750" max="4750" width="6" style="371" customWidth="1"/>
    <col min="4751" max="4751" width="7.6640625" style="371" customWidth="1"/>
    <col min="4752" max="4752" width="6.6640625" style="371" customWidth="1"/>
    <col min="4753" max="4753" width="10.44140625" style="371" customWidth="1"/>
    <col min="4754" max="4754" width="9.5546875" style="371" customWidth="1"/>
    <col min="4755" max="4755" width="9.6640625" style="371" customWidth="1"/>
    <col min="4756" max="4756" width="8.33203125" style="371" customWidth="1"/>
    <col min="4757" max="4757" width="4.5546875" style="371" customWidth="1"/>
    <col min="4758" max="4758" width="7.5546875" style="371" customWidth="1"/>
    <col min="4759" max="4759" width="5.88671875" style="371" customWidth="1"/>
    <col min="4760" max="4760" width="6.109375" style="371" customWidth="1"/>
    <col min="4761" max="4761" width="6" style="371" customWidth="1"/>
    <col min="4762" max="4762" width="6.33203125" style="371" customWidth="1"/>
    <col min="4763" max="4763" width="8.33203125" style="371" customWidth="1"/>
    <col min="4764" max="4764" width="10.44140625" style="371" customWidth="1"/>
    <col min="4765" max="4963" width="9" style="371"/>
    <col min="4964" max="4964" width="4.109375" style="371" customWidth="1"/>
    <col min="4965" max="4965" width="12.109375" style="371" customWidth="1"/>
    <col min="4966" max="4966" width="26.5546875" style="371" customWidth="1"/>
    <col min="4967" max="4968" width="5" style="371" customWidth="1"/>
    <col min="4969" max="4969" width="4.5546875" style="371" customWidth="1"/>
    <col min="4970" max="4970" width="7.44140625" style="371" customWidth="1"/>
    <col min="4971" max="4971" width="7.33203125" style="371" customWidth="1"/>
    <col min="4972" max="4973" width="4.6640625" style="371" customWidth="1"/>
    <col min="4974" max="4974" width="7.6640625" style="371" customWidth="1"/>
    <col min="4975" max="4976" width="4.6640625" style="371" customWidth="1"/>
    <col min="4977" max="4977" width="5.6640625" style="371" customWidth="1"/>
    <col min="4978" max="4978" width="5.33203125" style="371" customWidth="1"/>
    <col min="4979" max="4984" width="4.6640625" style="371" customWidth="1"/>
    <col min="4985" max="4985" width="5.88671875" style="371" customWidth="1"/>
    <col min="4986" max="4986" width="7.109375" style="371" customWidth="1"/>
    <col min="4987" max="4994" width="4.6640625" style="371" customWidth="1"/>
    <col min="4995" max="4995" width="5.5546875" style="371" customWidth="1"/>
    <col min="4996" max="4997" width="4.6640625" style="371" customWidth="1"/>
    <col min="4998" max="4999" width="5.5546875" style="371" customWidth="1"/>
    <col min="5000" max="5000" width="4.6640625" style="371" customWidth="1"/>
    <col min="5001" max="5002" width="5.5546875" style="371" customWidth="1"/>
    <col min="5003" max="5004" width="4.6640625" style="371" customWidth="1"/>
    <col min="5005" max="5005" width="6.33203125" style="371" customWidth="1"/>
    <col min="5006" max="5006" width="6" style="371" customWidth="1"/>
    <col min="5007" max="5007" width="7.6640625" style="371" customWidth="1"/>
    <col min="5008" max="5008" width="6.6640625" style="371" customWidth="1"/>
    <col min="5009" max="5009" width="10.44140625" style="371" customWidth="1"/>
    <col min="5010" max="5010" width="9.5546875" style="371" customWidth="1"/>
    <col min="5011" max="5011" width="9.6640625" style="371" customWidth="1"/>
    <col min="5012" max="5012" width="8.33203125" style="371" customWidth="1"/>
    <col min="5013" max="5013" width="4.5546875" style="371" customWidth="1"/>
    <col min="5014" max="5014" width="7.5546875" style="371" customWidth="1"/>
    <col min="5015" max="5015" width="5.88671875" style="371" customWidth="1"/>
    <col min="5016" max="5016" width="6.109375" style="371" customWidth="1"/>
    <col min="5017" max="5017" width="6" style="371" customWidth="1"/>
    <col min="5018" max="5018" width="6.33203125" style="371" customWidth="1"/>
    <col min="5019" max="5019" width="8.33203125" style="371" customWidth="1"/>
    <col min="5020" max="5020" width="10.44140625" style="371" customWidth="1"/>
    <col min="5021" max="5219" width="9" style="371"/>
    <col min="5220" max="5220" width="4.109375" style="371" customWidth="1"/>
    <col min="5221" max="5221" width="12.109375" style="371" customWidth="1"/>
    <col min="5222" max="5222" width="26.5546875" style="371" customWidth="1"/>
    <col min="5223" max="5224" width="5" style="371" customWidth="1"/>
    <col min="5225" max="5225" width="4.5546875" style="371" customWidth="1"/>
    <col min="5226" max="5226" width="7.44140625" style="371" customWidth="1"/>
    <col min="5227" max="5227" width="7.33203125" style="371" customWidth="1"/>
    <col min="5228" max="5229" width="4.6640625" style="371" customWidth="1"/>
    <col min="5230" max="5230" width="7.6640625" style="371" customWidth="1"/>
    <col min="5231" max="5232" width="4.6640625" style="371" customWidth="1"/>
    <col min="5233" max="5233" width="5.6640625" style="371" customWidth="1"/>
    <col min="5234" max="5234" width="5.33203125" style="371" customWidth="1"/>
    <col min="5235" max="5240" width="4.6640625" style="371" customWidth="1"/>
    <col min="5241" max="5241" width="5.88671875" style="371" customWidth="1"/>
    <col min="5242" max="5242" width="7.109375" style="371" customWidth="1"/>
    <col min="5243" max="5250" width="4.6640625" style="371" customWidth="1"/>
    <col min="5251" max="5251" width="5.5546875" style="371" customWidth="1"/>
    <col min="5252" max="5253" width="4.6640625" style="371" customWidth="1"/>
    <col min="5254" max="5255" width="5.5546875" style="371" customWidth="1"/>
    <col min="5256" max="5256" width="4.6640625" style="371" customWidth="1"/>
    <col min="5257" max="5258" width="5.5546875" style="371" customWidth="1"/>
    <col min="5259" max="5260" width="4.6640625" style="371" customWidth="1"/>
    <col min="5261" max="5261" width="6.33203125" style="371" customWidth="1"/>
    <col min="5262" max="5262" width="6" style="371" customWidth="1"/>
    <col min="5263" max="5263" width="7.6640625" style="371" customWidth="1"/>
    <col min="5264" max="5264" width="6.6640625" style="371" customWidth="1"/>
    <col min="5265" max="5265" width="10.44140625" style="371" customWidth="1"/>
    <col min="5266" max="5266" width="9.5546875" style="371" customWidth="1"/>
    <col min="5267" max="5267" width="9.6640625" style="371" customWidth="1"/>
    <col min="5268" max="5268" width="8.33203125" style="371" customWidth="1"/>
    <col min="5269" max="5269" width="4.5546875" style="371" customWidth="1"/>
    <col min="5270" max="5270" width="7.5546875" style="371" customWidth="1"/>
    <col min="5271" max="5271" width="5.88671875" style="371" customWidth="1"/>
    <col min="5272" max="5272" width="6.109375" style="371" customWidth="1"/>
    <col min="5273" max="5273" width="6" style="371" customWidth="1"/>
    <col min="5274" max="5274" width="6.33203125" style="371" customWidth="1"/>
    <col min="5275" max="5275" width="8.33203125" style="371" customWidth="1"/>
    <col min="5276" max="5276" width="10.44140625" style="371" customWidth="1"/>
    <col min="5277" max="5475" width="9" style="371"/>
    <col min="5476" max="5476" width="4.109375" style="371" customWidth="1"/>
    <col min="5477" max="5477" width="12.109375" style="371" customWidth="1"/>
    <col min="5478" max="5478" width="26.5546875" style="371" customWidth="1"/>
    <col min="5479" max="5480" width="5" style="371" customWidth="1"/>
    <col min="5481" max="5481" width="4.5546875" style="371" customWidth="1"/>
    <col min="5482" max="5482" width="7.44140625" style="371" customWidth="1"/>
    <col min="5483" max="5483" width="7.33203125" style="371" customWidth="1"/>
    <col min="5484" max="5485" width="4.6640625" style="371" customWidth="1"/>
    <col min="5486" max="5486" width="7.6640625" style="371" customWidth="1"/>
    <col min="5487" max="5488" width="4.6640625" style="371" customWidth="1"/>
    <col min="5489" max="5489" width="5.6640625" style="371" customWidth="1"/>
    <col min="5490" max="5490" width="5.33203125" style="371" customWidth="1"/>
    <col min="5491" max="5496" width="4.6640625" style="371" customWidth="1"/>
    <col min="5497" max="5497" width="5.88671875" style="371" customWidth="1"/>
    <col min="5498" max="5498" width="7.109375" style="371" customWidth="1"/>
    <col min="5499" max="5506" width="4.6640625" style="371" customWidth="1"/>
    <col min="5507" max="5507" width="5.5546875" style="371" customWidth="1"/>
    <col min="5508" max="5509" width="4.6640625" style="371" customWidth="1"/>
    <col min="5510" max="5511" width="5.5546875" style="371" customWidth="1"/>
    <col min="5512" max="5512" width="4.6640625" style="371" customWidth="1"/>
    <col min="5513" max="5514" width="5.5546875" style="371" customWidth="1"/>
    <col min="5515" max="5516" width="4.6640625" style="371" customWidth="1"/>
    <col min="5517" max="5517" width="6.33203125" style="371" customWidth="1"/>
    <col min="5518" max="5518" width="6" style="371" customWidth="1"/>
    <col min="5519" max="5519" width="7.6640625" style="371" customWidth="1"/>
    <col min="5520" max="5520" width="6.6640625" style="371" customWidth="1"/>
    <col min="5521" max="5521" width="10.44140625" style="371" customWidth="1"/>
    <col min="5522" max="5522" width="9.5546875" style="371" customWidth="1"/>
    <col min="5523" max="5523" width="9.6640625" style="371" customWidth="1"/>
    <col min="5524" max="5524" width="8.33203125" style="371" customWidth="1"/>
    <col min="5525" max="5525" width="4.5546875" style="371" customWidth="1"/>
    <col min="5526" max="5526" width="7.5546875" style="371" customWidth="1"/>
    <col min="5527" max="5527" width="5.88671875" style="371" customWidth="1"/>
    <col min="5528" max="5528" width="6.109375" style="371" customWidth="1"/>
    <col min="5529" max="5529" width="6" style="371" customWidth="1"/>
    <col min="5530" max="5530" width="6.33203125" style="371" customWidth="1"/>
    <col min="5531" max="5531" width="8.33203125" style="371" customWidth="1"/>
    <col min="5532" max="5532" width="10.44140625" style="371" customWidth="1"/>
    <col min="5533" max="5731" width="9" style="371"/>
    <col min="5732" max="5732" width="4.109375" style="371" customWidth="1"/>
    <col min="5733" max="5733" width="12.109375" style="371" customWidth="1"/>
    <col min="5734" max="5734" width="26.5546875" style="371" customWidth="1"/>
    <col min="5735" max="5736" width="5" style="371" customWidth="1"/>
    <col min="5737" max="5737" width="4.5546875" style="371" customWidth="1"/>
    <col min="5738" max="5738" width="7.44140625" style="371" customWidth="1"/>
    <col min="5739" max="5739" width="7.33203125" style="371" customWidth="1"/>
    <col min="5740" max="5741" width="4.6640625" style="371" customWidth="1"/>
    <col min="5742" max="5742" width="7.6640625" style="371" customWidth="1"/>
    <col min="5743" max="5744" width="4.6640625" style="371" customWidth="1"/>
    <col min="5745" max="5745" width="5.6640625" style="371" customWidth="1"/>
    <col min="5746" max="5746" width="5.33203125" style="371" customWidth="1"/>
    <col min="5747" max="5752" width="4.6640625" style="371" customWidth="1"/>
    <col min="5753" max="5753" width="5.88671875" style="371" customWidth="1"/>
    <col min="5754" max="5754" width="7.109375" style="371" customWidth="1"/>
    <col min="5755" max="5762" width="4.6640625" style="371" customWidth="1"/>
    <col min="5763" max="5763" width="5.5546875" style="371" customWidth="1"/>
    <col min="5764" max="5765" width="4.6640625" style="371" customWidth="1"/>
    <col min="5766" max="5767" width="5.5546875" style="371" customWidth="1"/>
    <col min="5768" max="5768" width="4.6640625" style="371" customWidth="1"/>
    <col min="5769" max="5770" width="5.5546875" style="371" customWidth="1"/>
    <col min="5771" max="5772" width="4.6640625" style="371" customWidth="1"/>
    <col min="5773" max="5773" width="6.33203125" style="371" customWidth="1"/>
    <col min="5774" max="5774" width="6" style="371" customWidth="1"/>
    <col min="5775" max="5775" width="7.6640625" style="371" customWidth="1"/>
    <col min="5776" max="5776" width="6.6640625" style="371" customWidth="1"/>
    <col min="5777" max="5777" width="10.44140625" style="371" customWidth="1"/>
    <col min="5778" max="5778" width="9.5546875" style="371" customWidth="1"/>
    <col min="5779" max="5779" width="9.6640625" style="371" customWidth="1"/>
    <col min="5780" max="5780" width="8.33203125" style="371" customWidth="1"/>
    <col min="5781" max="5781" width="4.5546875" style="371" customWidth="1"/>
    <col min="5782" max="5782" width="7.5546875" style="371" customWidth="1"/>
    <col min="5783" max="5783" width="5.88671875" style="371" customWidth="1"/>
    <col min="5784" max="5784" width="6.109375" style="371" customWidth="1"/>
    <col min="5785" max="5785" width="6" style="371" customWidth="1"/>
    <col min="5786" max="5786" width="6.33203125" style="371" customWidth="1"/>
    <col min="5787" max="5787" width="8.33203125" style="371" customWidth="1"/>
    <col min="5788" max="5788" width="10.44140625" style="371" customWidth="1"/>
    <col min="5789" max="5987" width="9" style="371"/>
    <col min="5988" max="5988" width="4.109375" style="371" customWidth="1"/>
    <col min="5989" max="5989" width="12.109375" style="371" customWidth="1"/>
    <col min="5990" max="5990" width="26.5546875" style="371" customWidth="1"/>
    <col min="5991" max="5992" width="5" style="371" customWidth="1"/>
    <col min="5993" max="5993" width="4.5546875" style="371" customWidth="1"/>
    <col min="5994" max="5994" width="7.44140625" style="371" customWidth="1"/>
    <col min="5995" max="5995" width="7.33203125" style="371" customWidth="1"/>
    <col min="5996" max="5997" width="4.6640625" style="371" customWidth="1"/>
    <col min="5998" max="5998" width="7.6640625" style="371" customWidth="1"/>
    <col min="5999" max="6000" width="4.6640625" style="371" customWidth="1"/>
    <col min="6001" max="6001" width="5.6640625" style="371" customWidth="1"/>
    <col min="6002" max="6002" width="5.33203125" style="371" customWidth="1"/>
    <col min="6003" max="6008" width="4.6640625" style="371" customWidth="1"/>
    <col min="6009" max="6009" width="5.88671875" style="371" customWidth="1"/>
    <col min="6010" max="6010" width="7.109375" style="371" customWidth="1"/>
    <col min="6011" max="6018" width="4.6640625" style="371" customWidth="1"/>
    <col min="6019" max="6019" width="5.5546875" style="371" customWidth="1"/>
    <col min="6020" max="6021" width="4.6640625" style="371" customWidth="1"/>
    <col min="6022" max="6023" width="5.5546875" style="371" customWidth="1"/>
    <col min="6024" max="6024" width="4.6640625" style="371" customWidth="1"/>
    <col min="6025" max="6026" width="5.5546875" style="371" customWidth="1"/>
    <col min="6027" max="6028" width="4.6640625" style="371" customWidth="1"/>
    <col min="6029" max="6029" width="6.33203125" style="371" customWidth="1"/>
    <col min="6030" max="6030" width="6" style="371" customWidth="1"/>
    <col min="6031" max="6031" width="7.6640625" style="371" customWidth="1"/>
    <col min="6032" max="6032" width="6.6640625" style="371" customWidth="1"/>
    <col min="6033" max="6033" width="10.44140625" style="371" customWidth="1"/>
    <col min="6034" max="6034" width="9.5546875" style="371" customWidth="1"/>
    <col min="6035" max="6035" width="9.6640625" style="371" customWidth="1"/>
    <col min="6036" max="6036" width="8.33203125" style="371" customWidth="1"/>
    <col min="6037" max="6037" width="4.5546875" style="371" customWidth="1"/>
    <col min="6038" max="6038" width="7.5546875" style="371" customWidth="1"/>
    <col min="6039" max="6039" width="5.88671875" style="371" customWidth="1"/>
    <col min="6040" max="6040" width="6.109375" style="371" customWidth="1"/>
    <col min="6041" max="6041" width="6" style="371" customWidth="1"/>
    <col min="6042" max="6042" width="6.33203125" style="371" customWidth="1"/>
    <col min="6043" max="6043" width="8.33203125" style="371" customWidth="1"/>
    <col min="6044" max="6044" width="10.44140625" style="371" customWidth="1"/>
    <col min="6045" max="6243" width="9" style="371"/>
    <col min="6244" max="6244" width="4.109375" style="371" customWidth="1"/>
    <col min="6245" max="6245" width="12.109375" style="371" customWidth="1"/>
    <col min="6246" max="6246" width="26.5546875" style="371" customWidth="1"/>
    <col min="6247" max="6248" width="5" style="371" customWidth="1"/>
    <col min="6249" max="6249" width="4.5546875" style="371" customWidth="1"/>
    <col min="6250" max="6250" width="7.44140625" style="371" customWidth="1"/>
    <col min="6251" max="6251" width="7.33203125" style="371" customWidth="1"/>
    <col min="6252" max="6253" width="4.6640625" style="371" customWidth="1"/>
    <col min="6254" max="6254" width="7.6640625" style="371" customWidth="1"/>
    <col min="6255" max="6256" width="4.6640625" style="371" customWidth="1"/>
    <col min="6257" max="6257" width="5.6640625" style="371" customWidth="1"/>
    <col min="6258" max="6258" width="5.33203125" style="371" customWidth="1"/>
    <col min="6259" max="6264" width="4.6640625" style="371" customWidth="1"/>
    <col min="6265" max="6265" width="5.88671875" style="371" customWidth="1"/>
    <col min="6266" max="6266" width="7.109375" style="371" customWidth="1"/>
    <col min="6267" max="6274" width="4.6640625" style="371" customWidth="1"/>
    <col min="6275" max="6275" width="5.5546875" style="371" customWidth="1"/>
    <col min="6276" max="6277" width="4.6640625" style="371" customWidth="1"/>
    <col min="6278" max="6279" width="5.5546875" style="371" customWidth="1"/>
    <col min="6280" max="6280" width="4.6640625" style="371" customWidth="1"/>
    <col min="6281" max="6282" width="5.5546875" style="371" customWidth="1"/>
    <col min="6283" max="6284" width="4.6640625" style="371" customWidth="1"/>
    <col min="6285" max="6285" width="6.33203125" style="371" customWidth="1"/>
    <col min="6286" max="6286" width="6" style="371" customWidth="1"/>
    <col min="6287" max="6287" width="7.6640625" style="371" customWidth="1"/>
    <col min="6288" max="6288" width="6.6640625" style="371" customWidth="1"/>
    <col min="6289" max="6289" width="10.44140625" style="371" customWidth="1"/>
    <col min="6290" max="6290" width="9.5546875" style="371" customWidth="1"/>
    <col min="6291" max="6291" width="9.6640625" style="371" customWidth="1"/>
    <col min="6292" max="6292" width="8.33203125" style="371" customWidth="1"/>
    <col min="6293" max="6293" width="4.5546875" style="371" customWidth="1"/>
    <col min="6294" max="6294" width="7.5546875" style="371" customWidth="1"/>
    <col min="6295" max="6295" width="5.88671875" style="371" customWidth="1"/>
    <col min="6296" max="6296" width="6.109375" style="371" customWidth="1"/>
    <col min="6297" max="6297" width="6" style="371" customWidth="1"/>
    <col min="6298" max="6298" width="6.33203125" style="371" customWidth="1"/>
    <col min="6299" max="6299" width="8.33203125" style="371" customWidth="1"/>
    <col min="6300" max="6300" width="10.44140625" style="371" customWidth="1"/>
    <col min="6301" max="6499" width="9" style="371"/>
    <col min="6500" max="6500" width="4.109375" style="371" customWidth="1"/>
    <col min="6501" max="6501" width="12.109375" style="371" customWidth="1"/>
    <col min="6502" max="6502" width="26.5546875" style="371" customWidth="1"/>
    <col min="6503" max="6504" width="5" style="371" customWidth="1"/>
    <col min="6505" max="6505" width="4.5546875" style="371" customWidth="1"/>
    <col min="6506" max="6506" width="7.44140625" style="371" customWidth="1"/>
    <col min="6507" max="6507" width="7.33203125" style="371" customWidth="1"/>
    <col min="6508" max="6509" width="4.6640625" style="371" customWidth="1"/>
    <col min="6510" max="6510" width="7.6640625" style="371" customWidth="1"/>
    <col min="6511" max="6512" width="4.6640625" style="371" customWidth="1"/>
    <col min="6513" max="6513" width="5.6640625" style="371" customWidth="1"/>
    <col min="6514" max="6514" width="5.33203125" style="371" customWidth="1"/>
    <col min="6515" max="6520" width="4.6640625" style="371" customWidth="1"/>
    <col min="6521" max="6521" width="5.88671875" style="371" customWidth="1"/>
    <col min="6522" max="6522" width="7.109375" style="371" customWidth="1"/>
    <col min="6523" max="6530" width="4.6640625" style="371" customWidth="1"/>
    <col min="6531" max="6531" width="5.5546875" style="371" customWidth="1"/>
    <col min="6532" max="6533" width="4.6640625" style="371" customWidth="1"/>
    <col min="6534" max="6535" width="5.5546875" style="371" customWidth="1"/>
    <col min="6536" max="6536" width="4.6640625" style="371" customWidth="1"/>
    <col min="6537" max="6538" width="5.5546875" style="371" customWidth="1"/>
    <col min="6539" max="6540" width="4.6640625" style="371" customWidth="1"/>
    <col min="6541" max="6541" width="6.33203125" style="371" customWidth="1"/>
    <col min="6542" max="6542" width="6" style="371" customWidth="1"/>
    <col min="6543" max="6543" width="7.6640625" style="371" customWidth="1"/>
    <col min="6544" max="6544" width="6.6640625" style="371" customWidth="1"/>
    <col min="6545" max="6545" width="10.44140625" style="371" customWidth="1"/>
    <col min="6546" max="6546" width="9.5546875" style="371" customWidth="1"/>
    <col min="6547" max="6547" width="9.6640625" style="371" customWidth="1"/>
    <col min="6548" max="6548" width="8.33203125" style="371" customWidth="1"/>
    <col min="6549" max="6549" width="4.5546875" style="371" customWidth="1"/>
    <col min="6550" max="6550" width="7.5546875" style="371" customWidth="1"/>
    <col min="6551" max="6551" width="5.88671875" style="371" customWidth="1"/>
    <col min="6552" max="6552" width="6.109375" style="371" customWidth="1"/>
    <col min="6553" max="6553" width="6" style="371" customWidth="1"/>
    <col min="6554" max="6554" width="6.33203125" style="371" customWidth="1"/>
    <col min="6555" max="6555" width="8.33203125" style="371" customWidth="1"/>
    <col min="6556" max="6556" width="10.44140625" style="371" customWidth="1"/>
    <col min="6557" max="6755" width="9" style="371"/>
    <col min="6756" max="6756" width="4.109375" style="371" customWidth="1"/>
    <col min="6757" max="6757" width="12.109375" style="371" customWidth="1"/>
    <col min="6758" max="6758" width="26.5546875" style="371" customWidth="1"/>
    <col min="6759" max="6760" width="5" style="371" customWidth="1"/>
    <col min="6761" max="6761" width="4.5546875" style="371" customWidth="1"/>
    <col min="6762" max="6762" width="7.44140625" style="371" customWidth="1"/>
    <col min="6763" max="6763" width="7.33203125" style="371" customWidth="1"/>
    <col min="6764" max="6765" width="4.6640625" style="371" customWidth="1"/>
    <col min="6766" max="6766" width="7.6640625" style="371" customWidth="1"/>
    <col min="6767" max="6768" width="4.6640625" style="371" customWidth="1"/>
    <col min="6769" max="6769" width="5.6640625" style="371" customWidth="1"/>
    <col min="6770" max="6770" width="5.33203125" style="371" customWidth="1"/>
    <col min="6771" max="6776" width="4.6640625" style="371" customWidth="1"/>
    <col min="6777" max="6777" width="5.88671875" style="371" customWidth="1"/>
    <col min="6778" max="6778" width="7.109375" style="371" customWidth="1"/>
    <col min="6779" max="6786" width="4.6640625" style="371" customWidth="1"/>
    <col min="6787" max="6787" width="5.5546875" style="371" customWidth="1"/>
    <col min="6788" max="6789" width="4.6640625" style="371" customWidth="1"/>
    <col min="6790" max="6791" width="5.5546875" style="371" customWidth="1"/>
    <col min="6792" max="6792" width="4.6640625" style="371" customWidth="1"/>
    <col min="6793" max="6794" width="5.5546875" style="371" customWidth="1"/>
    <col min="6795" max="6796" width="4.6640625" style="371" customWidth="1"/>
    <col min="6797" max="6797" width="6.33203125" style="371" customWidth="1"/>
    <col min="6798" max="6798" width="6" style="371" customWidth="1"/>
    <col min="6799" max="6799" width="7.6640625" style="371" customWidth="1"/>
    <col min="6800" max="6800" width="6.6640625" style="371" customWidth="1"/>
    <col min="6801" max="6801" width="10.44140625" style="371" customWidth="1"/>
    <col min="6802" max="6802" width="9.5546875" style="371" customWidth="1"/>
    <col min="6803" max="6803" width="9.6640625" style="371" customWidth="1"/>
    <col min="6804" max="6804" width="8.33203125" style="371" customWidth="1"/>
    <col min="6805" max="6805" width="4.5546875" style="371" customWidth="1"/>
    <col min="6806" max="6806" width="7.5546875" style="371" customWidth="1"/>
    <col min="6807" max="6807" width="5.88671875" style="371" customWidth="1"/>
    <col min="6808" max="6808" width="6.109375" style="371" customWidth="1"/>
    <col min="6809" max="6809" width="6" style="371" customWidth="1"/>
    <col min="6810" max="6810" width="6.33203125" style="371" customWidth="1"/>
    <col min="6811" max="6811" width="8.33203125" style="371" customWidth="1"/>
    <col min="6812" max="6812" width="10.44140625" style="371" customWidth="1"/>
    <col min="6813" max="7011" width="9" style="371"/>
    <col min="7012" max="7012" width="4.109375" style="371" customWidth="1"/>
    <col min="7013" max="7013" width="12.109375" style="371" customWidth="1"/>
    <col min="7014" max="7014" width="26.5546875" style="371" customWidth="1"/>
    <col min="7015" max="7016" width="5" style="371" customWidth="1"/>
    <col min="7017" max="7017" width="4.5546875" style="371" customWidth="1"/>
    <col min="7018" max="7018" width="7.44140625" style="371" customWidth="1"/>
    <col min="7019" max="7019" width="7.33203125" style="371" customWidth="1"/>
    <col min="7020" max="7021" width="4.6640625" style="371" customWidth="1"/>
    <col min="7022" max="7022" width="7.6640625" style="371" customWidth="1"/>
    <col min="7023" max="7024" width="4.6640625" style="371" customWidth="1"/>
    <col min="7025" max="7025" width="5.6640625" style="371" customWidth="1"/>
    <col min="7026" max="7026" width="5.33203125" style="371" customWidth="1"/>
    <col min="7027" max="7032" width="4.6640625" style="371" customWidth="1"/>
    <col min="7033" max="7033" width="5.88671875" style="371" customWidth="1"/>
    <col min="7034" max="7034" width="7.109375" style="371" customWidth="1"/>
    <col min="7035" max="7042" width="4.6640625" style="371" customWidth="1"/>
    <col min="7043" max="7043" width="5.5546875" style="371" customWidth="1"/>
    <col min="7044" max="7045" width="4.6640625" style="371" customWidth="1"/>
    <col min="7046" max="7047" width="5.5546875" style="371" customWidth="1"/>
    <col min="7048" max="7048" width="4.6640625" style="371" customWidth="1"/>
    <col min="7049" max="7050" width="5.5546875" style="371" customWidth="1"/>
    <col min="7051" max="7052" width="4.6640625" style="371" customWidth="1"/>
    <col min="7053" max="7053" width="6.33203125" style="371" customWidth="1"/>
    <col min="7054" max="7054" width="6" style="371" customWidth="1"/>
    <col min="7055" max="7055" width="7.6640625" style="371" customWidth="1"/>
    <col min="7056" max="7056" width="6.6640625" style="371" customWidth="1"/>
    <col min="7057" max="7057" width="10.44140625" style="371" customWidth="1"/>
    <col min="7058" max="7058" width="9.5546875" style="371" customWidth="1"/>
    <col min="7059" max="7059" width="9.6640625" style="371" customWidth="1"/>
    <col min="7060" max="7060" width="8.33203125" style="371" customWidth="1"/>
    <col min="7061" max="7061" width="4.5546875" style="371" customWidth="1"/>
    <col min="7062" max="7062" width="7.5546875" style="371" customWidth="1"/>
    <col min="7063" max="7063" width="5.88671875" style="371" customWidth="1"/>
    <col min="7064" max="7064" width="6.109375" style="371" customWidth="1"/>
    <col min="7065" max="7065" width="6" style="371" customWidth="1"/>
    <col min="7066" max="7066" width="6.33203125" style="371" customWidth="1"/>
    <col min="7067" max="7067" width="8.33203125" style="371" customWidth="1"/>
    <col min="7068" max="7068" width="10.44140625" style="371" customWidth="1"/>
    <col min="7069" max="7267" width="9" style="371"/>
    <col min="7268" max="7268" width="4.109375" style="371" customWidth="1"/>
    <col min="7269" max="7269" width="12.109375" style="371" customWidth="1"/>
    <col min="7270" max="7270" width="26.5546875" style="371" customWidth="1"/>
    <col min="7271" max="7272" width="5" style="371" customWidth="1"/>
    <col min="7273" max="7273" width="4.5546875" style="371" customWidth="1"/>
    <col min="7274" max="7274" width="7.44140625" style="371" customWidth="1"/>
    <col min="7275" max="7275" width="7.33203125" style="371" customWidth="1"/>
    <col min="7276" max="7277" width="4.6640625" style="371" customWidth="1"/>
    <col min="7278" max="7278" width="7.6640625" style="371" customWidth="1"/>
    <col min="7279" max="7280" width="4.6640625" style="371" customWidth="1"/>
    <col min="7281" max="7281" width="5.6640625" style="371" customWidth="1"/>
    <col min="7282" max="7282" width="5.33203125" style="371" customWidth="1"/>
    <col min="7283" max="7288" width="4.6640625" style="371" customWidth="1"/>
    <col min="7289" max="7289" width="5.88671875" style="371" customWidth="1"/>
    <col min="7290" max="7290" width="7.109375" style="371" customWidth="1"/>
    <col min="7291" max="7298" width="4.6640625" style="371" customWidth="1"/>
    <col min="7299" max="7299" width="5.5546875" style="371" customWidth="1"/>
    <col min="7300" max="7301" width="4.6640625" style="371" customWidth="1"/>
    <col min="7302" max="7303" width="5.5546875" style="371" customWidth="1"/>
    <col min="7304" max="7304" width="4.6640625" style="371" customWidth="1"/>
    <col min="7305" max="7306" width="5.5546875" style="371" customWidth="1"/>
    <col min="7307" max="7308" width="4.6640625" style="371" customWidth="1"/>
    <col min="7309" max="7309" width="6.33203125" style="371" customWidth="1"/>
    <col min="7310" max="7310" width="6" style="371" customWidth="1"/>
    <col min="7311" max="7311" width="7.6640625" style="371" customWidth="1"/>
    <col min="7312" max="7312" width="6.6640625" style="371" customWidth="1"/>
    <col min="7313" max="7313" width="10.44140625" style="371" customWidth="1"/>
    <col min="7314" max="7314" width="9.5546875" style="371" customWidth="1"/>
    <col min="7315" max="7315" width="9.6640625" style="371" customWidth="1"/>
    <col min="7316" max="7316" width="8.33203125" style="371" customWidth="1"/>
    <col min="7317" max="7317" width="4.5546875" style="371" customWidth="1"/>
    <col min="7318" max="7318" width="7.5546875" style="371" customWidth="1"/>
    <col min="7319" max="7319" width="5.88671875" style="371" customWidth="1"/>
    <col min="7320" max="7320" width="6.109375" style="371" customWidth="1"/>
    <col min="7321" max="7321" width="6" style="371" customWidth="1"/>
    <col min="7322" max="7322" width="6.33203125" style="371" customWidth="1"/>
    <col min="7323" max="7323" width="8.33203125" style="371" customWidth="1"/>
    <col min="7324" max="7324" width="10.44140625" style="371" customWidth="1"/>
    <col min="7325" max="7523" width="9" style="371"/>
    <col min="7524" max="7524" width="4.109375" style="371" customWidth="1"/>
    <col min="7525" max="7525" width="12.109375" style="371" customWidth="1"/>
    <col min="7526" max="7526" width="26.5546875" style="371" customWidth="1"/>
    <col min="7527" max="7528" width="5" style="371" customWidth="1"/>
    <col min="7529" max="7529" width="4.5546875" style="371" customWidth="1"/>
    <col min="7530" max="7530" width="7.44140625" style="371" customWidth="1"/>
    <col min="7531" max="7531" width="7.33203125" style="371" customWidth="1"/>
    <col min="7532" max="7533" width="4.6640625" style="371" customWidth="1"/>
    <col min="7534" max="7534" width="7.6640625" style="371" customWidth="1"/>
    <col min="7535" max="7536" width="4.6640625" style="371" customWidth="1"/>
    <col min="7537" max="7537" width="5.6640625" style="371" customWidth="1"/>
    <col min="7538" max="7538" width="5.33203125" style="371" customWidth="1"/>
    <col min="7539" max="7544" width="4.6640625" style="371" customWidth="1"/>
    <col min="7545" max="7545" width="5.88671875" style="371" customWidth="1"/>
    <col min="7546" max="7546" width="7.109375" style="371" customWidth="1"/>
    <col min="7547" max="7554" width="4.6640625" style="371" customWidth="1"/>
    <col min="7555" max="7555" width="5.5546875" style="371" customWidth="1"/>
    <col min="7556" max="7557" width="4.6640625" style="371" customWidth="1"/>
    <col min="7558" max="7559" width="5.5546875" style="371" customWidth="1"/>
    <col min="7560" max="7560" width="4.6640625" style="371" customWidth="1"/>
    <col min="7561" max="7562" width="5.5546875" style="371" customWidth="1"/>
    <col min="7563" max="7564" width="4.6640625" style="371" customWidth="1"/>
    <col min="7565" max="7565" width="6.33203125" style="371" customWidth="1"/>
    <col min="7566" max="7566" width="6" style="371" customWidth="1"/>
    <col min="7567" max="7567" width="7.6640625" style="371" customWidth="1"/>
    <col min="7568" max="7568" width="6.6640625" style="371" customWidth="1"/>
    <col min="7569" max="7569" width="10.44140625" style="371" customWidth="1"/>
    <col min="7570" max="7570" width="9.5546875" style="371" customWidth="1"/>
    <col min="7571" max="7571" width="9.6640625" style="371" customWidth="1"/>
    <col min="7572" max="7572" width="8.33203125" style="371" customWidth="1"/>
    <col min="7573" max="7573" width="4.5546875" style="371" customWidth="1"/>
    <col min="7574" max="7574" width="7.5546875" style="371" customWidth="1"/>
    <col min="7575" max="7575" width="5.88671875" style="371" customWidth="1"/>
    <col min="7576" max="7576" width="6.109375" style="371" customWidth="1"/>
    <col min="7577" max="7577" width="6" style="371" customWidth="1"/>
    <col min="7578" max="7578" width="6.33203125" style="371" customWidth="1"/>
    <col min="7579" max="7579" width="8.33203125" style="371" customWidth="1"/>
    <col min="7580" max="7580" width="10.44140625" style="371" customWidth="1"/>
    <col min="7581" max="7779" width="9" style="371"/>
    <col min="7780" max="7780" width="4.109375" style="371" customWidth="1"/>
    <col min="7781" max="7781" width="12.109375" style="371" customWidth="1"/>
    <col min="7782" max="7782" width="26.5546875" style="371" customWidth="1"/>
    <col min="7783" max="7784" width="5" style="371" customWidth="1"/>
    <col min="7785" max="7785" width="4.5546875" style="371" customWidth="1"/>
    <col min="7786" max="7786" width="7.44140625" style="371" customWidth="1"/>
    <col min="7787" max="7787" width="7.33203125" style="371" customWidth="1"/>
    <col min="7788" max="7789" width="4.6640625" style="371" customWidth="1"/>
    <col min="7790" max="7790" width="7.6640625" style="371" customWidth="1"/>
    <col min="7791" max="7792" width="4.6640625" style="371" customWidth="1"/>
    <col min="7793" max="7793" width="5.6640625" style="371" customWidth="1"/>
    <col min="7794" max="7794" width="5.33203125" style="371" customWidth="1"/>
    <col min="7795" max="7800" width="4.6640625" style="371" customWidth="1"/>
    <col min="7801" max="7801" width="5.88671875" style="371" customWidth="1"/>
    <col min="7802" max="7802" width="7.109375" style="371" customWidth="1"/>
    <col min="7803" max="7810" width="4.6640625" style="371" customWidth="1"/>
    <col min="7811" max="7811" width="5.5546875" style="371" customWidth="1"/>
    <col min="7812" max="7813" width="4.6640625" style="371" customWidth="1"/>
    <col min="7814" max="7815" width="5.5546875" style="371" customWidth="1"/>
    <col min="7816" max="7816" width="4.6640625" style="371" customWidth="1"/>
    <col min="7817" max="7818" width="5.5546875" style="371" customWidth="1"/>
    <col min="7819" max="7820" width="4.6640625" style="371" customWidth="1"/>
    <col min="7821" max="7821" width="6.33203125" style="371" customWidth="1"/>
    <col min="7822" max="7822" width="6" style="371" customWidth="1"/>
    <col min="7823" max="7823" width="7.6640625" style="371" customWidth="1"/>
    <col min="7824" max="7824" width="6.6640625" style="371" customWidth="1"/>
    <col min="7825" max="7825" width="10.44140625" style="371" customWidth="1"/>
    <col min="7826" max="7826" width="9.5546875" style="371" customWidth="1"/>
    <col min="7827" max="7827" width="9.6640625" style="371" customWidth="1"/>
    <col min="7828" max="7828" width="8.33203125" style="371" customWidth="1"/>
    <col min="7829" max="7829" width="4.5546875" style="371" customWidth="1"/>
    <col min="7830" max="7830" width="7.5546875" style="371" customWidth="1"/>
    <col min="7831" max="7831" width="5.88671875" style="371" customWidth="1"/>
    <col min="7832" max="7832" width="6.109375" style="371" customWidth="1"/>
    <col min="7833" max="7833" width="6" style="371" customWidth="1"/>
    <col min="7834" max="7834" width="6.33203125" style="371" customWidth="1"/>
    <col min="7835" max="7835" width="8.33203125" style="371" customWidth="1"/>
    <col min="7836" max="7836" width="10.44140625" style="371" customWidth="1"/>
    <col min="7837" max="8035" width="9" style="371"/>
    <col min="8036" max="8036" width="4.109375" style="371" customWidth="1"/>
    <col min="8037" max="8037" width="12.109375" style="371" customWidth="1"/>
    <col min="8038" max="8038" width="26.5546875" style="371" customWidth="1"/>
    <col min="8039" max="8040" width="5" style="371" customWidth="1"/>
    <col min="8041" max="8041" width="4.5546875" style="371" customWidth="1"/>
    <col min="8042" max="8042" width="7.44140625" style="371" customWidth="1"/>
    <col min="8043" max="8043" width="7.33203125" style="371" customWidth="1"/>
    <col min="8044" max="8045" width="4.6640625" style="371" customWidth="1"/>
    <col min="8046" max="8046" width="7.6640625" style="371" customWidth="1"/>
    <col min="8047" max="8048" width="4.6640625" style="371" customWidth="1"/>
    <col min="8049" max="8049" width="5.6640625" style="371" customWidth="1"/>
    <col min="8050" max="8050" width="5.33203125" style="371" customWidth="1"/>
    <col min="8051" max="8056" width="4.6640625" style="371" customWidth="1"/>
    <col min="8057" max="8057" width="5.88671875" style="371" customWidth="1"/>
    <col min="8058" max="8058" width="7.109375" style="371" customWidth="1"/>
    <col min="8059" max="8066" width="4.6640625" style="371" customWidth="1"/>
    <col min="8067" max="8067" width="5.5546875" style="371" customWidth="1"/>
    <col min="8068" max="8069" width="4.6640625" style="371" customWidth="1"/>
    <col min="8070" max="8071" width="5.5546875" style="371" customWidth="1"/>
    <col min="8072" max="8072" width="4.6640625" style="371" customWidth="1"/>
    <col min="8073" max="8074" width="5.5546875" style="371" customWidth="1"/>
    <col min="8075" max="8076" width="4.6640625" style="371" customWidth="1"/>
    <col min="8077" max="8077" width="6.33203125" style="371" customWidth="1"/>
    <col min="8078" max="8078" width="6" style="371" customWidth="1"/>
    <col min="8079" max="8079" width="7.6640625" style="371" customWidth="1"/>
    <col min="8080" max="8080" width="6.6640625" style="371" customWidth="1"/>
    <col min="8081" max="8081" width="10.44140625" style="371" customWidth="1"/>
    <col min="8082" max="8082" width="9.5546875" style="371" customWidth="1"/>
    <col min="8083" max="8083" width="9.6640625" style="371" customWidth="1"/>
    <col min="8084" max="8084" width="8.33203125" style="371" customWidth="1"/>
    <col min="8085" max="8085" width="4.5546875" style="371" customWidth="1"/>
    <col min="8086" max="8086" width="7.5546875" style="371" customWidth="1"/>
    <col min="8087" max="8087" width="5.88671875" style="371" customWidth="1"/>
    <col min="8088" max="8088" width="6.109375" style="371" customWidth="1"/>
    <col min="8089" max="8089" width="6" style="371" customWidth="1"/>
    <col min="8090" max="8090" width="6.33203125" style="371" customWidth="1"/>
    <col min="8091" max="8091" width="8.33203125" style="371" customWidth="1"/>
    <col min="8092" max="8092" width="10.44140625" style="371" customWidth="1"/>
    <col min="8093" max="8291" width="9" style="371"/>
    <col min="8292" max="8292" width="4.109375" style="371" customWidth="1"/>
    <col min="8293" max="8293" width="12.109375" style="371" customWidth="1"/>
    <col min="8294" max="8294" width="26.5546875" style="371" customWidth="1"/>
    <col min="8295" max="8296" width="5" style="371" customWidth="1"/>
    <col min="8297" max="8297" width="4.5546875" style="371" customWidth="1"/>
    <col min="8298" max="8298" width="7.44140625" style="371" customWidth="1"/>
    <col min="8299" max="8299" width="7.33203125" style="371" customWidth="1"/>
    <col min="8300" max="8301" width="4.6640625" style="371" customWidth="1"/>
    <col min="8302" max="8302" width="7.6640625" style="371" customWidth="1"/>
    <col min="8303" max="8304" width="4.6640625" style="371" customWidth="1"/>
    <col min="8305" max="8305" width="5.6640625" style="371" customWidth="1"/>
    <col min="8306" max="8306" width="5.33203125" style="371" customWidth="1"/>
    <col min="8307" max="8312" width="4.6640625" style="371" customWidth="1"/>
    <col min="8313" max="8313" width="5.88671875" style="371" customWidth="1"/>
    <col min="8314" max="8314" width="7.109375" style="371" customWidth="1"/>
    <col min="8315" max="8322" width="4.6640625" style="371" customWidth="1"/>
    <col min="8323" max="8323" width="5.5546875" style="371" customWidth="1"/>
    <col min="8324" max="8325" width="4.6640625" style="371" customWidth="1"/>
    <col min="8326" max="8327" width="5.5546875" style="371" customWidth="1"/>
    <col min="8328" max="8328" width="4.6640625" style="371" customWidth="1"/>
    <col min="8329" max="8330" width="5.5546875" style="371" customWidth="1"/>
    <col min="8331" max="8332" width="4.6640625" style="371" customWidth="1"/>
    <col min="8333" max="8333" width="6.33203125" style="371" customWidth="1"/>
    <col min="8334" max="8334" width="6" style="371" customWidth="1"/>
    <col min="8335" max="8335" width="7.6640625" style="371" customWidth="1"/>
    <col min="8336" max="8336" width="6.6640625" style="371" customWidth="1"/>
    <col min="8337" max="8337" width="10.44140625" style="371" customWidth="1"/>
    <col min="8338" max="8338" width="9.5546875" style="371" customWidth="1"/>
    <col min="8339" max="8339" width="9.6640625" style="371" customWidth="1"/>
    <col min="8340" max="8340" width="8.33203125" style="371" customWidth="1"/>
    <col min="8341" max="8341" width="4.5546875" style="371" customWidth="1"/>
    <col min="8342" max="8342" width="7.5546875" style="371" customWidth="1"/>
    <col min="8343" max="8343" width="5.88671875" style="371" customWidth="1"/>
    <col min="8344" max="8344" width="6.109375" style="371" customWidth="1"/>
    <col min="8345" max="8345" width="6" style="371" customWidth="1"/>
    <col min="8346" max="8346" width="6.33203125" style="371" customWidth="1"/>
    <col min="8347" max="8347" width="8.33203125" style="371" customWidth="1"/>
    <col min="8348" max="8348" width="10.44140625" style="371" customWidth="1"/>
    <col min="8349" max="8547" width="9" style="371"/>
    <col min="8548" max="8548" width="4.109375" style="371" customWidth="1"/>
    <col min="8549" max="8549" width="12.109375" style="371" customWidth="1"/>
    <col min="8550" max="8550" width="26.5546875" style="371" customWidth="1"/>
    <col min="8551" max="8552" width="5" style="371" customWidth="1"/>
    <col min="8553" max="8553" width="4.5546875" style="371" customWidth="1"/>
    <col min="8554" max="8554" width="7.44140625" style="371" customWidth="1"/>
    <col min="8555" max="8555" width="7.33203125" style="371" customWidth="1"/>
    <col min="8556" max="8557" width="4.6640625" style="371" customWidth="1"/>
    <col min="8558" max="8558" width="7.6640625" style="371" customWidth="1"/>
    <col min="8559" max="8560" width="4.6640625" style="371" customWidth="1"/>
    <col min="8561" max="8561" width="5.6640625" style="371" customWidth="1"/>
    <col min="8562" max="8562" width="5.33203125" style="371" customWidth="1"/>
    <col min="8563" max="8568" width="4.6640625" style="371" customWidth="1"/>
    <col min="8569" max="8569" width="5.88671875" style="371" customWidth="1"/>
    <col min="8570" max="8570" width="7.109375" style="371" customWidth="1"/>
    <col min="8571" max="8578" width="4.6640625" style="371" customWidth="1"/>
    <col min="8579" max="8579" width="5.5546875" style="371" customWidth="1"/>
    <col min="8580" max="8581" width="4.6640625" style="371" customWidth="1"/>
    <col min="8582" max="8583" width="5.5546875" style="371" customWidth="1"/>
    <col min="8584" max="8584" width="4.6640625" style="371" customWidth="1"/>
    <col min="8585" max="8586" width="5.5546875" style="371" customWidth="1"/>
    <col min="8587" max="8588" width="4.6640625" style="371" customWidth="1"/>
    <col min="8589" max="8589" width="6.33203125" style="371" customWidth="1"/>
    <col min="8590" max="8590" width="6" style="371" customWidth="1"/>
    <col min="8591" max="8591" width="7.6640625" style="371" customWidth="1"/>
    <col min="8592" max="8592" width="6.6640625" style="371" customWidth="1"/>
    <col min="8593" max="8593" width="10.44140625" style="371" customWidth="1"/>
    <col min="8594" max="8594" width="9.5546875" style="371" customWidth="1"/>
    <col min="8595" max="8595" width="9.6640625" style="371" customWidth="1"/>
    <col min="8596" max="8596" width="8.33203125" style="371" customWidth="1"/>
    <col min="8597" max="8597" width="4.5546875" style="371" customWidth="1"/>
    <col min="8598" max="8598" width="7.5546875" style="371" customWidth="1"/>
    <col min="8599" max="8599" width="5.88671875" style="371" customWidth="1"/>
    <col min="8600" max="8600" width="6.109375" style="371" customWidth="1"/>
    <col min="8601" max="8601" width="6" style="371" customWidth="1"/>
    <col min="8602" max="8602" width="6.33203125" style="371" customWidth="1"/>
    <col min="8603" max="8603" width="8.33203125" style="371" customWidth="1"/>
    <col min="8604" max="8604" width="10.44140625" style="371" customWidth="1"/>
    <col min="8605" max="8803" width="9" style="371"/>
    <col min="8804" max="8804" width="4.109375" style="371" customWidth="1"/>
    <col min="8805" max="8805" width="12.109375" style="371" customWidth="1"/>
    <col min="8806" max="8806" width="26.5546875" style="371" customWidth="1"/>
    <col min="8807" max="8808" width="5" style="371" customWidth="1"/>
    <col min="8809" max="8809" width="4.5546875" style="371" customWidth="1"/>
    <col min="8810" max="8810" width="7.44140625" style="371" customWidth="1"/>
    <col min="8811" max="8811" width="7.33203125" style="371" customWidth="1"/>
    <col min="8812" max="8813" width="4.6640625" style="371" customWidth="1"/>
    <col min="8814" max="8814" width="7.6640625" style="371" customWidth="1"/>
    <col min="8815" max="8816" width="4.6640625" style="371" customWidth="1"/>
    <col min="8817" max="8817" width="5.6640625" style="371" customWidth="1"/>
    <col min="8818" max="8818" width="5.33203125" style="371" customWidth="1"/>
    <col min="8819" max="8824" width="4.6640625" style="371" customWidth="1"/>
    <col min="8825" max="8825" width="5.88671875" style="371" customWidth="1"/>
    <col min="8826" max="8826" width="7.109375" style="371" customWidth="1"/>
    <col min="8827" max="8834" width="4.6640625" style="371" customWidth="1"/>
    <col min="8835" max="8835" width="5.5546875" style="371" customWidth="1"/>
    <col min="8836" max="8837" width="4.6640625" style="371" customWidth="1"/>
    <col min="8838" max="8839" width="5.5546875" style="371" customWidth="1"/>
    <col min="8840" max="8840" width="4.6640625" style="371" customWidth="1"/>
    <col min="8841" max="8842" width="5.5546875" style="371" customWidth="1"/>
    <col min="8843" max="8844" width="4.6640625" style="371" customWidth="1"/>
    <col min="8845" max="8845" width="6.33203125" style="371" customWidth="1"/>
    <col min="8846" max="8846" width="6" style="371" customWidth="1"/>
    <col min="8847" max="8847" width="7.6640625" style="371" customWidth="1"/>
    <col min="8848" max="8848" width="6.6640625" style="371" customWidth="1"/>
    <col min="8849" max="8849" width="10.44140625" style="371" customWidth="1"/>
    <col min="8850" max="8850" width="9.5546875" style="371" customWidth="1"/>
    <col min="8851" max="8851" width="9.6640625" style="371" customWidth="1"/>
    <col min="8852" max="8852" width="8.33203125" style="371" customWidth="1"/>
    <col min="8853" max="8853" width="4.5546875" style="371" customWidth="1"/>
    <col min="8854" max="8854" width="7.5546875" style="371" customWidth="1"/>
    <col min="8855" max="8855" width="5.88671875" style="371" customWidth="1"/>
    <col min="8856" max="8856" width="6.109375" style="371" customWidth="1"/>
    <col min="8857" max="8857" width="6" style="371" customWidth="1"/>
    <col min="8858" max="8858" width="6.33203125" style="371" customWidth="1"/>
    <col min="8859" max="8859" width="8.33203125" style="371" customWidth="1"/>
    <col min="8860" max="8860" width="10.44140625" style="371" customWidth="1"/>
    <col min="8861" max="9059" width="9" style="371"/>
    <col min="9060" max="9060" width="4.109375" style="371" customWidth="1"/>
    <col min="9061" max="9061" width="12.109375" style="371" customWidth="1"/>
    <col min="9062" max="9062" width="26.5546875" style="371" customWidth="1"/>
    <col min="9063" max="9064" width="5" style="371" customWidth="1"/>
    <col min="9065" max="9065" width="4.5546875" style="371" customWidth="1"/>
    <col min="9066" max="9066" width="7.44140625" style="371" customWidth="1"/>
    <col min="9067" max="9067" width="7.33203125" style="371" customWidth="1"/>
    <col min="9068" max="9069" width="4.6640625" style="371" customWidth="1"/>
    <col min="9070" max="9070" width="7.6640625" style="371" customWidth="1"/>
    <col min="9071" max="9072" width="4.6640625" style="371" customWidth="1"/>
    <col min="9073" max="9073" width="5.6640625" style="371" customWidth="1"/>
    <col min="9074" max="9074" width="5.33203125" style="371" customWidth="1"/>
    <col min="9075" max="9080" width="4.6640625" style="371" customWidth="1"/>
    <col min="9081" max="9081" width="5.88671875" style="371" customWidth="1"/>
    <col min="9082" max="9082" width="7.109375" style="371" customWidth="1"/>
    <col min="9083" max="9090" width="4.6640625" style="371" customWidth="1"/>
    <col min="9091" max="9091" width="5.5546875" style="371" customWidth="1"/>
    <col min="9092" max="9093" width="4.6640625" style="371" customWidth="1"/>
    <col min="9094" max="9095" width="5.5546875" style="371" customWidth="1"/>
    <col min="9096" max="9096" width="4.6640625" style="371" customWidth="1"/>
    <col min="9097" max="9098" width="5.5546875" style="371" customWidth="1"/>
    <col min="9099" max="9100" width="4.6640625" style="371" customWidth="1"/>
    <col min="9101" max="9101" width="6.33203125" style="371" customWidth="1"/>
    <col min="9102" max="9102" width="6" style="371" customWidth="1"/>
    <col min="9103" max="9103" width="7.6640625" style="371" customWidth="1"/>
    <col min="9104" max="9104" width="6.6640625" style="371" customWidth="1"/>
    <col min="9105" max="9105" width="10.44140625" style="371" customWidth="1"/>
    <col min="9106" max="9106" width="9.5546875" style="371" customWidth="1"/>
    <col min="9107" max="9107" width="9.6640625" style="371" customWidth="1"/>
    <col min="9108" max="9108" width="8.33203125" style="371" customWidth="1"/>
    <col min="9109" max="9109" width="4.5546875" style="371" customWidth="1"/>
    <col min="9110" max="9110" width="7.5546875" style="371" customWidth="1"/>
    <col min="9111" max="9111" width="5.88671875" style="371" customWidth="1"/>
    <col min="9112" max="9112" width="6.109375" style="371" customWidth="1"/>
    <col min="9113" max="9113" width="6" style="371" customWidth="1"/>
    <col min="9114" max="9114" width="6.33203125" style="371" customWidth="1"/>
    <col min="9115" max="9115" width="8.33203125" style="371" customWidth="1"/>
    <col min="9116" max="9116" width="10.44140625" style="371" customWidth="1"/>
    <col min="9117" max="9315" width="9" style="371"/>
    <col min="9316" max="9316" width="4.109375" style="371" customWidth="1"/>
    <col min="9317" max="9317" width="12.109375" style="371" customWidth="1"/>
    <col min="9318" max="9318" width="26.5546875" style="371" customWidth="1"/>
    <col min="9319" max="9320" width="5" style="371" customWidth="1"/>
    <col min="9321" max="9321" width="4.5546875" style="371" customWidth="1"/>
    <col min="9322" max="9322" width="7.44140625" style="371" customWidth="1"/>
    <col min="9323" max="9323" width="7.33203125" style="371" customWidth="1"/>
    <col min="9324" max="9325" width="4.6640625" style="371" customWidth="1"/>
    <col min="9326" max="9326" width="7.6640625" style="371" customWidth="1"/>
    <col min="9327" max="9328" width="4.6640625" style="371" customWidth="1"/>
    <col min="9329" max="9329" width="5.6640625" style="371" customWidth="1"/>
    <col min="9330" max="9330" width="5.33203125" style="371" customWidth="1"/>
    <col min="9331" max="9336" width="4.6640625" style="371" customWidth="1"/>
    <col min="9337" max="9337" width="5.88671875" style="371" customWidth="1"/>
    <col min="9338" max="9338" width="7.109375" style="371" customWidth="1"/>
    <col min="9339" max="9346" width="4.6640625" style="371" customWidth="1"/>
    <col min="9347" max="9347" width="5.5546875" style="371" customWidth="1"/>
    <col min="9348" max="9349" width="4.6640625" style="371" customWidth="1"/>
    <col min="9350" max="9351" width="5.5546875" style="371" customWidth="1"/>
    <col min="9352" max="9352" width="4.6640625" style="371" customWidth="1"/>
    <col min="9353" max="9354" width="5.5546875" style="371" customWidth="1"/>
    <col min="9355" max="9356" width="4.6640625" style="371" customWidth="1"/>
    <col min="9357" max="9357" width="6.33203125" style="371" customWidth="1"/>
    <col min="9358" max="9358" width="6" style="371" customWidth="1"/>
    <col min="9359" max="9359" width="7.6640625" style="371" customWidth="1"/>
    <col min="9360" max="9360" width="6.6640625" style="371" customWidth="1"/>
    <col min="9361" max="9361" width="10.44140625" style="371" customWidth="1"/>
    <col min="9362" max="9362" width="9.5546875" style="371" customWidth="1"/>
    <col min="9363" max="9363" width="9.6640625" style="371" customWidth="1"/>
    <col min="9364" max="9364" width="8.33203125" style="371" customWidth="1"/>
    <col min="9365" max="9365" width="4.5546875" style="371" customWidth="1"/>
    <col min="9366" max="9366" width="7.5546875" style="371" customWidth="1"/>
    <col min="9367" max="9367" width="5.88671875" style="371" customWidth="1"/>
    <col min="9368" max="9368" width="6.109375" style="371" customWidth="1"/>
    <col min="9369" max="9369" width="6" style="371" customWidth="1"/>
    <col min="9370" max="9370" width="6.33203125" style="371" customWidth="1"/>
    <col min="9371" max="9371" width="8.33203125" style="371" customWidth="1"/>
    <col min="9372" max="9372" width="10.44140625" style="371" customWidth="1"/>
    <col min="9373" max="9571" width="9" style="371"/>
    <col min="9572" max="9572" width="4.109375" style="371" customWidth="1"/>
    <col min="9573" max="9573" width="12.109375" style="371" customWidth="1"/>
    <col min="9574" max="9574" width="26.5546875" style="371" customWidth="1"/>
    <col min="9575" max="9576" width="5" style="371" customWidth="1"/>
    <col min="9577" max="9577" width="4.5546875" style="371" customWidth="1"/>
    <col min="9578" max="9578" width="7.44140625" style="371" customWidth="1"/>
    <col min="9579" max="9579" width="7.33203125" style="371" customWidth="1"/>
    <col min="9580" max="9581" width="4.6640625" style="371" customWidth="1"/>
    <col min="9582" max="9582" width="7.6640625" style="371" customWidth="1"/>
    <col min="9583" max="9584" width="4.6640625" style="371" customWidth="1"/>
    <col min="9585" max="9585" width="5.6640625" style="371" customWidth="1"/>
    <col min="9586" max="9586" width="5.33203125" style="371" customWidth="1"/>
    <col min="9587" max="9592" width="4.6640625" style="371" customWidth="1"/>
    <col min="9593" max="9593" width="5.88671875" style="371" customWidth="1"/>
    <col min="9594" max="9594" width="7.109375" style="371" customWidth="1"/>
    <col min="9595" max="9602" width="4.6640625" style="371" customWidth="1"/>
    <col min="9603" max="9603" width="5.5546875" style="371" customWidth="1"/>
    <col min="9604" max="9605" width="4.6640625" style="371" customWidth="1"/>
    <col min="9606" max="9607" width="5.5546875" style="371" customWidth="1"/>
    <col min="9608" max="9608" width="4.6640625" style="371" customWidth="1"/>
    <col min="9609" max="9610" width="5.5546875" style="371" customWidth="1"/>
    <col min="9611" max="9612" width="4.6640625" style="371" customWidth="1"/>
    <col min="9613" max="9613" width="6.33203125" style="371" customWidth="1"/>
    <col min="9614" max="9614" width="6" style="371" customWidth="1"/>
    <col min="9615" max="9615" width="7.6640625" style="371" customWidth="1"/>
    <col min="9616" max="9616" width="6.6640625" style="371" customWidth="1"/>
    <col min="9617" max="9617" width="10.44140625" style="371" customWidth="1"/>
    <col min="9618" max="9618" width="9.5546875" style="371" customWidth="1"/>
    <col min="9619" max="9619" width="9.6640625" style="371" customWidth="1"/>
    <col min="9620" max="9620" width="8.33203125" style="371" customWidth="1"/>
    <col min="9621" max="9621" width="4.5546875" style="371" customWidth="1"/>
    <col min="9622" max="9622" width="7.5546875" style="371" customWidth="1"/>
    <col min="9623" max="9623" width="5.88671875" style="371" customWidth="1"/>
    <col min="9624" max="9624" width="6.109375" style="371" customWidth="1"/>
    <col min="9625" max="9625" width="6" style="371" customWidth="1"/>
    <col min="9626" max="9626" width="6.33203125" style="371" customWidth="1"/>
    <col min="9627" max="9627" width="8.33203125" style="371" customWidth="1"/>
    <col min="9628" max="9628" width="10.44140625" style="371" customWidth="1"/>
    <col min="9629" max="9827" width="9" style="371"/>
    <col min="9828" max="9828" width="4.109375" style="371" customWidth="1"/>
    <col min="9829" max="9829" width="12.109375" style="371" customWidth="1"/>
    <col min="9830" max="9830" width="26.5546875" style="371" customWidth="1"/>
    <col min="9831" max="9832" width="5" style="371" customWidth="1"/>
    <col min="9833" max="9833" width="4.5546875" style="371" customWidth="1"/>
    <col min="9834" max="9834" width="7.44140625" style="371" customWidth="1"/>
    <col min="9835" max="9835" width="7.33203125" style="371" customWidth="1"/>
    <col min="9836" max="9837" width="4.6640625" style="371" customWidth="1"/>
    <col min="9838" max="9838" width="7.6640625" style="371" customWidth="1"/>
    <col min="9839" max="9840" width="4.6640625" style="371" customWidth="1"/>
    <col min="9841" max="9841" width="5.6640625" style="371" customWidth="1"/>
    <col min="9842" max="9842" width="5.33203125" style="371" customWidth="1"/>
    <col min="9843" max="9848" width="4.6640625" style="371" customWidth="1"/>
    <col min="9849" max="9849" width="5.88671875" style="371" customWidth="1"/>
    <col min="9850" max="9850" width="7.109375" style="371" customWidth="1"/>
    <col min="9851" max="9858" width="4.6640625" style="371" customWidth="1"/>
    <col min="9859" max="9859" width="5.5546875" style="371" customWidth="1"/>
    <col min="9860" max="9861" width="4.6640625" style="371" customWidth="1"/>
    <col min="9862" max="9863" width="5.5546875" style="371" customWidth="1"/>
    <col min="9864" max="9864" width="4.6640625" style="371" customWidth="1"/>
    <col min="9865" max="9866" width="5.5546875" style="371" customWidth="1"/>
    <col min="9867" max="9868" width="4.6640625" style="371" customWidth="1"/>
    <col min="9869" max="9869" width="6.33203125" style="371" customWidth="1"/>
    <col min="9870" max="9870" width="6" style="371" customWidth="1"/>
    <col min="9871" max="9871" width="7.6640625" style="371" customWidth="1"/>
    <col min="9872" max="9872" width="6.6640625" style="371" customWidth="1"/>
    <col min="9873" max="9873" width="10.44140625" style="371" customWidth="1"/>
    <col min="9874" max="9874" width="9.5546875" style="371" customWidth="1"/>
    <col min="9875" max="9875" width="9.6640625" style="371" customWidth="1"/>
    <col min="9876" max="9876" width="8.33203125" style="371" customWidth="1"/>
    <col min="9877" max="9877" width="4.5546875" style="371" customWidth="1"/>
    <col min="9878" max="9878" width="7.5546875" style="371" customWidth="1"/>
    <col min="9879" max="9879" width="5.88671875" style="371" customWidth="1"/>
    <col min="9880" max="9880" width="6.109375" style="371" customWidth="1"/>
    <col min="9881" max="9881" width="6" style="371" customWidth="1"/>
    <col min="9882" max="9882" width="6.33203125" style="371" customWidth="1"/>
    <col min="9883" max="9883" width="8.33203125" style="371" customWidth="1"/>
    <col min="9884" max="9884" width="10.44140625" style="371" customWidth="1"/>
    <col min="9885" max="10083" width="9" style="371"/>
    <col min="10084" max="10084" width="4.109375" style="371" customWidth="1"/>
    <col min="10085" max="10085" width="12.109375" style="371" customWidth="1"/>
    <col min="10086" max="10086" width="26.5546875" style="371" customWidth="1"/>
    <col min="10087" max="10088" width="5" style="371" customWidth="1"/>
    <col min="10089" max="10089" width="4.5546875" style="371" customWidth="1"/>
    <col min="10090" max="10090" width="7.44140625" style="371" customWidth="1"/>
    <col min="10091" max="10091" width="7.33203125" style="371" customWidth="1"/>
    <col min="10092" max="10093" width="4.6640625" style="371" customWidth="1"/>
    <col min="10094" max="10094" width="7.6640625" style="371" customWidth="1"/>
    <col min="10095" max="10096" width="4.6640625" style="371" customWidth="1"/>
    <col min="10097" max="10097" width="5.6640625" style="371" customWidth="1"/>
    <col min="10098" max="10098" width="5.33203125" style="371" customWidth="1"/>
    <col min="10099" max="10104" width="4.6640625" style="371" customWidth="1"/>
    <col min="10105" max="10105" width="5.88671875" style="371" customWidth="1"/>
    <col min="10106" max="10106" width="7.109375" style="371" customWidth="1"/>
    <col min="10107" max="10114" width="4.6640625" style="371" customWidth="1"/>
    <col min="10115" max="10115" width="5.5546875" style="371" customWidth="1"/>
    <col min="10116" max="10117" width="4.6640625" style="371" customWidth="1"/>
    <col min="10118" max="10119" width="5.5546875" style="371" customWidth="1"/>
    <col min="10120" max="10120" width="4.6640625" style="371" customWidth="1"/>
    <col min="10121" max="10122" width="5.5546875" style="371" customWidth="1"/>
    <col min="10123" max="10124" width="4.6640625" style="371" customWidth="1"/>
    <col min="10125" max="10125" width="6.33203125" style="371" customWidth="1"/>
    <col min="10126" max="10126" width="6" style="371" customWidth="1"/>
    <col min="10127" max="10127" width="7.6640625" style="371" customWidth="1"/>
    <col min="10128" max="10128" width="6.6640625" style="371" customWidth="1"/>
    <col min="10129" max="10129" width="10.44140625" style="371" customWidth="1"/>
    <col min="10130" max="10130" width="9.5546875" style="371" customWidth="1"/>
    <col min="10131" max="10131" width="9.6640625" style="371" customWidth="1"/>
    <col min="10132" max="10132" width="8.33203125" style="371" customWidth="1"/>
    <col min="10133" max="10133" width="4.5546875" style="371" customWidth="1"/>
    <col min="10134" max="10134" width="7.5546875" style="371" customWidth="1"/>
    <col min="10135" max="10135" width="5.88671875" style="371" customWidth="1"/>
    <col min="10136" max="10136" width="6.109375" style="371" customWidth="1"/>
    <col min="10137" max="10137" width="6" style="371" customWidth="1"/>
    <col min="10138" max="10138" width="6.33203125" style="371" customWidth="1"/>
    <col min="10139" max="10139" width="8.33203125" style="371" customWidth="1"/>
    <col min="10140" max="10140" width="10.44140625" style="371" customWidth="1"/>
    <col min="10141" max="10339" width="9" style="371"/>
    <col min="10340" max="10340" width="4.109375" style="371" customWidth="1"/>
    <col min="10341" max="10341" width="12.109375" style="371" customWidth="1"/>
    <col min="10342" max="10342" width="26.5546875" style="371" customWidth="1"/>
    <col min="10343" max="10344" width="5" style="371" customWidth="1"/>
    <col min="10345" max="10345" width="4.5546875" style="371" customWidth="1"/>
    <col min="10346" max="10346" width="7.44140625" style="371" customWidth="1"/>
    <col min="10347" max="10347" width="7.33203125" style="371" customWidth="1"/>
    <col min="10348" max="10349" width="4.6640625" style="371" customWidth="1"/>
    <col min="10350" max="10350" width="7.6640625" style="371" customWidth="1"/>
    <col min="10351" max="10352" width="4.6640625" style="371" customWidth="1"/>
    <col min="10353" max="10353" width="5.6640625" style="371" customWidth="1"/>
    <col min="10354" max="10354" width="5.33203125" style="371" customWidth="1"/>
    <col min="10355" max="10360" width="4.6640625" style="371" customWidth="1"/>
    <col min="10361" max="10361" width="5.88671875" style="371" customWidth="1"/>
    <col min="10362" max="10362" width="7.109375" style="371" customWidth="1"/>
    <col min="10363" max="10370" width="4.6640625" style="371" customWidth="1"/>
    <col min="10371" max="10371" width="5.5546875" style="371" customWidth="1"/>
    <col min="10372" max="10373" width="4.6640625" style="371" customWidth="1"/>
    <col min="10374" max="10375" width="5.5546875" style="371" customWidth="1"/>
    <col min="10376" max="10376" width="4.6640625" style="371" customWidth="1"/>
    <col min="10377" max="10378" width="5.5546875" style="371" customWidth="1"/>
    <col min="10379" max="10380" width="4.6640625" style="371" customWidth="1"/>
    <col min="10381" max="10381" width="6.33203125" style="371" customWidth="1"/>
    <col min="10382" max="10382" width="6" style="371" customWidth="1"/>
    <col min="10383" max="10383" width="7.6640625" style="371" customWidth="1"/>
    <col min="10384" max="10384" width="6.6640625" style="371" customWidth="1"/>
    <col min="10385" max="10385" width="10.44140625" style="371" customWidth="1"/>
    <col min="10386" max="10386" width="9.5546875" style="371" customWidth="1"/>
    <col min="10387" max="10387" width="9.6640625" style="371" customWidth="1"/>
    <col min="10388" max="10388" width="8.33203125" style="371" customWidth="1"/>
    <col min="10389" max="10389" width="4.5546875" style="371" customWidth="1"/>
    <col min="10390" max="10390" width="7.5546875" style="371" customWidth="1"/>
    <col min="10391" max="10391" width="5.88671875" style="371" customWidth="1"/>
    <col min="10392" max="10392" width="6.109375" style="371" customWidth="1"/>
    <col min="10393" max="10393" width="6" style="371" customWidth="1"/>
    <col min="10394" max="10394" width="6.33203125" style="371" customWidth="1"/>
    <col min="10395" max="10395" width="8.33203125" style="371" customWidth="1"/>
    <col min="10396" max="10396" width="10.44140625" style="371" customWidth="1"/>
    <col min="10397" max="10595" width="9" style="371"/>
    <col min="10596" max="10596" width="4.109375" style="371" customWidth="1"/>
    <col min="10597" max="10597" width="12.109375" style="371" customWidth="1"/>
    <col min="10598" max="10598" width="26.5546875" style="371" customWidth="1"/>
    <col min="10599" max="10600" width="5" style="371" customWidth="1"/>
    <col min="10601" max="10601" width="4.5546875" style="371" customWidth="1"/>
    <col min="10602" max="10602" width="7.44140625" style="371" customWidth="1"/>
    <col min="10603" max="10603" width="7.33203125" style="371" customWidth="1"/>
    <col min="10604" max="10605" width="4.6640625" style="371" customWidth="1"/>
    <col min="10606" max="10606" width="7.6640625" style="371" customWidth="1"/>
    <col min="10607" max="10608" width="4.6640625" style="371" customWidth="1"/>
    <col min="10609" max="10609" width="5.6640625" style="371" customWidth="1"/>
    <col min="10610" max="10610" width="5.33203125" style="371" customWidth="1"/>
    <col min="10611" max="10616" width="4.6640625" style="371" customWidth="1"/>
    <col min="10617" max="10617" width="5.88671875" style="371" customWidth="1"/>
    <col min="10618" max="10618" width="7.109375" style="371" customWidth="1"/>
    <col min="10619" max="10626" width="4.6640625" style="371" customWidth="1"/>
    <col min="10627" max="10627" width="5.5546875" style="371" customWidth="1"/>
    <col min="10628" max="10629" width="4.6640625" style="371" customWidth="1"/>
    <col min="10630" max="10631" width="5.5546875" style="371" customWidth="1"/>
    <col min="10632" max="10632" width="4.6640625" style="371" customWidth="1"/>
    <col min="10633" max="10634" width="5.5546875" style="371" customWidth="1"/>
    <col min="10635" max="10636" width="4.6640625" style="371" customWidth="1"/>
    <col min="10637" max="10637" width="6.33203125" style="371" customWidth="1"/>
    <col min="10638" max="10638" width="6" style="371" customWidth="1"/>
    <col min="10639" max="10639" width="7.6640625" style="371" customWidth="1"/>
    <col min="10640" max="10640" width="6.6640625" style="371" customWidth="1"/>
    <col min="10641" max="10641" width="10.44140625" style="371" customWidth="1"/>
    <col min="10642" max="10642" width="9.5546875" style="371" customWidth="1"/>
    <col min="10643" max="10643" width="9.6640625" style="371" customWidth="1"/>
    <col min="10644" max="10644" width="8.33203125" style="371" customWidth="1"/>
    <col min="10645" max="10645" width="4.5546875" style="371" customWidth="1"/>
    <col min="10646" max="10646" width="7.5546875" style="371" customWidth="1"/>
    <col min="10647" max="10647" width="5.88671875" style="371" customWidth="1"/>
    <col min="10648" max="10648" width="6.109375" style="371" customWidth="1"/>
    <col min="10649" max="10649" width="6" style="371" customWidth="1"/>
    <col min="10650" max="10650" width="6.33203125" style="371" customWidth="1"/>
    <col min="10651" max="10651" width="8.33203125" style="371" customWidth="1"/>
    <col min="10652" max="10652" width="10.44140625" style="371" customWidth="1"/>
    <col min="10653" max="10851" width="9" style="371"/>
    <col min="10852" max="10852" width="4.109375" style="371" customWidth="1"/>
    <col min="10853" max="10853" width="12.109375" style="371" customWidth="1"/>
    <col min="10854" max="10854" width="26.5546875" style="371" customWidth="1"/>
    <col min="10855" max="10856" width="5" style="371" customWidth="1"/>
    <col min="10857" max="10857" width="4.5546875" style="371" customWidth="1"/>
    <col min="10858" max="10858" width="7.44140625" style="371" customWidth="1"/>
    <col min="10859" max="10859" width="7.33203125" style="371" customWidth="1"/>
    <col min="10860" max="10861" width="4.6640625" style="371" customWidth="1"/>
    <col min="10862" max="10862" width="7.6640625" style="371" customWidth="1"/>
    <col min="10863" max="10864" width="4.6640625" style="371" customWidth="1"/>
    <col min="10865" max="10865" width="5.6640625" style="371" customWidth="1"/>
    <col min="10866" max="10866" width="5.33203125" style="371" customWidth="1"/>
    <col min="10867" max="10872" width="4.6640625" style="371" customWidth="1"/>
    <col min="10873" max="10873" width="5.88671875" style="371" customWidth="1"/>
    <col min="10874" max="10874" width="7.109375" style="371" customWidth="1"/>
    <col min="10875" max="10882" width="4.6640625" style="371" customWidth="1"/>
    <col min="10883" max="10883" width="5.5546875" style="371" customWidth="1"/>
    <col min="10884" max="10885" width="4.6640625" style="371" customWidth="1"/>
    <col min="10886" max="10887" width="5.5546875" style="371" customWidth="1"/>
    <col min="10888" max="10888" width="4.6640625" style="371" customWidth="1"/>
    <col min="10889" max="10890" width="5.5546875" style="371" customWidth="1"/>
    <col min="10891" max="10892" width="4.6640625" style="371" customWidth="1"/>
    <col min="10893" max="10893" width="6.33203125" style="371" customWidth="1"/>
    <col min="10894" max="10894" width="6" style="371" customWidth="1"/>
    <col min="10895" max="10895" width="7.6640625" style="371" customWidth="1"/>
    <col min="10896" max="10896" width="6.6640625" style="371" customWidth="1"/>
    <col min="10897" max="10897" width="10.44140625" style="371" customWidth="1"/>
    <col min="10898" max="10898" width="9.5546875" style="371" customWidth="1"/>
    <col min="10899" max="10899" width="9.6640625" style="371" customWidth="1"/>
    <col min="10900" max="10900" width="8.33203125" style="371" customWidth="1"/>
    <col min="10901" max="10901" width="4.5546875" style="371" customWidth="1"/>
    <col min="10902" max="10902" width="7.5546875" style="371" customWidth="1"/>
    <col min="10903" max="10903" width="5.88671875" style="371" customWidth="1"/>
    <col min="10904" max="10904" width="6.109375" style="371" customWidth="1"/>
    <col min="10905" max="10905" width="6" style="371" customWidth="1"/>
    <col min="10906" max="10906" width="6.33203125" style="371" customWidth="1"/>
    <col min="10907" max="10907" width="8.33203125" style="371" customWidth="1"/>
    <col min="10908" max="10908" width="10.44140625" style="371" customWidth="1"/>
    <col min="10909" max="11107" width="9" style="371"/>
    <col min="11108" max="11108" width="4.109375" style="371" customWidth="1"/>
    <col min="11109" max="11109" width="12.109375" style="371" customWidth="1"/>
    <col min="11110" max="11110" width="26.5546875" style="371" customWidth="1"/>
    <col min="11111" max="11112" width="5" style="371" customWidth="1"/>
    <col min="11113" max="11113" width="4.5546875" style="371" customWidth="1"/>
    <col min="11114" max="11114" width="7.44140625" style="371" customWidth="1"/>
    <col min="11115" max="11115" width="7.33203125" style="371" customWidth="1"/>
    <col min="11116" max="11117" width="4.6640625" style="371" customWidth="1"/>
    <col min="11118" max="11118" width="7.6640625" style="371" customWidth="1"/>
    <col min="11119" max="11120" width="4.6640625" style="371" customWidth="1"/>
    <col min="11121" max="11121" width="5.6640625" style="371" customWidth="1"/>
    <col min="11122" max="11122" width="5.33203125" style="371" customWidth="1"/>
    <col min="11123" max="11128" width="4.6640625" style="371" customWidth="1"/>
    <col min="11129" max="11129" width="5.88671875" style="371" customWidth="1"/>
    <col min="11130" max="11130" width="7.109375" style="371" customWidth="1"/>
    <col min="11131" max="11138" width="4.6640625" style="371" customWidth="1"/>
    <col min="11139" max="11139" width="5.5546875" style="371" customWidth="1"/>
    <col min="11140" max="11141" width="4.6640625" style="371" customWidth="1"/>
    <col min="11142" max="11143" width="5.5546875" style="371" customWidth="1"/>
    <col min="11144" max="11144" width="4.6640625" style="371" customWidth="1"/>
    <col min="11145" max="11146" width="5.5546875" style="371" customWidth="1"/>
    <col min="11147" max="11148" width="4.6640625" style="371" customWidth="1"/>
    <col min="11149" max="11149" width="6.33203125" style="371" customWidth="1"/>
    <col min="11150" max="11150" width="6" style="371" customWidth="1"/>
    <col min="11151" max="11151" width="7.6640625" style="371" customWidth="1"/>
    <col min="11152" max="11152" width="6.6640625" style="371" customWidth="1"/>
    <col min="11153" max="11153" width="10.44140625" style="371" customWidth="1"/>
    <col min="11154" max="11154" width="9.5546875" style="371" customWidth="1"/>
    <col min="11155" max="11155" width="9.6640625" style="371" customWidth="1"/>
    <col min="11156" max="11156" width="8.33203125" style="371" customWidth="1"/>
    <col min="11157" max="11157" width="4.5546875" style="371" customWidth="1"/>
    <col min="11158" max="11158" width="7.5546875" style="371" customWidth="1"/>
    <col min="11159" max="11159" width="5.88671875" style="371" customWidth="1"/>
    <col min="11160" max="11160" width="6.109375" style="371" customWidth="1"/>
    <col min="11161" max="11161" width="6" style="371" customWidth="1"/>
    <col min="11162" max="11162" width="6.33203125" style="371" customWidth="1"/>
    <col min="11163" max="11163" width="8.33203125" style="371" customWidth="1"/>
    <col min="11164" max="11164" width="10.44140625" style="371" customWidth="1"/>
    <col min="11165" max="11363" width="9" style="371"/>
    <col min="11364" max="11364" width="4.109375" style="371" customWidth="1"/>
    <col min="11365" max="11365" width="12.109375" style="371" customWidth="1"/>
    <col min="11366" max="11366" width="26.5546875" style="371" customWidth="1"/>
    <col min="11367" max="11368" width="5" style="371" customWidth="1"/>
    <col min="11369" max="11369" width="4.5546875" style="371" customWidth="1"/>
    <col min="11370" max="11370" width="7.44140625" style="371" customWidth="1"/>
    <col min="11371" max="11371" width="7.33203125" style="371" customWidth="1"/>
    <col min="11372" max="11373" width="4.6640625" style="371" customWidth="1"/>
    <col min="11374" max="11374" width="7.6640625" style="371" customWidth="1"/>
    <col min="11375" max="11376" width="4.6640625" style="371" customWidth="1"/>
    <col min="11377" max="11377" width="5.6640625" style="371" customWidth="1"/>
    <col min="11378" max="11378" width="5.33203125" style="371" customWidth="1"/>
    <col min="11379" max="11384" width="4.6640625" style="371" customWidth="1"/>
    <col min="11385" max="11385" width="5.88671875" style="371" customWidth="1"/>
    <col min="11386" max="11386" width="7.109375" style="371" customWidth="1"/>
    <col min="11387" max="11394" width="4.6640625" style="371" customWidth="1"/>
    <col min="11395" max="11395" width="5.5546875" style="371" customWidth="1"/>
    <col min="11396" max="11397" width="4.6640625" style="371" customWidth="1"/>
    <col min="11398" max="11399" width="5.5546875" style="371" customWidth="1"/>
    <col min="11400" max="11400" width="4.6640625" style="371" customWidth="1"/>
    <col min="11401" max="11402" width="5.5546875" style="371" customWidth="1"/>
    <col min="11403" max="11404" width="4.6640625" style="371" customWidth="1"/>
    <col min="11405" max="11405" width="6.33203125" style="371" customWidth="1"/>
    <col min="11406" max="11406" width="6" style="371" customWidth="1"/>
    <col min="11407" max="11407" width="7.6640625" style="371" customWidth="1"/>
    <col min="11408" max="11408" width="6.6640625" style="371" customWidth="1"/>
    <col min="11409" max="11409" width="10.44140625" style="371" customWidth="1"/>
    <col min="11410" max="11410" width="9.5546875" style="371" customWidth="1"/>
    <col min="11411" max="11411" width="9.6640625" style="371" customWidth="1"/>
    <col min="11412" max="11412" width="8.33203125" style="371" customWidth="1"/>
    <col min="11413" max="11413" width="4.5546875" style="371" customWidth="1"/>
    <col min="11414" max="11414" width="7.5546875" style="371" customWidth="1"/>
    <col min="11415" max="11415" width="5.88671875" style="371" customWidth="1"/>
    <col min="11416" max="11416" width="6.109375" style="371" customWidth="1"/>
    <col min="11417" max="11417" width="6" style="371" customWidth="1"/>
    <col min="11418" max="11418" width="6.33203125" style="371" customWidth="1"/>
    <col min="11419" max="11419" width="8.33203125" style="371" customWidth="1"/>
    <col min="11420" max="11420" width="10.44140625" style="371" customWidth="1"/>
    <col min="11421" max="11619" width="9" style="371"/>
    <col min="11620" max="11620" width="4.109375" style="371" customWidth="1"/>
    <col min="11621" max="11621" width="12.109375" style="371" customWidth="1"/>
    <col min="11622" max="11622" width="26.5546875" style="371" customWidth="1"/>
    <col min="11623" max="11624" width="5" style="371" customWidth="1"/>
    <col min="11625" max="11625" width="4.5546875" style="371" customWidth="1"/>
    <col min="11626" max="11626" width="7.44140625" style="371" customWidth="1"/>
    <col min="11627" max="11627" width="7.33203125" style="371" customWidth="1"/>
    <col min="11628" max="11629" width="4.6640625" style="371" customWidth="1"/>
    <col min="11630" max="11630" width="7.6640625" style="371" customWidth="1"/>
    <col min="11631" max="11632" width="4.6640625" style="371" customWidth="1"/>
    <col min="11633" max="11633" width="5.6640625" style="371" customWidth="1"/>
    <col min="11634" max="11634" width="5.33203125" style="371" customWidth="1"/>
    <col min="11635" max="11640" width="4.6640625" style="371" customWidth="1"/>
    <col min="11641" max="11641" width="5.88671875" style="371" customWidth="1"/>
    <col min="11642" max="11642" width="7.109375" style="371" customWidth="1"/>
    <col min="11643" max="11650" width="4.6640625" style="371" customWidth="1"/>
    <col min="11651" max="11651" width="5.5546875" style="371" customWidth="1"/>
    <col min="11652" max="11653" width="4.6640625" style="371" customWidth="1"/>
    <col min="11654" max="11655" width="5.5546875" style="371" customWidth="1"/>
    <col min="11656" max="11656" width="4.6640625" style="371" customWidth="1"/>
    <col min="11657" max="11658" width="5.5546875" style="371" customWidth="1"/>
    <col min="11659" max="11660" width="4.6640625" style="371" customWidth="1"/>
    <col min="11661" max="11661" width="6.33203125" style="371" customWidth="1"/>
    <col min="11662" max="11662" width="6" style="371" customWidth="1"/>
    <col min="11663" max="11663" width="7.6640625" style="371" customWidth="1"/>
    <col min="11664" max="11664" width="6.6640625" style="371" customWidth="1"/>
    <col min="11665" max="11665" width="10.44140625" style="371" customWidth="1"/>
    <col min="11666" max="11666" width="9.5546875" style="371" customWidth="1"/>
    <col min="11667" max="11667" width="9.6640625" style="371" customWidth="1"/>
    <col min="11668" max="11668" width="8.33203125" style="371" customWidth="1"/>
    <col min="11669" max="11669" width="4.5546875" style="371" customWidth="1"/>
    <col min="11670" max="11670" width="7.5546875" style="371" customWidth="1"/>
    <col min="11671" max="11671" width="5.88671875" style="371" customWidth="1"/>
    <col min="11672" max="11672" width="6.109375" style="371" customWidth="1"/>
    <col min="11673" max="11673" width="6" style="371" customWidth="1"/>
    <col min="11674" max="11674" width="6.33203125" style="371" customWidth="1"/>
    <col min="11675" max="11675" width="8.33203125" style="371" customWidth="1"/>
    <col min="11676" max="11676" width="10.44140625" style="371" customWidth="1"/>
    <col min="11677" max="11875" width="9" style="371"/>
    <col min="11876" max="11876" width="4.109375" style="371" customWidth="1"/>
    <col min="11877" max="11877" width="12.109375" style="371" customWidth="1"/>
    <col min="11878" max="11878" width="26.5546875" style="371" customWidth="1"/>
    <col min="11879" max="11880" width="5" style="371" customWidth="1"/>
    <col min="11881" max="11881" width="4.5546875" style="371" customWidth="1"/>
    <col min="11882" max="11882" width="7.44140625" style="371" customWidth="1"/>
    <col min="11883" max="11883" width="7.33203125" style="371" customWidth="1"/>
    <col min="11884" max="11885" width="4.6640625" style="371" customWidth="1"/>
    <col min="11886" max="11886" width="7.6640625" style="371" customWidth="1"/>
    <col min="11887" max="11888" width="4.6640625" style="371" customWidth="1"/>
    <col min="11889" max="11889" width="5.6640625" style="371" customWidth="1"/>
    <col min="11890" max="11890" width="5.33203125" style="371" customWidth="1"/>
    <col min="11891" max="11896" width="4.6640625" style="371" customWidth="1"/>
    <col min="11897" max="11897" width="5.88671875" style="371" customWidth="1"/>
    <col min="11898" max="11898" width="7.109375" style="371" customWidth="1"/>
    <col min="11899" max="11906" width="4.6640625" style="371" customWidth="1"/>
    <col min="11907" max="11907" width="5.5546875" style="371" customWidth="1"/>
    <col min="11908" max="11909" width="4.6640625" style="371" customWidth="1"/>
    <col min="11910" max="11911" width="5.5546875" style="371" customWidth="1"/>
    <col min="11912" max="11912" width="4.6640625" style="371" customWidth="1"/>
    <col min="11913" max="11914" width="5.5546875" style="371" customWidth="1"/>
    <col min="11915" max="11916" width="4.6640625" style="371" customWidth="1"/>
    <col min="11917" max="11917" width="6.33203125" style="371" customWidth="1"/>
    <col min="11918" max="11918" width="6" style="371" customWidth="1"/>
    <col min="11919" max="11919" width="7.6640625" style="371" customWidth="1"/>
    <col min="11920" max="11920" width="6.6640625" style="371" customWidth="1"/>
    <col min="11921" max="11921" width="10.44140625" style="371" customWidth="1"/>
    <col min="11922" max="11922" width="9.5546875" style="371" customWidth="1"/>
    <col min="11923" max="11923" width="9.6640625" style="371" customWidth="1"/>
    <col min="11924" max="11924" width="8.33203125" style="371" customWidth="1"/>
    <col min="11925" max="11925" width="4.5546875" style="371" customWidth="1"/>
    <col min="11926" max="11926" width="7.5546875" style="371" customWidth="1"/>
    <col min="11927" max="11927" width="5.88671875" style="371" customWidth="1"/>
    <col min="11928" max="11928" width="6.109375" style="371" customWidth="1"/>
    <col min="11929" max="11929" width="6" style="371" customWidth="1"/>
    <col min="11930" max="11930" width="6.33203125" style="371" customWidth="1"/>
    <col min="11931" max="11931" width="8.33203125" style="371" customWidth="1"/>
    <col min="11932" max="11932" width="10.44140625" style="371" customWidth="1"/>
    <col min="11933" max="12131" width="9" style="371"/>
    <col min="12132" max="12132" width="4.109375" style="371" customWidth="1"/>
    <col min="12133" max="12133" width="12.109375" style="371" customWidth="1"/>
    <col min="12134" max="12134" width="26.5546875" style="371" customWidth="1"/>
    <col min="12135" max="12136" width="5" style="371" customWidth="1"/>
    <col min="12137" max="12137" width="4.5546875" style="371" customWidth="1"/>
    <col min="12138" max="12138" width="7.44140625" style="371" customWidth="1"/>
    <col min="12139" max="12139" width="7.33203125" style="371" customWidth="1"/>
    <col min="12140" max="12141" width="4.6640625" style="371" customWidth="1"/>
    <col min="12142" max="12142" width="7.6640625" style="371" customWidth="1"/>
    <col min="12143" max="12144" width="4.6640625" style="371" customWidth="1"/>
    <col min="12145" max="12145" width="5.6640625" style="371" customWidth="1"/>
    <col min="12146" max="12146" width="5.33203125" style="371" customWidth="1"/>
    <col min="12147" max="12152" width="4.6640625" style="371" customWidth="1"/>
    <col min="12153" max="12153" width="5.88671875" style="371" customWidth="1"/>
    <col min="12154" max="12154" width="7.109375" style="371" customWidth="1"/>
    <col min="12155" max="12162" width="4.6640625" style="371" customWidth="1"/>
    <col min="12163" max="12163" width="5.5546875" style="371" customWidth="1"/>
    <col min="12164" max="12165" width="4.6640625" style="371" customWidth="1"/>
    <col min="12166" max="12167" width="5.5546875" style="371" customWidth="1"/>
    <col min="12168" max="12168" width="4.6640625" style="371" customWidth="1"/>
    <col min="12169" max="12170" width="5.5546875" style="371" customWidth="1"/>
    <col min="12171" max="12172" width="4.6640625" style="371" customWidth="1"/>
    <col min="12173" max="12173" width="6.33203125" style="371" customWidth="1"/>
    <col min="12174" max="12174" width="6" style="371" customWidth="1"/>
    <col min="12175" max="12175" width="7.6640625" style="371" customWidth="1"/>
    <col min="12176" max="12176" width="6.6640625" style="371" customWidth="1"/>
    <col min="12177" max="12177" width="10.44140625" style="371" customWidth="1"/>
    <col min="12178" max="12178" width="9.5546875" style="371" customWidth="1"/>
    <col min="12179" max="12179" width="9.6640625" style="371" customWidth="1"/>
    <col min="12180" max="12180" width="8.33203125" style="371" customWidth="1"/>
    <col min="12181" max="12181" width="4.5546875" style="371" customWidth="1"/>
    <col min="12182" max="12182" width="7.5546875" style="371" customWidth="1"/>
    <col min="12183" max="12183" width="5.88671875" style="371" customWidth="1"/>
    <col min="12184" max="12184" width="6.109375" style="371" customWidth="1"/>
    <col min="12185" max="12185" width="6" style="371" customWidth="1"/>
    <col min="12186" max="12186" width="6.33203125" style="371" customWidth="1"/>
    <col min="12187" max="12187" width="8.33203125" style="371" customWidth="1"/>
    <col min="12188" max="12188" width="10.44140625" style="371" customWidth="1"/>
    <col min="12189" max="12387" width="9" style="371"/>
    <col min="12388" max="12388" width="4.109375" style="371" customWidth="1"/>
    <col min="12389" max="12389" width="12.109375" style="371" customWidth="1"/>
    <col min="12390" max="12390" width="26.5546875" style="371" customWidth="1"/>
    <col min="12391" max="12392" width="5" style="371" customWidth="1"/>
    <col min="12393" max="12393" width="4.5546875" style="371" customWidth="1"/>
    <col min="12394" max="12394" width="7.44140625" style="371" customWidth="1"/>
    <col min="12395" max="12395" width="7.33203125" style="371" customWidth="1"/>
    <col min="12396" max="12397" width="4.6640625" style="371" customWidth="1"/>
    <col min="12398" max="12398" width="7.6640625" style="371" customWidth="1"/>
    <col min="12399" max="12400" width="4.6640625" style="371" customWidth="1"/>
    <col min="12401" max="12401" width="5.6640625" style="371" customWidth="1"/>
    <col min="12402" max="12402" width="5.33203125" style="371" customWidth="1"/>
    <col min="12403" max="12408" width="4.6640625" style="371" customWidth="1"/>
    <col min="12409" max="12409" width="5.88671875" style="371" customWidth="1"/>
    <col min="12410" max="12410" width="7.109375" style="371" customWidth="1"/>
    <col min="12411" max="12418" width="4.6640625" style="371" customWidth="1"/>
    <col min="12419" max="12419" width="5.5546875" style="371" customWidth="1"/>
    <col min="12420" max="12421" width="4.6640625" style="371" customWidth="1"/>
    <col min="12422" max="12423" width="5.5546875" style="371" customWidth="1"/>
    <col min="12424" max="12424" width="4.6640625" style="371" customWidth="1"/>
    <col min="12425" max="12426" width="5.5546875" style="371" customWidth="1"/>
    <col min="12427" max="12428" width="4.6640625" style="371" customWidth="1"/>
    <col min="12429" max="12429" width="6.33203125" style="371" customWidth="1"/>
    <col min="12430" max="12430" width="6" style="371" customWidth="1"/>
    <col min="12431" max="12431" width="7.6640625" style="371" customWidth="1"/>
    <col min="12432" max="12432" width="6.6640625" style="371" customWidth="1"/>
    <col min="12433" max="12433" width="10.44140625" style="371" customWidth="1"/>
    <col min="12434" max="12434" width="9.5546875" style="371" customWidth="1"/>
    <col min="12435" max="12435" width="9.6640625" style="371" customWidth="1"/>
    <col min="12436" max="12436" width="8.33203125" style="371" customWidth="1"/>
    <col min="12437" max="12437" width="4.5546875" style="371" customWidth="1"/>
    <col min="12438" max="12438" width="7.5546875" style="371" customWidth="1"/>
    <col min="12439" max="12439" width="5.88671875" style="371" customWidth="1"/>
    <col min="12440" max="12440" width="6.109375" style="371" customWidth="1"/>
    <col min="12441" max="12441" width="6" style="371" customWidth="1"/>
    <col min="12442" max="12442" width="6.33203125" style="371" customWidth="1"/>
    <col min="12443" max="12443" width="8.33203125" style="371" customWidth="1"/>
    <col min="12444" max="12444" width="10.44140625" style="371" customWidth="1"/>
    <col min="12445" max="12643" width="9" style="371"/>
    <col min="12644" max="12644" width="4.109375" style="371" customWidth="1"/>
    <col min="12645" max="12645" width="12.109375" style="371" customWidth="1"/>
    <col min="12646" max="12646" width="26.5546875" style="371" customWidth="1"/>
    <col min="12647" max="12648" width="5" style="371" customWidth="1"/>
    <col min="12649" max="12649" width="4.5546875" style="371" customWidth="1"/>
    <col min="12650" max="12650" width="7.44140625" style="371" customWidth="1"/>
    <col min="12651" max="12651" width="7.33203125" style="371" customWidth="1"/>
    <col min="12652" max="12653" width="4.6640625" style="371" customWidth="1"/>
    <col min="12654" max="12654" width="7.6640625" style="371" customWidth="1"/>
    <col min="12655" max="12656" width="4.6640625" style="371" customWidth="1"/>
    <col min="12657" max="12657" width="5.6640625" style="371" customWidth="1"/>
    <col min="12658" max="12658" width="5.33203125" style="371" customWidth="1"/>
    <col min="12659" max="12664" width="4.6640625" style="371" customWidth="1"/>
    <col min="12665" max="12665" width="5.88671875" style="371" customWidth="1"/>
    <col min="12666" max="12666" width="7.109375" style="371" customWidth="1"/>
    <col min="12667" max="12674" width="4.6640625" style="371" customWidth="1"/>
    <col min="12675" max="12675" width="5.5546875" style="371" customWidth="1"/>
    <col min="12676" max="12677" width="4.6640625" style="371" customWidth="1"/>
    <col min="12678" max="12679" width="5.5546875" style="371" customWidth="1"/>
    <col min="12680" max="12680" width="4.6640625" style="371" customWidth="1"/>
    <col min="12681" max="12682" width="5.5546875" style="371" customWidth="1"/>
    <col min="12683" max="12684" width="4.6640625" style="371" customWidth="1"/>
    <col min="12685" max="12685" width="6.33203125" style="371" customWidth="1"/>
    <col min="12686" max="12686" width="6" style="371" customWidth="1"/>
    <col min="12687" max="12687" width="7.6640625" style="371" customWidth="1"/>
    <col min="12688" max="12688" width="6.6640625" style="371" customWidth="1"/>
    <col min="12689" max="12689" width="10.44140625" style="371" customWidth="1"/>
    <col min="12690" max="12690" width="9.5546875" style="371" customWidth="1"/>
    <col min="12691" max="12691" width="9.6640625" style="371" customWidth="1"/>
    <col min="12692" max="12692" width="8.33203125" style="371" customWidth="1"/>
    <col min="12693" max="12693" width="4.5546875" style="371" customWidth="1"/>
    <col min="12694" max="12694" width="7.5546875" style="371" customWidth="1"/>
    <col min="12695" max="12695" width="5.88671875" style="371" customWidth="1"/>
    <col min="12696" max="12696" width="6.109375" style="371" customWidth="1"/>
    <col min="12697" max="12697" width="6" style="371" customWidth="1"/>
    <col min="12698" max="12698" width="6.33203125" style="371" customWidth="1"/>
    <col min="12699" max="12699" width="8.33203125" style="371" customWidth="1"/>
    <col min="12700" max="12700" width="10.44140625" style="371" customWidth="1"/>
    <col min="12701" max="12899" width="9" style="371"/>
    <col min="12900" max="12900" width="4.109375" style="371" customWidth="1"/>
    <col min="12901" max="12901" width="12.109375" style="371" customWidth="1"/>
    <col min="12902" max="12902" width="26.5546875" style="371" customWidth="1"/>
    <col min="12903" max="12904" width="5" style="371" customWidth="1"/>
    <col min="12905" max="12905" width="4.5546875" style="371" customWidth="1"/>
    <col min="12906" max="12906" width="7.44140625" style="371" customWidth="1"/>
    <col min="12907" max="12907" width="7.33203125" style="371" customWidth="1"/>
    <col min="12908" max="12909" width="4.6640625" style="371" customWidth="1"/>
    <col min="12910" max="12910" width="7.6640625" style="371" customWidth="1"/>
    <col min="12911" max="12912" width="4.6640625" style="371" customWidth="1"/>
    <col min="12913" max="12913" width="5.6640625" style="371" customWidth="1"/>
    <col min="12914" max="12914" width="5.33203125" style="371" customWidth="1"/>
    <col min="12915" max="12920" width="4.6640625" style="371" customWidth="1"/>
    <col min="12921" max="12921" width="5.88671875" style="371" customWidth="1"/>
    <col min="12922" max="12922" width="7.109375" style="371" customWidth="1"/>
    <col min="12923" max="12930" width="4.6640625" style="371" customWidth="1"/>
    <col min="12931" max="12931" width="5.5546875" style="371" customWidth="1"/>
    <col min="12932" max="12933" width="4.6640625" style="371" customWidth="1"/>
    <col min="12934" max="12935" width="5.5546875" style="371" customWidth="1"/>
    <col min="12936" max="12936" width="4.6640625" style="371" customWidth="1"/>
    <col min="12937" max="12938" width="5.5546875" style="371" customWidth="1"/>
    <col min="12939" max="12940" width="4.6640625" style="371" customWidth="1"/>
    <col min="12941" max="12941" width="6.33203125" style="371" customWidth="1"/>
    <col min="12942" max="12942" width="6" style="371" customWidth="1"/>
    <col min="12943" max="12943" width="7.6640625" style="371" customWidth="1"/>
    <col min="12944" max="12944" width="6.6640625" style="371" customWidth="1"/>
    <col min="12945" max="12945" width="10.44140625" style="371" customWidth="1"/>
    <col min="12946" max="12946" width="9.5546875" style="371" customWidth="1"/>
    <col min="12947" max="12947" width="9.6640625" style="371" customWidth="1"/>
    <col min="12948" max="12948" width="8.33203125" style="371" customWidth="1"/>
    <col min="12949" max="12949" width="4.5546875" style="371" customWidth="1"/>
    <col min="12950" max="12950" width="7.5546875" style="371" customWidth="1"/>
    <col min="12951" max="12951" width="5.88671875" style="371" customWidth="1"/>
    <col min="12952" max="12952" width="6.109375" style="371" customWidth="1"/>
    <col min="12953" max="12953" width="6" style="371" customWidth="1"/>
    <col min="12954" max="12954" width="6.33203125" style="371" customWidth="1"/>
    <col min="12955" max="12955" width="8.33203125" style="371" customWidth="1"/>
    <col min="12956" max="12956" width="10.44140625" style="371" customWidth="1"/>
    <col min="12957" max="13155" width="9" style="371"/>
    <col min="13156" max="13156" width="4.109375" style="371" customWidth="1"/>
    <col min="13157" max="13157" width="12.109375" style="371" customWidth="1"/>
    <col min="13158" max="13158" width="26.5546875" style="371" customWidth="1"/>
    <col min="13159" max="13160" width="5" style="371" customWidth="1"/>
    <col min="13161" max="13161" width="4.5546875" style="371" customWidth="1"/>
    <col min="13162" max="13162" width="7.44140625" style="371" customWidth="1"/>
    <col min="13163" max="13163" width="7.33203125" style="371" customWidth="1"/>
    <col min="13164" max="13165" width="4.6640625" style="371" customWidth="1"/>
    <col min="13166" max="13166" width="7.6640625" style="371" customWidth="1"/>
    <col min="13167" max="13168" width="4.6640625" style="371" customWidth="1"/>
    <col min="13169" max="13169" width="5.6640625" style="371" customWidth="1"/>
    <col min="13170" max="13170" width="5.33203125" style="371" customWidth="1"/>
    <col min="13171" max="13176" width="4.6640625" style="371" customWidth="1"/>
    <col min="13177" max="13177" width="5.88671875" style="371" customWidth="1"/>
    <col min="13178" max="13178" width="7.109375" style="371" customWidth="1"/>
    <col min="13179" max="13186" width="4.6640625" style="371" customWidth="1"/>
    <col min="13187" max="13187" width="5.5546875" style="371" customWidth="1"/>
    <col min="13188" max="13189" width="4.6640625" style="371" customWidth="1"/>
    <col min="13190" max="13191" width="5.5546875" style="371" customWidth="1"/>
    <col min="13192" max="13192" width="4.6640625" style="371" customWidth="1"/>
    <col min="13193" max="13194" width="5.5546875" style="371" customWidth="1"/>
    <col min="13195" max="13196" width="4.6640625" style="371" customWidth="1"/>
    <col min="13197" max="13197" width="6.33203125" style="371" customWidth="1"/>
    <col min="13198" max="13198" width="6" style="371" customWidth="1"/>
    <col min="13199" max="13199" width="7.6640625" style="371" customWidth="1"/>
    <col min="13200" max="13200" width="6.6640625" style="371" customWidth="1"/>
    <col min="13201" max="13201" width="10.44140625" style="371" customWidth="1"/>
    <col min="13202" max="13202" width="9.5546875" style="371" customWidth="1"/>
    <col min="13203" max="13203" width="9.6640625" style="371" customWidth="1"/>
    <col min="13204" max="13204" width="8.33203125" style="371" customWidth="1"/>
    <col min="13205" max="13205" width="4.5546875" style="371" customWidth="1"/>
    <col min="13206" max="13206" width="7.5546875" style="371" customWidth="1"/>
    <col min="13207" max="13207" width="5.88671875" style="371" customWidth="1"/>
    <col min="13208" max="13208" width="6.109375" style="371" customWidth="1"/>
    <col min="13209" max="13209" width="6" style="371" customWidth="1"/>
    <col min="13210" max="13210" width="6.33203125" style="371" customWidth="1"/>
    <col min="13211" max="13211" width="8.33203125" style="371" customWidth="1"/>
    <col min="13212" max="13212" width="10.44140625" style="371" customWidth="1"/>
    <col min="13213" max="13411" width="9" style="371"/>
    <col min="13412" max="13412" width="4.109375" style="371" customWidth="1"/>
    <col min="13413" max="13413" width="12.109375" style="371" customWidth="1"/>
    <col min="13414" max="13414" width="26.5546875" style="371" customWidth="1"/>
    <col min="13415" max="13416" width="5" style="371" customWidth="1"/>
    <col min="13417" max="13417" width="4.5546875" style="371" customWidth="1"/>
    <col min="13418" max="13418" width="7.44140625" style="371" customWidth="1"/>
    <col min="13419" max="13419" width="7.33203125" style="371" customWidth="1"/>
    <col min="13420" max="13421" width="4.6640625" style="371" customWidth="1"/>
    <col min="13422" max="13422" width="7.6640625" style="371" customWidth="1"/>
    <col min="13423" max="13424" width="4.6640625" style="371" customWidth="1"/>
    <col min="13425" max="13425" width="5.6640625" style="371" customWidth="1"/>
    <col min="13426" max="13426" width="5.33203125" style="371" customWidth="1"/>
    <col min="13427" max="13432" width="4.6640625" style="371" customWidth="1"/>
    <col min="13433" max="13433" width="5.88671875" style="371" customWidth="1"/>
    <col min="13434" max="13434" width="7.109375" style="371" customWidth="1"/>
    <col min="13435" max="13442" width="4.6640625" style="371" customWidth="1"/>
    <col min="13443" max="13443" width="5.5546875" style="371" customWidth="1"/>
    <col min="13444" max="13445" width="4.6640625" style="371" customWidth="1"/>
    <col min="13446" max="13447" width="5.5546875" style="371" customWidth="1"/>
    <col min="13448" max="13448" width="4.6640625" style="371" customWidth="1"/>
    <col min="13449" max="13450" width="5.5546875" style="371" customWidth="1"/>
    <col min="13451" max="13452" width="4.6640625" style="371" customWidth="1"/>
    <col min="13453" max="13453" width="6.33203125" style="371" customWidth="1"/>
    <col min="13454" max="13454" width="6" style="371" customWidth="1"/>
    <col min="13455" max="13455" width="7.6640625" style="371" customWidth="1"/>
    <col min="13456" max="13456" width="6.6640625" style="371" customWidth="1"/>
    <col min="13457" max="13457" width="10.44140625" style="371" customWidth="1"/>
    <col min="13458" max="13458" width="9.5546875" style="371" customWidth="1"/>
    <col min="13459" max="13459" width="9.6640625" style="371" customWidth="1"/>
    <col min="13460" max="13460" width="8.33203125" style="371" customWidth="1"/>
    <col min="13461" max="13461" width="4.5546875" style="371" customWidth="1"/>
    <col min="13462" max="13462" width="7.5546875" style="371" customWidth="1"/>
    <col min="13463" max="13463" width="5.88671875" style="371" customWidth="1"/>
    <col min="13464" max="13464" width="6.109375" style="371" customWidth="1"/>
    <col min="13465" max="13465" width="6" style="371" customWidth="1"/>
    <col min="13466" max="13466" width="6.33203125" style="371" customWidth="1"/>
    <col min="13467" max="13467" width="8.33203125" style="371" customWidth="1"/>
    <col min="13468" max="13468" width="10.44140625" style="371" customWidth="1"/>
    <col min="13469" max="13667" width="9" style="371"/>
    <col min="13668" max="13668" width="4.109375" style="371" customWidth="1"/>
    <col min="13669" max="13669" width="12.109375" style="371" customWidth="1"/>
    <col min="13670" max="13670" width="26.5546875" style="371" customWidth="1"/>
    <col min="13671" max="13672" width="5" style="371" customWidth="1"/>
    <col min="13673" max="13673" width="4.5546875" style="371" customWidth="1"/>
    <col min="13674" max="13674" width="7.44140625" style="371" customWidth="1"/>
    <col min="13675" max="13675" width="7.33203125" style="371" customWidth="1"/>
    <col min="13676" max="13677" width="4.6640625" style="371" customWidth="1"/>
    <col min="13678" max="13678" width="7.6640625" style="371" customWidth="1"/>
    <col min="13679" max="13680" width="4.6640625" style="371" customWidth="1"/>
    <col min="13681" max="13681" width="5.6640625" style="371" customWidth="1"/>
    <col min="13682" max="13682" width="5.33203125" style="371" customWidth="1"/>
    <col min="13683" max="13688" width="4.6640625" style="371" customWidth="1"/>
    <col min="13689" max="13689" width="5.88671875" style="371" customWidth="1"/>
    <col min="13690" max="13690" width="7.109375" style="371" customWidth="1"/>
    <col min="13691" max="13698" width="4.6640625" style="371" customWidth="1"/>
    <col min="13699" max="13699" width="5.5546875" style="371" customWidth="1"/>
    <col min="13700" max="13701" width="4.6640625" style="371" customWidth="1"/>
    <col min="13702" max="13703" width="5.5546875" style="371" customWidth="1"/>
    <col min="13704" max="13704" width="4.6640625" style="371" customWidth="1"/>
    <col min="13705" max="13706" width="5.5546875" style="371" customWidth="1"/>
    <col min="13707" max="13708" width="4.6640625" style="371" customWidth="1"/>
    <col min="13709" max="13709" width="6.33203125" style="371" customWidth="1"/>
    <col min="13710" max="13710" width="6" style="371" customWidth="1"/>
    <col min="13711" max="13711" width="7.6640625" style="371" customWidth="1"/>
    <col min="13712" max="13712" width="6.6640625" style="371" customWidth="1"/>
    <col min="13713" max="13713" width="10.44140625" style="371" customWidth="1"/>
    <col min="13714" max="13714" width="9.5546875" style="371" customWidth="1"/>
    <col min="13715" max="13715" width="9.6640625" style="371" customWidth="1"/>
    <col min="13716" max="13716" width="8.33203125" style="371" customWidth="1"/>
    <col min="13717" max="13717" width="4.5546875" style="371" customWidth="1"/>
    <col min="13718" max="13718" width="7.5546875" style="371" customWidth="1"/>
    <col min="13719" max="13719" width="5.88671875" style="371" customWidth="1"/>
    <col min="13720" max="13720" width="6.109375" style="371" customWidth="1"/>
    <col min="13721" max="13721" width="6" style="371" customWidth="1"/>
    <col min="13722" max="13722" width="6.33203125" style="371" customWidth="1"/>
    <col min="13723" max="13723" width="8.33203125" style="371" customWidth="1"/>
    <col min="13724" max="13724" width="10.44140625" style="371" customWidth="1"/>
    <col min="13725" max="13923" width="9" style="371"/>
    <col min="13924" max="13924" width="4.109375" style="371" customWidth="1"/>
    <col min="13925" max="13925" width="12.109375" style="371" customWidth="1"/>
    <col min="13926" max="13926" width="26.5546875" style="371" customWidth="1"/>
    <col min="13927" max="13928" width="5" style="371" customWidth="1"/>
    <col min="13929" max="13929" width="4.5546875" style="371" customWidth="1"/>
    <col min="13930" max="13930" width="7.44140625" style="371" customWidth="1"/>
    <col min="13931" max="13931" width="7.33203125" style="371" customWidth="1"/>
    <col min="13932" max="13933" width="4.6640625" style="371" customWidth="1"/>
    <col min="13934" max="13934" width="7.6640625" style="371" customWidth="1"/>
    <col min="13935" max="13936" width="4.6640625" style="371" customWidth="1"/>
    <col min="13937" max="13937" width="5.6640625" style="371" customWidth="1"/>
    <col min="13938" max="13938" width="5.33203125" style="371" customWidth="1"/>
    <col min="13939" max="13944" width="4.6640625" style="371" customWidth="1"/>
    <col min="13945" max="13945" width="5.88671875" style="371" customWidth="1"/>
    <col min="13946" max="13946" width="7.109375" style="371" customWidth="1"/>
    <col min="13947" max="13954" width="4.6640625" style="371" customWidth="1"/>
    <col min="13955" max="13955" width="5.5546875" style="371" customWidth="1"/>
    <col min="13956" max="13957" width="4.6640625" style="371" customWidth="1"/>
    <col min="13958" max="13959" width="5.5546875" style="371" customWidth="1"/>
    <col min="13960" max="13960" width="4.6640625" style="371" customWidth="1"/>
    <col min="13961" max="13962" width="5.5546875" style="371" customWidth="1"/>
    <col min="13963" max="13964" width="4.6640625" style="371" customWidth="1"/>
    <col min="13965" max="13965" width="6.33203125" style="371" customWidth="1"/>
    <col min="13966" max="13966" width="6" style="371" customWidth="1"/>
    <col min="13967" max="13967" width="7.6640625" style="371" customWidth="1"/>
    <col min="13968" max="13968" width="6.6640625" style="371" customWidth="1"/>
    <col min="13969" max="13969" width="10.44140625" style="371" customWidth="1"/>
    <col min="13970" max="13970" width="9.5546875" style="371" customWidth="1"/>
    <col min="13971" max="13971" width="9.6640625" style="371" customWidth="1"/>
    <col min="13972" max="13972" width="8.33203125" style="371" customWidth="1"/>
    <col min="13973" max="13973" width="4.5546875" style="371" customWidth="1"/>
    <col min="13974" max="13974" width="7.5546875" style="371" customWidth="1"/>
    <col min="13975" max="13975" width="5.88671875" style="371" customWidth="1"/>
    <col min="13976" max="13976" width="6.109375" style="371" customWidth="1"/>
    <col min="13977" max="13977" width="6" style="371" customWidth="1"/>
    <col min="13978" max="13978" width="6.33203125" style="371" customWidth="1"/>
    <col min="13979" max="13979" width="8.33203125" style="371" customWidth="1"/>
    <col min="13980" max="13980" width="10.44140625" style="371" customWidth="1"/>
    <col min="13981" max="14179" width="9" style="371"/>
    <col min="14180" max="14180" width="4.109375" style="371" customWidth="1"/>
    <col min="14181" max="14181" width="12.109375" style="371" customWidth="1"/>
    <col min="14182" max="14182" width="26.5546875" style="371" customWidth="1"/>
    <col min="14183" max="14184" width="5" style="371" customWidth="1"/>
    <col min="14185" max="14185" width="4.5546875" style="371" customWidth="1"/>
    <col min="14186" max="14186" width="7.44140625" style="371" customWidth="1"/>
    <col min="14187" max="14187" width="7.33203125" style="371" customWidth="1"/>
    <col min="14188" max="14189" width="4.6640625" style="371" customWidth="1"/>
    <col min="14190" max="14190" width="7.6640625" style="371" customWidth="1"/>
    <col min="14191" max="14192" width="4.6640625" style="371" customWidth="1"/>
    <col min="14193" max="14193" width="5.6640625" style="371" customWidth="1"/>
    <col min="14194" max="14194" width="5.33203125" style="371" customWidth="1"/>
    <col min="14195" max="14200" width="4.6640625" style="371" customWidth="1"/>
    <col min="14201" max="14201" width="5.88671875" style="371" customWidth="1"/>
    <col min="14202" max="14202" width="7.109375" style="371" customWidth="1"/>
    <col min="14203" max="14210" width="4.6640625" style="371" customWidth="1"/>
    <col min="14211" max="14211" width="5.5546875" style="371" customWidth="1"/>
    <col min="14212" max="14213" width="4.6640625" style="371" customWidth="1"/>
    <col min="14214" max="14215" width="5.5546875" style="371" customWidth="1"/>
    <col min="14216" max="14216" width="4.6640625" style="371" customWidth="1"/>
    <col min="14217" max="14218" width="5.5546875" style="371" customWidth="1"/>
    <col min="14219" max="14220" width="4.6640625" style="371" customWidth="1"/>
    <col min="14221" max="14221" width="6.33203125" style="371" customWidth="1"/>
    <col min="14222" max="14222" width="6" style="371" customWidth="1"/>
    <col min="14223" max="14223" width="7.6640625" style="371" customWidth="1"/>
    <col min="14224" max="14224" width="6.6640625" style="371" customWidth="1"/>
    <col min="14225" max="14225" width="10.44140625" style="371" customWidth="1"/>
    <col min="14226" max="14226" width="9.5546875" style="371" customWidth="1"/>
    <col min="14227" max="14227" width="9.6640625" style="371" customWidth="1"/>
    <col min="14228" max="14228" width="8.33203125" style="371" customWidth="1"/>
    <col min="14229" max="14229" width="4.5546875" style="371" customWidth="1"/>
    <col min="14230" max="14230" width="7.5546875" style="371" customWidth="1"/>
    <col min="14231" max="14231" width="5.88671875" style="371" customWidth="1"/>
    <col min="14232" max="14232" width="6.109375" style="371" customWidth="1"/>
    <col min="14233" max="14233" width="6" style="371" customWidth="1"/>
    <col min="14234" max="14234" width="6.33203125" style="371" customWidth="1"/>
    <col min="14235" max="14235" width="8.33203125" style="371" customWidth="1"/>
    <col min="14236" max="14236" width="10.44140625" style="371" customWidth="1"/>
    <col min="14237" max="14435" width="9" style="371"/>
    <col min="14436" max="14436" width="4.109375" style="371" customWidth="1"/>
    <col min="14437" max="14437" width="12.109375" style="371" customWidth="1"/>
    <col min="14438" max="14438" width="26.5546875" style="371" customWidth="1"/>
    <col min="14439" max="14440" width="5" style="371" customWidth="1"/>
    <col min="14441" max="14441" width="4.5546875" style="371" customWidth="1"/>
    <col min="14442" max="14442" width="7.44140625" style="371" customWidth="1"/>
    <col min="14443" max="14443" width="7.33203125" style="371" customWidth="1"/>
    <col min="14444" max="14445" width="4.6640625" style="371" customWidth="1"/>
    <col min="14446" max="14446" width="7.6640625" style="371" customWidth="1"/>
    <col min="14447" max="14448" width="4.6640625" style="371" customWidth="1"/>
    <col min="14449" max="14449" width="5.6640625" style="371" customWidth="1"/>
    <col min="14450" max="14450" width="5.33203125" style="371" customWidth="1"/>
    <col min="14451" max="14456" width="4.6640625" style="371" customWidth="1"/>
    <col min="14457" max="14457" width="5.88671875" style="371" customWidth="1"/>
    <col min="14458" max="14458" width="7.109375" style="371" customWidth="1"/>
    <col min="14459" max="14466" width="4.6640625" style="371" customWidth="1"/>
    <col min="14467" max="14467" width="5.5546875" style="371" customWidth="1"/>
    <col min="14468" max="14469" width="4.6640625" style="371" customWidth="1"/>
    <col min="14470" max="14471" width="5.5546875" style="371" customWidth="1"/>
    <col min="14472" max="14472" width="4.6640625" style="371" customWidth="1"/>
    <col min="14473" max="14474" width="5.5546875" style="371" customWidth="1"/>
    <col min="14475" max="14476" width="4.6640625" style="371" customWidth="1"/>
    <col min="14477" max="14477" width="6.33203125" style="371" customWidth="1"/>
    <col min="14478" max="14478" width="6" style="371" customWidth="1"/>
    <col min="14479" max="14479" width="7.6640625" style="371" customWidth="1"/>
    <col min="14480" max="14480" width="6.6640625" style="371" customWidth="1"/>
    <col min="14481" max="14481" width="10.44140625" style="371" customWidth="1"/>
    <col min="14482" max="14482" width="9.5546875" style="371" customWidth="1"/>
    <col min="14483" max="14483" width="9.6640625" style="371" customWidth="1"/>
    <col min="14484" max="14484" width="8.33203125" style="371" customWidth="1"/>
    <col min="14485" max="14485" width="4.5546875" style="371" customWidth="1"/>
    <col min="14486" max="14486" width="7.5546875" style="371" customWidth="1"/>
    <col min="14487" max="14487" width="5.88671875" style="371" customWidth="1"/>
    <col min="14488" max="14488" width="6.109375" style="371" customWidth="1"/>
    <col min="14489" max="14489" width="6" style="371" customWidth="1"/>
    <col min="14490" max="14490" width="6.33203125" style="371" customWidth="1"/>
    <col min="14491" max="14491" width="8.33203125" style="371" customWidth="1"/>
    <col min="14492" max="14492" width="10.44140625" style="371" customWidth="1"/>
    <col min="14493" max="14691" width="9" style="371"/>
    <col min="14692" max="14692" width="4.109375" style="371" customWidth="1"/>
    <col min="14693" max="14693" width="12.109375" style="371" customWidth="1"/>
    <col min="14694" max="14694" width="26.5546875" style="371" customWidth="1"/>
    <col min="14695" max="14696" width="5" style="371" customWidth="1"/>
    <col min="14697" max="14697" width="4.5546875" style="371" customWidth="1"/>
    <col min="14698" max="14698" width="7.44140625" style="371" customWidth="1"/>
    <col min="14699" max="14699" width="7.33203125" style="371" customWidth="1"/>
    <col min="14700" max="14701" width="4.6640625" style="371" customWidth="1"/>
    <col min="14702" max="14702" width="7.6640625" style="371" customWidth="1"/>
    <col min="14703" max="14704" width="4.6640625" style="371" customWidth="1"/>
    <col min="14705" max="14705" width="5.6640625" style="371" customWidth="1"/>
    <col min="14706" max="14706" width="5.33203125" style="371" customWidth="1"/>
    <col min="14707" max="14712" width="4.6640625" style="371" customWidth="1"/>
    <col min="14713" max="14713" width="5.88671875" style="371" customWidth="1"/>
    <col min="14714" max="14714" width="7.109375" style="371" customWidth="1"/>
    <col min="14715" max="14722" width="4.6640625" style="371" customWidth="1"/>
    <col min="14723" max="14723" width="5.5546875" style="371" customWidth="1"/>
    <col min="14724" max="14725" width="4.6640625" style="371" customWidth="1"/>
    <col min="14726" max="14727" width="5.5546875" style="371" customWidth="1"/>
    <col min="14728" max="14728" width="4.6640625" style="371" customWidth="1"/>
    <col min="14729" max="14730" width="5.5546875" style="371" customWidth="1"/>
    <col min="14731" max="14732" width="4.6640625" style="371" customWidth="1"/>
    <col min="14733" max="14733" width="6.33203125" style="371" customWidth="1"/>
    <col min="14734" max="14734" width="6" style="371" customWidth="1"/>
    <col min="14735" max="14735" width="7.6640625" style="371" customWidth="1"/>
    <col min="14736" max="14736" width="6.6640625" style="371" customWidth="1"/>
    <col min="14737" max="14737" width="10.44140625" style="371" customWidth="1"/>
    <col min="14738" max="14738" width="9.5546875" style="371" customWidth="1"/>
    <col min="14739" max="14739" width="9.6640625" style="371" customWidth="1"/>
    <col min="14740" max="14740" width="8.33203125" style="371" customWidth="1"/>
    <col min="14741" max="14741" width="4.5546875" style="371" customWidth="1"/>
    <col min="14742" max="14742" width="7.5546875" style="371" customWidth="1"/>
    <col min="14743" max="14743" width="5.88671875" style="371" customWidth="1"/>
    <col min="14744" max="14744" width="6.109375" style="371" customWidth="1"/>
    <col min="14745" max="14745" width="6" style="371" customWidth="1"/>
    <col min="14746" max="14746" width="6.33203125" style="371" customWidth="1"/>
    <col min="14747" max="14747" width="8.33203125" style="371" customWidth="1"/>
    <col min="14748" max="14748" width="10.44140625" style="371" customWidth="1"/>
    <col min="14749" max="14947" width="9" style="371"/>
    <col min="14948" max="14948" width="4.109375" style="371" customWidth="1"/>
    <col min="14949" max="14949" width="12.109375" style="371" customWidth="1"/>
    <col min="14950" max="14950" width="26.5546875" style="371" customWidth="1"/>
    <col min="14951" max="14952" width="5" style="371" customWidth="1"/>
    <col min="14953" max="14953" width="4.5546875" style="371" customWidth="1"/>
    <col min="14954" max="14954" width="7.44140625" style="371" customWidth="1"/>
    <col min="14955" max="14955" width="7.33203125" style="371" customWidth="1"/>
    <col min="14956" max="14957" width="4.6640625" style="371" customWidth="1"/>
    <col min="14958" max="14958" width="7.6640625" style="371" customWidth="1"/>
    <col min="14959" max="14960" width="4.6640625" style="371" customWidth="1"/>
    <col min="14961" max="14961" width="5.6640625" style="371" customWidth="1"/>
    <col min="14962" max="14962" width="5.33203125" style="371" customWidth="1"/>
    <col min="14963" max="14968" width="4.6640625" style="371" customWidth="1"/>
    <col min="14969" max="14969" width="5.88671875" style="371" customWidth="1"/>
    <col min="14970" max="14970" width="7.109375" style="371" customWidth="1"/>
    <col min="14971" max="14978" width="4.6640625" style="371" customWidth="1"/>
    <col min="14979" max="14979" width="5.5546875" style="371" customWidth="1"/>
    <col min="14980" max="14981" width="4.6640625" style="371" customWidth="1"/>
    <col min="14982" max="14983" width="5.5546875" style="371" customWidth="1"/>
    <col min="14984" max="14984" width="4.6640625" style="371" customWidth="1"/>
    <col min="14985" max="14986" width="5.5546875" style="371" customWidth="1"/>
    <col min="14987" max="14988" width="4.6640625" style="371" customWidth="1"/>
    <col min="14989" max="14989" width="6.33203125" style="371" customWidth="1"/>
    <col min="14990" max="14990" width="6" style="371" customWidth="1"/>
    <col min="14991" max="14991" width="7.6640625" style="371" customWidth="1"/>
    <col min="14992" max="14992" width="6.6640625" style="371" customWidth="1"/>
    <col min="14993" max="14993" width="10.44140625" style="371" customWidth="1"/>
    <col min="14994" max="14994" width="9.5546875" style="371" customWidth="1"/>
    <col min="14995" max="14995" width="9.6640625" style="371" customWidth="1"/>
    <col min="14996" max="14996" width="8.33203125" style="371" customWidth="1"/>
    <col min="14997" max="14997" width="4.5546875" style="371" customWidth="1"/>
    <col min="14998" max="14998" width="7.5546875" style="371" customWidth="1"/>
    <col min="14999" max="14999" width="5.88671875" style="371" customWidth="1"/>
    <col min="15000" max="15000" width="6.109375" style="371" customWidth="1"/>
    <col min="15001" max="15001" width="6" style="371" customWidth="1"/>
    <col min="15002" max="15002" width="6.33203125" style="371" customWidth="1"/>
    <col min="15003" max="15003" width="8.33203125" style="371" customWidth="1"/>
    <col min="15004" max="15004" width="10.44140625" style="371" customWidth="1"/>
    <col min="15005" max="15203" width="9" style="371"/>
    <col min="15204" max="15204" width="4.109375" style="371" customWidth="1"/>
    <col min="15205" max="15205" width="12.109375" style="371" customWidth="1"/>
    <col min="15206" max="15206" width="26.5546875" style="371" customWidth="1"/>
    <col min="15207" max="15208" width="5" style="371" customWidth="1"/>
    <col min="15209" max="15209" width="4.5546875" style="371" customWidth="1"/>
    <col min="15210" max="15210" width="7.44140625" style="371" customWidth="1"/>
    <col min="15211" max="15211" width="7.33203125" style="371" customWidth="1"/>
    <col min="15212" max="15213" width="4.6640625" style="371" customWidth="1"/>
    <col min="15214" max="15214" width="7.6640625" style="371" customWidth="1"/>
    <col min="15215" max="15216" width="4.6640625" style="371" customWidth="1"/>
    <col min="15217" max="15217" width="5.6640625" style="371" customWidth="1"/>
    <col min="15218" max="15218" width="5.33203125" style="371" customWidth="1"/>
    <col min="15219" max="15224" width="4.6640625" style="371" customWidth="1"/>
    <col min="15225" max="15225" width="5.88671875" style="371" customWidth="1"/>
    <col min="15226" max="15226" width="7.109375" style="371" customWidth="1"/>
    <col min="15227" max="15234" width="4.6640625" style="371" customWidth="1"/>
    <col min="15235" max="15235" width="5.5546875" style="371" customWidth="1"/>
    <col min="15236" max="15237" width="4.6640625" style="371" customWidth="1"/>
    <col min="15238" max="15239" width="5.5546875" style="371" customWidth="1"/>
    <col min="15240" max="15240" width="4.6640625" style="371" customWidth="1"/>
    <col min="15241" max="15242" width="5.5546875" style="371" customWidth="1"/>
    <col min="15243" max="15244" width="4.6640625" style="371" customWidth="1"/>
    <col min="15245" max="15245" width="6.33203125" style="371" customWidth="1"/>
    <col min="15246" max="15246" width="6" style="371" customWidth="1"/>
    <col min="15247" max="15247" width="7.6640625" style="371" customWidth="1"/>
    <col min="15248" max="15248" width="6.6640625" style="371" customWidth="1"/>
    <col min="15249" max="15249" width="10.44140625" style="371" customWidth="1"/>
    <col min="15250" max="15250" width="9.5546875" style="371" customWidth="1"/>
    <col min="15251" max="15251" width="9.6640625" style="371" customWidth="1"/>
    <col min="15252" max="15252" width="8.33203125" style="371" customWidth="1"/>
    <col min="15253" max="15253" width="4.5546875" style="371" customWidth="1"/>
    <col min="15254" max="15254" width="7.5546875" style="371" customWidth="1"/>
    <col min="15255" max="15255" width="5.88671875" style="371" customWidth="1"/>
    <col min="15256" max="15256" width="6.109375" style="371" customWidth="1"/>
    <col min="15257" max="15257" width="6" style="371" customWidth="1"/>
    <col min="15258" max="15258" width="6.33203125" style="371" customWidth="1"/>
    <col min="15259" max="15259" width="8.33203125" style="371" customWidth="1"/>
    <col min="15260" max="15260" width="10.44140625" style="371" customWidth="1"/>
    <col min="15261" max="15459" width="9" style="371"/>
    <col min="15460" max="15460" width="4.109375" style="371" customWidth="1"/>
    <col min="15461" max="15461" width="12.109375" style="371" customWidth="1"/>
    <col min="15462" max="15462" width="26.5546875" style="371" customWidth="1"/>
    <col min="15463" max="15464" width="5" style="371" customWidth="1"/>
    <col min="15465" max="15465" width="4.5546875" style="371" customWidth="1"/>
    <col min="15466" max="15466" width="7.44140625" style="371" customWidth="1"/>
    <col min="15467" max="15467" width="7.33203125" style="371" customWidth="1"/>
    <col min="15468" max="15469" width="4.6640625" style="371" customWidth="1"/>
    <col min="15470" max="15470" width="7.6640625" style="371" customWidth="1"/>
    <col min="15471" max="15472" width="4.6640625" style="371" customWidth="1"/>
    <col min="15473" max="15473" width="5.6640625" style="371" customWidth="1"/>
    <col min="15474" max="15474" width="5.33203125" style="371" customWidth="1"/>
    <col min="15475" max="15480" width="4.6640625" style="371" customWidth="1"/>
    <col min="15481" max="15481" width="5.88671875" style="371" customWidth="1"/>
    <col min="15482" max="15482" width="7.109375" style="371" customWidth="1"/>
    <col min="15483" max="15490" width="4.6640625" style="371" customWidth="1"/>
    <col min="15491" max="15491" width="5.5546875" style="371" customWidth="1"/>
    <col min="15492" max="15493" width="4.6640625" style="371" customWidth="1"/>
    <col min="15494" max="15495" width="5.5546875" style="371" customWidth="1"/>
    <col min="15496" max="15496" width="4.6640625" style="371" customWidth="1"/>
    <col min="15497" max="15498" width="5.5546875" style="371" customWidth="1"/>
    <col min="15499" max="15500" width="4.6640625" style="371" customWidth="1"/>
    <col min="15501" max="15501" width="6.33203125" style="371" customWidth="1"/>
    <col min="15502" max="15502" width="6" style="371" customWidth="1"/>
    <col min="15503" max="15503" width="7.6640625" style="371" customWidth="1"/>
    <col min="15504" max="15504" width="6.6640625" style="371" customWidth="1"/>
    <col min="15505" max="15505" width="10.44140625" style="371" customWidth="1"/>
    <col min="15506" max="15506" width="9.5546875" style="371" customWidth="1"/>
    <col min="15507" max="15507" width="9.6640625" style="371" customWidth="1"/>
    <col min="15508" max="15508" width="8.33203125" style="371" customWidth="1"/>
    <col min="15509" max="15509" width="4.5546875" style="371" customWidth="1"/>
    <col min="15510" max="15510" width="7.5546875" style="371" customWidth="1"/>
    <col min="15511" max="15511" width="5.88671875" style="371" customWidth="1"/>
    <col min="15512" max="15512" width="6.109375" style="371" customWidth="1"/>
    <col min="15513" max="15513" width="6" style="371" customWidth="1"/>
    <col min="15514" max="15514" width="6.33203125" style="371" customWidth="1"/>
    <col min="15515" max="15515" width="8.33203125" style="371" customWidth="1"/>
    <col min="15516" max="15516" width="10.44140625" style="371" customWidth="1"/>
    <col min="15517" max="15715" width="9" style="371"/>
    <col min="15716" max="15716" width="4.109375" style="371" customWidth="1"/>
    <col min="15717" max="15717" width="12.109375" style="371" customWidth="1"/>
    <col min="15718" max="15718" width="26.5546875" style="371" customWidth="1"/>
    <col min="15719" max="15720" width="5" style="371" customWidth="1"/>
    <col min="15721" max="15721" width="4.5546875" style="371" customWidth="1"/>
    <col min="15722" max="15722" width="7.44140625" style="371" customWidth="1"/>
    <col min="15723" max="15723" width="7.33203125" style="371" customWidth="1"/>
    <col min="15724" max="15725" width="4.6640625" style="371" customWidth="1"/>
    <col min="15726" max="15726" width="7.6640625" style="371" customWidth="1"/>
    <col min="15727" max="15728" width="4.6640625" style="371" customWidth="1"/>
    <col min="15729" max="15729" width="5.6640625" style="371" customWidth="1"/>
    <col min="15730" max="15730" width="5.33203125" style="371" customWidth="1"/>
    <col min="15731" max="15736" width="4.6640625" style="371" customWidth="1"/>
    <col min="15737" max="15737" width="5.88671875" style="371" customWidth="1"/>
    <col min="15738" max="15738" width="7.109375" style="371" customWidth="1"/>
    <col min="15739" max="15746" width="4.6640625" style="371" customWidth="1"/>
    <col min="15747" max="15747" width="5.5546875" style="371" customWidth="1"/>
    <col min="15748" max="15749" width="4.6640625" style="371" customWidth="1"/>
    <col min="15750" max="15751" width="5.5546875" style="371" customWidth="1"/>
    <col min="15752" max="15752" width="4.6640625" style="371" customWidth="1"/>
    <col min="15753" max="15754" width="5.5546875" style="371" customWidth="1"/>
    <col min="15755" max="15756" width="4.6640625" style="371" customWidth="1"/>
    <col min="15757" max="15757" width="6.33203125" style="371" customWidth="1"/>
    <col min="15758" max="15758" width="6" style="371" customWidth="1"/>
    <col min="15759" max="15759" width="7.6640625" style="371" customWidth="1"/>
    <col min="15760" max="15760" width="6.6640625" style="371" customWidth="1"/>
    <col min="15761" max="15761" width="10.44140625" style="371" customWidth="1"/>
    <col min="15762" max="15762" width="9.5546875" style="371" customWidth="1"/>
    <col min="15763" max="15763" width="9.6640625" style="371" customWidth="1"/>
    <col min="15764" max="15764" width="8.33203125" style="371" customWidth="1"/>
    <col min="15765" max="15765" width="4.5546875" style="371" customWidth="1"/>
    <col min="15766" max="15766" width="7.5546875" style="371" customWidth="1"/>
    <col min="15767" max="15767" width="5.88671875" style="371" customWidth="1"/>
    <col min="15768" max="15768" width="6.109375" style="371" customWidth="1"/>
    <col min="15769" max="15769" width="6" style="371" customWidth="1"/>
    <col min="15770" max="15770" width="6.33203125" style="371" customWidth="1"/>
    <col min="15771" max="15771" width="8.33203125" style="371" customWidth="1"/>
    <col min="15772" max="15772" width="10.44140625" style="371" customWidth="1"/>
    <col min="15773" max="15971" width="9" style="371"/>
    <col min="15972" max="15972" width="4.109375" style="371" customWidth="1"/>
    <col min="15973" max="15973" width="12.109375" style="371" customWidth="1"/>
    <col min="15974" max="15974" width="26.5546875" style="371" customWidth="1"/>
    <col min="15975" max="15976" width="5" style="371" customWidth="1"/>
    <col min="15977" max="15977" width="4.5546875" style="371" customWidth="1"/>
    <col min="15978" max="15978" width="7.44140625" style="371" customWidth="1"/>
    <col min="15979" max="15979" width="7.33203125" style="371" customWidth="1"/>
    <col min="15980" max="15981" width="4.6640625" style="371" customWidth="1"/>
    <col min="15982" max="15982" width="7.6640625" style="371" customWidth="1"/>
    <col min="15983" max="15984" width="4.6640625" style="371" customWidth="1"/>
    <col min="15985" max="15985" width="5.6640625" style="371" customWidth="1"/>
    <col min="15986" max="15986" width="5.33203125" style="371" customWidth="1"/>
    <col min="15987" max="15992" width="4.6640625" style="371" customWidth="1"/>
    <col min="15993" max="15993" width="5.88671875" style="371" customWidth="1"/>
    <col min="15994" max="15994" width="7.109375" style="371" customWidth="1"/>
    <col min="15995" max="16002" width="4.6640625" style="371" customWidth="1"/>
    <col min="16003" max="16003" width="5.5546875" style="371" customWidth="1"/>
    <col min="16004" max="16005" width="4.6640625" style="371" customWidth="1"/>
    <col min="16006" max="16007" width="5.5546875" style="371" customWidth="1"/>
    <col min="16008" max="16008" width="4.6640625" style="371" customWidth="1"/>
    <col min="16009" max="16010" width="5.5546875" style="371" customWidth="1"/>
    <col min="16011" max="16012" width="4.6640625" style="371" customWidth="1"/>
    <col min="16013" max="16013" width="6.33203125" style="371" customWidth="1"/>
    <col min="16014" max="16014" width="6" style="371" customWidth="1"/>
    <col min="16015" max="16015" width="7.6640625" style="371" customWidth="1"/>
    <col min="16016" max="16016" width="6.6640625" style="371" customWidth="1"/>
    <col min="16017" max="16017" width="10.44140625" style="371" customWidth="1"/>
    <col min="16018" max="16018" width="9.5546875" style="371" customWidth="1"/>
    <col min="16019" max="16019" width="9.6640625" style="371" customWidth="1"/>
    <col min="16020" max="16020" width="8.33203125" style="371" customWidth="1"/>
    <col min="16021" max="16021" width="4.5546875" style="371" customWidth="1"/>
    <col min="16022" max="16022" width="7.5546875" style="371" customWidth="1"/>
    <col min="16023" max="16023" width="5.88671875" style="371" customWidth="1"/>
    <col min="16024" max="16024" width="6.109375" style="371" customWidth="1"/>
    <col min="16025" max="16025" width="6" style="371" customWidth="1"/>
    <col min="16026" max="16026" width="6.33203125" style="371" customWidth="1"/>
    <col min="16027" max="16027" width="8.33203125" style="371" customWidth="1"/>
    <col min="16028" max="16028" width="10.44140625" style="371" customWidth="1"/>
    <col min="16029" max="16351" width="9" style="371"/>
    <col min="16352" max="16384" width="8.88671875" style="371" customWidth="1"/>
  </cols>
  <sheetData>
    <row r="1" spans="1:26" s="370" customFormat="1" ht="12.75" customHeight="1" thickBot="1">
      <c r="A1" s="1260"/>
      <c r="B1" s="1260"/>
      <c r="C1" s="1260"/>
      <c r="D1" s="1260"/>
      <c r="E1" s="1260"/>
      <c r="F1" s="1260"/>
      <c r="G1" s="1260"/>
      <c r="H1" s="1260"/>
      <c r="I1" s="1260"/>
      <c r="J1" s="1260"/>
      <c r="K1" s="1260"/>
      <c r="L1" s="367"/>
      <c r="M1" s="367"/>
      <c r="N1" s="367"/>
      <c r="O1" s="367"/>
      <c r="P1" s="369"/>
      <c r="Q1" s="369"/>
    </row>
    <row r="2" spans="1:26" ht="15.75" customHeight="1">
      <c r="A2" s="1404" t="s">
        <v>0</v>
      </c>
      <c r="B2" s="1264" t="s">
        <v>197</v>
      </c>
      <c r="C2" s="1267" t="s">
        <v>241</v>
      </c>
      <c r="D2" s="1270" t="s">
        <v>1</v>
      </c>
      <c r="E2" s="1270" t="s">
        <v>2</v>
      </c>
      <c r="F2" s="1270" t="s">
        <v>199</v>
      </c>
      <c r="G2" s="1270" t="s">
        <v>4</v>
      </c>
      <c r="H2" s="1273" t="s">
        <v>200</v>
      </c>
      <c r="I2" s="1273"/>
      <c r="J2" s="1273"/>
      <c r="K2" s="1273"/>
      <c r="L2" s="1253" t="s">
        <v>174</v>
      </c>
      <c r="M2" s="1253"/>
      <c r="N2" s="1253"/>
      <c r="O2" s="1253"/>
      <c r="P2" s="1253"/>
      <c r="Q2" s="1253"/>
      <c r="R2" s="1254" t="s">
        <v>201</v>
      </c>
      <c r="S2" s="1254" t="s">
        <v>202</v>
      </c>
      <c r="T2" s="1253" t="s">
        <v>203</v>
      </c>
      <c r="U2" s="1253"/>
      <c r="V2" s="1253" t="s">
        <v>204</v>
      </c>
      <c r="W2" s="1253"/>
      <c r="X2" s="1257" t="s">
        <v>205</v>
      </c>
      <c r="Y2" s="1247" t="s">
        <v>9</v>
      </c>
    </row>
    <row r="3" spans="1:26" ht="14.25" customHeight="1">
      <c r="A3" s="1405"/>
      <c r="B3" s="1265"/>
      <c r="C3" s="1268"/>
      <c r="D3" s="1271"/>
      <c r="E3" s="1271"/>
      <c r="F3" s="1271"/>
      <c r="G3" s="1271"/>
      <c r="H3" s="1250" t="s">
        <v>206</v>
      </c>
      <c r="I3" s="1250"/>
      <c r="J3" s="1250"/>
      <c r="K3" s="1250"/>
      <c r="L3" s="1251" t="s">
        <v>206</v>
      </c>
      <c r="M3" s="1251"/>
      <c r="N3" s="1251"/>
      <c r="O3" s="1251"/>
      <c r="P3" s="1251"/>
      <c r="Q3" s="1251"/>
      <c r="R3" s="1255"/>
      <c r="S3" s="1255"/>
      <c r="T3" s="1251"/>
      <c r="U3" s="1251"/>
      <c r="V3" s="1251"/>
      <c r="W3" s="1251"/>
      <c r="X3" s="1258"/>
      <c r="Y3" s="1248"/>
    </row>
    <row r="4" spans="1:26" ht="79.5" customHeight="1" thickBot="1">
      <c r="A4" s="1406"/>
      <c r="B4" s="1407"/>
      <c r="C4" s="1408"/>
      <c r="D4" s="1409"/>
      <c r="E4" s="1409"/>
      <c r="F4" s="1409"/>
      <c r="G4" s="1409"/>
      <c r="H4" s="827" t="s">
        <v>207</v>
      </c>
      <c r="I4" s="827" t="s">
        <v>208</v>
      </c>
      <c r="J4" s="827" t="s">
        <v>209</v>
      </c>
      <c r="K4" s="827" t="s">
        <v>174</v>
      </c>
      <c r="L4" s="827" t="s">
        <v>207</v>
      </c>
      <c r="M4" s="827" t="s">
        <v>208</v>
      </c>
      <c r="N4" s="827" t="s">
        <v>209</v>
      </c>
      <c r="O4" s="827" t="s">
        <v>174</v>
      </c>
      <c r="P4" s="828" t="s">
        <v>210</v>
      </c>
      <c r="Q4" s="828" t="s">
        <v>211</v>
      </c>
      <c r="R4" s="1294"/>
      <c r="S4" s="1294"/>
      <c r="T4" s="829" t="s">
        <v>212</v>
      </c>
      <c r="U4" s="829" t="s">
        <v>213</v>
      </c>
      <c r="V4" s="829" t="s">
        <v>214</v>
      </c>
      <c r="W4" s="829" t="s">
        <v>13</v>
      </c>
      <c r="X4" s="1295"/>
      <c r="Y4" s="1299"/>
    </row>
    <row r="5" spans="1:26" ht="17.25" customHeight="1" thickBot="1">
      <c r="A5" s="830" t="s">
        <v>215</v>
      </c>
      <c r="B5" s="831" t="s">
        <v>216</v>
      </c>
      <c r="C5" s="832">
        <v>3</v>
      </c>
      <c r="D5" s="832">
        <v>4</v>
      </c>
      <c r="E5" s="832">
        <v>5</v>
      </c>
      <c r="F5" s="832">
        <v>6</v>
      </c>
      <c r="G5" s="832">
        <v>7</v>
      </c>
      <c r="H5" s="833">
        <v>8</v>
      </c>
      <c r="I5" s="833">
        <v>9</v>
      </c>
      <c r="J5" s="833">
        <v>10</v>
      </c>
      <c r="K5" s="833">
        <v>11</v>
      </c>
      <c r="L5" s="833">
        <v>12</v>
      </c>
      <c r="M5" s="833">
        <v>13</v>
      </c>
      <c r="N5" s="833">
        <v>14</v>
      </c>
      <c r="O5" s="833">
        <v>15</v>
      </c>
      <c r="P5" s="833">
        <v>16</v>
      </c>
      <c r="Q5" s="833">
        <v>17</v>
      </c>
      <c r="R5" s="834">
        <v>18</v>
      </c>
      <c r="S5" s="834">
        <v>19</v>
      </c>
      <c r="T5" s="834">
        <v>20</v>
      </c>
      <c r="U5" s="834">
        <v>21</v>
      </c>
      <c r="V5" s="834">
        <v>22</v>
      </c>
      <c r="W5" s="834">
        <v>23</v>
      </c>
      <c r="X5" s="835">
        <v>24</v>
      </c>
      <c r="Y5" s="836">
        <v>25</v>
      </c>
    </row>
    <row r="6" spans="1:26" ht="31.2">
      <c r="A6" s="837"/>
      <c r="B6" s="383"/>
      <c r="C6" s="22" t="s">
        <v>136</v>
      </c>
      <c r="D6" s="384"/>
      <c r="E6" s="384"/>
      <c r="F6" s="384"/>
      <c r="G6" s="384"/>
      <c r="H6" s="385"/>
      <c r="I6" s="385"/>
      <c r="J6" s="385"/>
      <c r="K6" s="385"/>
      <c r="L6" s="385"/>
      <c r="M6" s="385"/>
      <c r="N6" s="385"/>
      <c r="O6" s="385"/>
      <c r="P6" s="387"/>
      <c r="Q6" s="387"/>
      <c r="R6" s="388"/>
      <c r="S6" s="388"/>
      <c r="T6" s="389"/>
      <c r="U6" s="389"/>
      <c r="V6" s="389"/>
      <c r="W6" s="389"/>
      <c r="X6" s="390"/>
      <c r="Y6" s="391"/>
      <c r="Z6" s="392"/>
    </row>
    <row r="7" spans="1:26" ht="118.8">
      <c r="A7" s="837"/>
      <c r="B7" s="383"/>
      <c r="C7" s="861" t="s">
        <v>137</v>
      </c>
      <c r="D7" s="384"/>
      <c r="E7" s="384"/>
      <c r="F7" s="384"/>
      <c r="G7" s="384"/>
      <c r="H7" s="385"/>
      <c r="I7" s="385"/>
      <c r="J7" s="385"/>
      <c r="K7" s="385"/>
      <c r="L7" s="385"/>
      <c r="M7" s="385"/>
      <c r="N7" s="385"/>
      <c r="O7" s="385"/>
      <c r="P7" s="387"/>
      <c r="Q7" s="387"/>
      <c r="R7" s="388"/>
      <c r="S7" s="388"/>
      <c r="T7" s="389"/>
      <c r="U7" s="389"/>
      <c r="V7" s="389"/>
      <c r="W7" s="389"/>
      <c r="X7" s="390"/>
      <c r="Y7" s="391"/>
      <c r="Z7" s="392"/>
    </row>
    <row r="8" spans="1:26" ht="13.8">
      <c r="A8" s="838"/>
      <c r="B8" s="394"/>
      <c r="C8" s="395" t="s">
        <v>26</v>
      </c>
      <c r="D8" s="396"/>
      <c r="E8" s="396"/>
      <c r="F8" s="396"/>
      <c r="G8" s="396"/>
      <c r="H8" s="397"/>
      <c r="I8" s="397"/>
      <c r="J8" s="397"/>
      <c r="K8" s="397"/>
      <c r="L8" s="397"/>
      <c r="M8" s="397"/>
      <c r="N8" s="397"/>
      <c r="O8" s="397"/>
      <c r="P8" s="399"/>
      <c r="Q8" s="399"/>
      <c r="R8" s="400"/>
      <c r="S8" s="400"/>
      <c r="T8" s="401"/>
      <c r="U8" s="401"/>
      <c r="V8" s="401"/>
      <c r="W8" s="401"/>
      <c r="X8" s="402"/>
      <c r="Y8" s="403"/>
      <c r="Z8" s="392"/>
    </row>
    <row r="9" spans="1:26" s="411" customFormat="1" ht="13.8">
      <c r="A9" s="838"/>
      <c r="B9" s="394"/>
      <c r="C9" s="404" t="s">
        <v>217</v>
      </c>
      <c r="D9" s="394"/>
      <c r="E9" s="394"/>
      <c r="F9" s="394"/>
      <c r="G9" s="405"/>
      <c r="H9" s="406"/>
      <c r="I9" s="406"/>
      <c r="J9" s="406"/>
      <c r="K9" s="406"/>
      <c r="L9" s="406"/>
      <c r="M9" s="406"/>
      <c r="N9" s="406"/>
      <c r="O9" s="406"/>
      <c r="P9" s="408"/>
      <c r="Q9" s="408"/>
      <c r="R9" s="405"/>
      <c r="S9" s="405"/>
      <c r="T9" s="405"/>
      <c r="U9" s="405"/>
      <c r="V9" s="405"/>
      <c r="W9" s="405"/>
      <c r="X9" s="405"/>
      <c r="Y9" s="409"/>
      <c r="Z9" s="410"/>
    </row>
    <row r="10" spans="1:26" s="422" customFormat="1" ht="13.8">
      <c r="A10" s="412"/>
      <c r="B10" s="566"/>
      <c r="C10" s="839" t="s">
        <v>335</v>
      </c>
      <c r="D10" s="566"/>
      <c r="E10" s="566"/>
      <c r="F10" s="566"/>
      <c r="G10" s="840"/>
      <c r="H10" s="596"/>
      <c r="I10" s="596"/>
      <c r="J10" s="596"/>
      <c r="K10" s="596"/>
      <c r="L10" s="596"/>
      <c r="M10" s="596"/>
      <c r="N10" s="596"/>
      <c r="O10" s="596"/>
      <c r="P10" s="841"/>
      <c r="Q10" s="841"/>
      <c r="R10" s="840"/>
      <c r="S10" s="840"/>
      <c r="T10" s="840"/>
      <c r="U10" s="840"/>
      <c r="V10" s="840"/>
      <c r="W10" s="840"/>
      <c r="X10" s="840"/>
      <c r="Y10" s="842"/>
      <c r="Z10" s="421"/>
    </row>
    <row r="11" spans="1:26" s="422" customFormat="1" ht="13.5" customHeight="1">
      <c r="A11" s="843" t="s">
        <v>215</v>
      </c>
      <c r="B11" s="547" t="s">
        <v>291</v>
      </c>
      <c r="C11" s="844" t="s">
        <v>292</v>
      </c>
      <c r="D11" s="547" t="s">
        <v>41</v>
      </c>
      <c r="E11" s="547"/>
      <c r="F11" s="547"/>
      <c r="G11" s="548"/>
      <c r="H11" s="598">
        <v>16</v>
      </c>
      <c r="I11" s="598"/>
      <c r="J11" s="598"/>
      <c r="K11" s="598">
        <v>16</v>
      </c>
      <c r="L11" s="845">
        <f>SUM(H11)</f>
        <v>16</v>
      </c>
      <c r="M11" s="845"/>
      <c r="N11" s="845"/>
      <c r="O11" s="845">
        <v>16</v>
      </c>
      <c r="P11" s="846">
        <f>(O11*V11)/1000</f>
        <v>35.392000000000003</v>
      </c>
      <c r="Q11" s="846">
        <f>(O11*X11)/1000</f>
        <v>5.84</v>
      </c>
      <c r="R11" s="419" t="s">
        <v>24</v>
      </c>
      <c r="S11" s="419" t="s">
        <v>24</v>
      </c>
      <c r="T11" s="419" t="s">
        <v>24</v>
      </c>
      <c r="U11" s="419" t="s">
        <v>24</v>
      </c>
      <c r="V11" s="419">
        <v>2212</v>
      </c>
      <c r="W11" s="419" t="s">
        <v>24</v>
      </c>
      <c r="X11" s="419">
        <v>365</v>
      </c>
      <c r="Y11" s="420"/>
      <c r="Z11" s="421"/>
    </row>
    <row r="12" spans="1:26" s="432" customFormat="1" ht="13.5" customHeight="1">
      <c r="A12" s="843"/>
      <c r="B12" s="566"/>
      <c r="C12" s="847" t="s">
        <v>18</v>
      </c>
      <c r="D12" s="566"/>
      <c r="E12" s="566"/>
      <c r="F12" s="566"/>
      <c r="G12" s="840"/>
      <c r="H12" s="596">
        <f>SUM(H11)</f>
        <v>16</v>
      </c>
      <c r="I12" s="596"/>
      <c r="J12" s="596"/>
      <c r="K12" s="596">
        <f>SUM(K11)</f>
        <v>16</v>
      </c>
      <c r="L12" s="848">
        <f t="shared" ref="L12:L48" si="0">SUM(H12)</f>
        <v>16</v>
      </c>
      <c r="M12" s="848"/>
      <c r="N12" s="848"/>
      <c r="O12" s="848">
        <f>SUM(O11)</f>
        <v>16</v>
      </c>
      <c r="P12" s="849">
        <f>SUM(P11)</f>
        <v>35.392000000000003</v>
      </c>
      <c r="Q12" s="849">
        <f>SUM(Q11)</f>
        <v>5.84</v>
      </c>
      <c r="R12" s="850"/>
      <c r="S12" s="850"/>
      <c r="T12" s="850"/>
      <c r="U12" s="850"/>
      <c r="V12" s="850"/>
      <c r="W12" s="850"/>
      <c r="X12" s="850"/>
      <c r="Y12" s="430"/>
      <c r="Z12" s="431"/>
    </row>
    <row r="13" spans="1:26" s="422" customFormat="1" ht="13.5" customHeight="1">
      <c r="A13" s="843" t="s">
        <v>216</v>
      </c>
      <c r="B13" s="547" t="s">
        <v>293</v>
      </c>
      <c r="C13" s="844" t="s">
        <v>294</v>
      </c>
      <c r="D13" s="547" t="s">
        <v>41</v>
      </c>
      <c r="E13" s="547"/>
      <c r="F13" s="547"/>
      <c r="G13" s="548"/>
      <c r="H13" s="598">
        <v>16</v>
      </c>
      <c r="I13" s="598"/>
      <c r="J13" s="598"/>
      <c r="K13" s="598">
        <v>16</v>
      </c>
      <c r="L13" s="845">
        <f t="shared" si="0"/>
        <v>16</v>
      </c>
      <c r="M13" s="845"/>
      <c r="N13" s="845"/>
      <c r="O13" s="845">
        <v>16</v>
      </c>
      <c r="P13" s="846">
        <f t="shared" ref="P13:P45" si="1">(O13*V13)/1000</f>
        <v>2.9119999999999999</v>
      </c>
      <c r="Q13" s="846">
        <f t="shared" ref="Q13:Q47" si="2">(O13*X13)/1000</f>
        <v>2.7360000000000002</v>
      </c>
      <c r="R13" s="419" t="s">
        <v>24</v>
      </c>
      <c r="S13" s="419" t="s">
        <v>24</v>
      </c>
      <c r="T13" s="419" t="s">
        <v>24</v>
      </c>
      <c r="U13" s="419" t="s">
        <v>24</v>
      </c>
      <c r="V13" s="419">
        <v>182</v>
      </c>
      <c r="W13" s="419" t="s">
        <v>24</v>
      </c>
      <c r="X13" s="419">
        <v>171</v>
      </c>
      <c r="Y13" s="420"/>
      <c r="Z13" s="421"/>
    </row>
    <row r="14" spans="1:26" s="432" customFormat="1" ht="13.5" customHeight="1">
      <c r="A14" s="843"/>
      <c r="B14" s="566"/>
      <c r="C14" s="847" t="s">
        <v>18</v>
      </c>
      <c r="D14" s="566"/>
      <c r="E14" s="566"/>
      <c r="F14" s="566"/>
      <c r="G14" s="840"/>
      <c r="H14" s="596">
        <f>SUM(H13)</f>
        <v>16</v>
      </c>
      <c r="I14" s="596"/>
      <c r="J14" s="596"/>
      <c r="K14" s="596">
        <f>SUM(K13)</f>
        <v>16</v>
      </c>
      <c r="L14" s="848">
        <f t="shared" si="0"/>
        <v>16</v>
      </c>
      <c r="M14" s="848"/>
      <c r="N14" s="848"/>
      <c r="O14" s="848">
        <f>SUM(O13)</f>
        <v>16</v>
      </c>
      <c r="P14" s="849">
        <f>SUM(P13)</f>
        <v>2.9119999999999999</v>
      </c>
      <c r="Q14" s="849">
        <f>SUM(Q13)</f>
        <v>2.7360000000000002</v>
      </c>
      <c r="R14" s="850"/>
      <c r="S14" s="850"/>
      <c r="T14" s="850"/>
      <c r="U14" s="850"/>
      <c r="V14" s="850"/>
      <c r="W14" s="850"/>
      <c r="X14" s="850"/>
      <c r="Y14" s="430"/>
      <c r="Z14" s="431"/>
    </row>
    <row r="15" spans="1:26" s="422" customFormat="1" ht="13.5" customHeight="1">
      <c r="A15" s="843" t="s">
        <v>215</v>
      </c>
      <c r="B15" s="547" t="s">
        <v>295</v>
      </c>
      <c r="C15" s="844" t="s">
        <v>296</v>
      </c>
      <c r="D15" s="547" t="s">
        <v>41</v>
      </c>
      <c r="E15" s="547">
        <v>5</v>
      </c>
      <c r="F15" s="547">
        <v>69</v>
      </c>
      <c r="G15" s="548"/>
      <c r="H15" s="598">
        <v>48</v>
      </c>
      <c r="I15" s="598"/>
      <c r="J15" s="598"/>
      <c r="K15" s="598">
        <v>48</v>
      </c>
      <c r="L15" s="845">
        <f t="shared" si="0"/>
        <v>48</v>
      </c>
      <c r="M15" s="845"/>
      <c r="N15" s="845"/>
      <c r="O15" s="845">
        <f>SUM(L15)</f>
        <v>48</v>
      </c>
      <c r="P15" s="846">
        <f t="shared" si="1"/>
        <v>3.9359999999999999</v>
      </c>
      <c r="Q15" s="846">
        <f t="shared" si="2"/>
        <v>3.9359999999999999</v>
      </c>
      <c r="R15" s="799" t="s">
        <v>24</v>
      </c>
      <c r="S15" s="799" t="s">
        <v>24</v>
      </c>
      <c r="T15" s="799" t="s">
        <v>24</v>
      </c>
      <c r="U15" s="799" t="s">
        <v>297</v>
      </c>
      <c r="V15" s="799" t="s">
        <v>328</v>
      </c>
      <c r="W15" s="799" t="s">
        <v>215</v>
      </c>
      <c r="X15" s="799" t="s">
        <v>298</v>
      </c>
      <c r="Y15" s="420"/>
      <c r="Z15" s="421"/>
    </row>
    <row r="16" spans="1:26" s="422" customFormat="1" ht="13.5" customHeight="1">
      <c r="A16" s="843" t="s">
        <v>216</v>
      </c>
      <c r="B16" s="547" t="s">
        <v>295</v>
      </c>
      <c r="C16" s="844" t="s">
        <v>296</v>
      </c>
      <c r="D16" s="547" t="s">
        <v>41</v>
      </c>
      <c r="E16" s="547">
        <v>7</v>
      </c>
      <c r="F16" s="547">
        <v>69</v>
      </c>
      <c r="G16" s="548"/>
      <c r="H16" s="598">
        <v>24</v>
      </c>
      <c r="I16" s="598"/>
      <c r="J16" s="598"/>
      <c r="K16" s="598">
        <v>24</v>
      </c>
      <c r="L16" s="845">
        <f t="shared" si="0"/>
        <v>24</v>
      </c>
      <c r="M16" s="845"/>
      <c r="N16" s="845"/>
      <c r="O16" s="845">
        <f>SUM(L16)</f>
        <v>24</v>
      </c>
      <c r="P16" s="846">
        <f t="shared" si="1"/>
        <v>1.968</v>
      </c>
      <c r="Q16" s="846">
        <f t="shared" si="2"/>
        <v>1.968</v>
      </c>
      <c r="R16" s="799" t="s">
        <v>24</v>
      </c>
      <c r="S16" s="799" t="s">
        <v>24</v>
      </c>
      <c r="T16" s="799" t="s">
        <v>24</v>
      </c>
      <c r="U16" s="799" t="s">
        <v>299</v>
      </c>
      <c r="V16" s="799" t="s">
        <v>328</v>
      </c>
      <c r="W16" s="799" t="s">
        <v>215</v>
      </c>
      <c r="X16" s="799" t="s">
        <v>298</v>
      </c>
      <c r="Y16" s="420"/>
      <c r="Z16" s="421"/>
    </row>
    <row r="17" spans="1:26" s="432" customFormat="1" ht="13.5" customHeight="1">
      <c r="A17" s="843"/>
      <c r="B17" s="566"/>
      <c r="C17" s="847" t="s">
        <v>18</v>
      </c>
      <c r="D17" s="566"/>
      <c r="E17" s="566"/>
      <c r="F17" s="566"/>
      <c r="G17" s="840"/>
      <c r="H17" s="596">
        <f>SUM(H15:H16)</f>
        <v>72</v>
      </c>
      <c r="I17" s="596"/>
      <c r="J17" s="596"/>
      <c r="K17" s="596">
        <f>SUM(K15:K16)</f>
        <v>72</v>
      </c>
      <c r="L17" s="848">
        <f t="shared" si="0"/>
        <v>72</v>
      </c>
      <c r="M17" s="848"/>
      <c r="N17" s="848"/>
      <c r="O17" s="848">
        <f>SUM(O15:O16)</f>
        <v>72</v>
      </c>
      <c r="P17" s="849">
        <f>SUM(P15:P16)</f>
        <v>5.9039999999999999</v>
      </c>
      <c r="Q17" s="849">
        <f>SUM(Q15:Q16)</f>
        <v>5.9039999999999999</v>
      </c>
      <c r="R17" s="851"/>
      <c r="S17" s="851"/>
      <c r="T17" s="851"/>
      <c r="U17" s="851"/>
      <c r="V17" s="851"/>
      <c r="W17" s="851"/>
      <c r="X17" s="851"/>
      <c r="Y17" s="430"/>
      <c r="Z17" s="431"/>
    </row>
    <row r="18" spans="1:26" s="422" customFormat="1" ht="13.5" customHeight="1">
      <c r="A18" s="843" t="s">
        <v>215</v>
      </c>
      <c r="B18" s="547" t="s">
        <v>300</v>
      </c>
      <c r="C18" s="844" t="s">
        <v>301</v>
      </c>
      <c r="D18" s="547" t="s">
        <v>41</v>
      </c>
      <c r="E18" s="547">
        <v>7</v>
      </c>
      <c r="F18" s="547">
        <v>82</v>
      </c>
      <c r="G18" s="548"/>
      <c r="H18" s="598">
        <v>49</v>
      </c>
      <c r="I18" s="598"/>
      <c r="J18" s="598"/>
      <c r="K18" s="598">
        <v>49</v>
      </c>
      <c r="L18" s="845">
        <f t="shared" si="0"/>
        <v>49</v>
      </c>
      <c r="M18" s="845"/>
      <c r="N18" s="845"/>
      <c r="O18" s="845">
        <f>SUM(L18)</f>
        <v>49</v>
      </c>
      <c r="P18" s="846">
        <f>(O18*V18)/1000</f>
        <v>7.5949999999999998</v>
      </c>
      <c r="Q18" s="846">
        <f>(O18*X18)/1000</f>
        <v>7.5949999999999998</v>
      </c>
      <c r="R18" s="799" t="s">
        <v>24</v>
      </c>
      <c r="S18" s="799" t="s">
        <v>24</v>
      </c>
      <c r="T18" s="799" t="s">
        <v>24</v>
      </c>
      <c r="U18" s="799" t="s">
        <v>248</v>
      </c>
      <c r="V18" s="799" t="s">
        <v>329</v>
      </c>
      <c r="W18" s="799" t="s">
        <v>215</v>
      </c>
      <c r="X18" s="799" t="s">
        <v>329</v>
      </c>
      <c r="Y18" s="420"/>
      <c r="Z18" s="421"/>
    </row>
    <row r="19" spans="1:26" s="422" customFormat="1" ht="13.5" customHeight="1">
      <c r="A19" s="843" t="s">
        <v>216</v>
      </c>
      <c r="B19" s="547" t="s">
        <v>300</v>
      </c>
      <c r="C19" s="844" t="s">
        <v>301</v>
      </c>
      <c r="D19" s="547" t="s">
        <v>41</v>
      </c>
      <c r="E19" s="547">
        <v>902</v>
      </c>
      <c r="F19" s="547">
        <v>78</v>
      </c>
      <c r="G19" s="548"/>
      <c r="H19" s="598">
        <v>24</v>
      </c>
      <c r="I19" s="598"/>
      <c r="J19" s="598"/>
      <c r="K19" s="598">
        <v>24</v>
      </c>
      <c r="L19" s="845">
        <f t="shared" si="0"/>
        <v>24</v>
      </c>
      <c r="M19" s="845"/>
      <c r="N19" s="845"/>
      <c r="O19" s="845">
        <f>SUM(L19)</f>
        <v>24</v>
      </c>
      <c r="P19" s="846">
        <f t="shared" si="1"/>
        <v>3.72</v>
      </c>
      <c r="Q19" s="846">
        <f t="shared" si="2"/>
        <v>3.72</v>
      </c>
      <c r="R19" s="799" t="s">
        <v>24</v>
      </c>
      <c r="S19" s="799" t="s">
        <v>24</v>
      </c>
      <c r="T19" s="799" t="s">
        <v>24</v>
      </c>
      <c r="U19" s="799" t="s">
        <v>299</v>
      </c>
      <c r="V19" s="799" t="s">
        <v>329</v>
      </c>
      <c r="W19" s="799" t="s">
        <v>215</v>
      </c>
      <c r="X19" s="799" t="s">
        <v>329</v>
      </c>
      <c r="Y19" s="420"/>
      <c r="Z19" s="421"/>
    </row>
    <row r="20" spans="1:26" s="422" customFormat="1" ht="13.5" customHeight="1">
      <c r="A20" s="843" t="s">
        <v>302</v>
      </c>
      <c r="B20" s="547" t="s">
        <v>300</v>
      </c>
      <c r="C20" s="844" t="s">
        <v>301</v>
      </c>
      <c r="D20" s="547" t="s">
        <v>41</v>
      </c>
      <c r="E20" s="547">
        <v>903</v>
      </c>
      <c r="F20" s="547">
        <v>79</v>
      </c>
      <c r="G20" s="548"/>
      <c r="H20" s="598">
        <v>24</v>
      </c>
      <c r="I20" s="598"/>
      <c r="J20" s="598"/>
      <c r="K20" s="598">
        <v>24</v>
      </c>
      <c r="L20" s="845">
        <f t="shared" si="0"/>
        <v>24</v>
      </c>
      <c r="M20" s="845"/>
      <c r="N20" s="845"/>
      <c r="O20" s="845">
        <f>SUM(L20)</f>
        <v>24</v>
      </c>
      <c r="P20" s="846">
        <f t="shared" si="1"/>
        <v>3.72</v>
      </c>
      <c r="Q20" s="846">
        <f t="shared" si="2"/>
        <v>3.72</v>
      </c>
      <c r="R20" s="799" t="s">
        <v>24</v>
      </c>
      <c r="S20" s="799" t="s">
        <v>24</v>
      </c>
      <c r="T20" s="799" t="s">
        <v>24</v>
      </c>
      <c r="U20" s="799" t="s">
        <v>299</v>
      </c>
      <c r="V20" s="799" t="s">
        <v>329</v>
      </c>
      <c r="W20" s="799" t="s">
        <v>215</v>
      </c>
      <c r="X20" s="799" t="s">
        <v>329</v>
      </c>
      <c r="Y20" s="420"/>
      <c r="Z20" s="421"/>
    </row>
    <row r="21" spans="1:26" s="422" customFormat="1" ht="13.5" customHeight="1">
      <c r="A21" s="843" t="s">
        <v>303</v>
      </c>
      <c r="B21" s="547" t="s">
        <v>300</v>
      </c>
      <c r="C21" s="844" t="s">
        <v>301</v>
      </c>
      <c r="D21" s="547" t="s">
        <v>41</v>
      </c>
      <c r="E21" s="547">
        <v>906</v>
      </c>
      <c r="F21" s="547">
        <v>83</v>
      </c>
      <c r="G21" s="548"/>
      <c r="H21" s="598">
        <v>30</v>
      </c>
      <c r="I21" s="598"/>
      <c r="J21" s="598"/>
      <c r="K21" s="598">
        <v>30</v>
      </c>
      <c r="L21" s="845">
        <f t="shared" si="0"/>
        <v>30</v>
      </c>
      <c r="M21" s="845"/>
      <c r="N21" s="845"/>
      <c r="O21" s="845">
        <f>SUM(L21)</f>
        <v>30</v>
      </c>
      <c r="P21" s="846">
        <f t="shared" si="1"/>
        <v>4.6500000000000004</v>
      </c>
      <c r="Q21" s="846">
        <f t="shared" si="2"/>
        <v>4.6500000000000004</v>
      </c>
      <c r="R21" s="799" t="s">
        <v>24</v>
      </c>
      <c r="S21" s="799" t="s">
        <v>24</v>
      </c>
      <c r="T21" s="799" t="s">
        <v>24</v>
      </c>
      <c r="U21" s="799" t="s">
        <v>304</v>
      </c>
      <c r="V21" s="799" t="s">
        <v>329</v>
      </c>
      <c r="W21" s="799" t="s">
        <v>215</v>
      </c>
      <c r="X21" s="799" t="s">
        <v>329</v>
      </c>
      <c r="Y21" s="420"/>
      <c r="Z21" s="421"/>
    </row>
    <row r="22" spans="1:26" s="422" customFormat="1" ht="13.5" customHeight="1">
      <c r="A22" s="843" t="s">
        <v>272</v>
      </c>
      <c r="B22" s="547" t="s">
        <v>300</v>
      </c>
      <c r="C22" s="844" t="s">
        <v>301</v>
      </c>
      <c r="D22" s="547" t="s">
        <v>41</v>
      </c>
      <c r="E22" s="547">
        <v>909</v>
      </c>
      <c r="F22" s="547">
        <v>84</v>
      </c>
      <c r="G22" s="548"/>
      <c r="H22" s="598">
        <v>1</v>
      </c>
      <c r="I22" s="598"/>
      <c r="J22" s="598"/>
      <c r="K22" s="598">
        <v>1</v>
      </c>
      <c r="L22" s="845">
        <f t="shared" si="0"/>
        <v>1</v>
      </c>
      <c r="M22" s="845"/>
      <c r="N22" s="845"/>
      <c r="O22" s="845">
        <f>SUM(L22)</f>
        <v>1</v>
      </c>
      <c r="P22" s="846">
        <f t="shared" si="1"/>
        <v>0.155</v>
      </c>
      <c r="Q22" s="846">
        <f t="shared" si="2"/>
        <v>0.155</v>
      </c>
      <c r="R22" s="799" t="s">
        <v>24</v>
      </c>
      <c r="S22" s="799" t="s">
        <v>24</v>
      </c>
      <c r="T22" s="799" t="s">
        <v>24</v>
      </c>
      <c r="U22" s="799" t="s">
        <v>215</v>
      </c>
      <c r="V22" s="799" t="s">
        <v>329</v>
      </c>
      <c r="W22" s="799" t="s">
        <v>215</v>
      </c>
      <c r="X22" s="799" t="s">
        <v>329</v>
      </c>
      <c r="Y22" s="420"/>
      <c r="Z22" s="421"/>
    </row>
    <row r="23" spans="1:26" s="432" customFormat="1" ht="13.5" customHeight="1">
      <c r="A23" s="843"/>
      <c r="B23" s="566"/>
      <c r="C23" s="847" t="s">
        <v>18</v>
      </c>
      <c r="D23" s="566"/>
      <c r="E23" s="566"/>
      <c r="F23" s="566"/>
      <c r="G23" s="840"/>
      <c r="H23" s="596">
        <f>SUM(H18:H22)</f>
        <v>128</v>
      </c>
      <c r="I23" s="596"/>
      <c r="J23" s="596"/>
      <c r="K23" s="596">
        <f>SUM(K18:K22)</f>
        <v>128</v>
      </c>
      <c r="L23" s="848">
        <f t="shared" si="0"/>
        <v>128</v>
      </c>
      <c r="M23" s="848"/>
      <c r="N23" s="848"/>
      <c r="O23" s="848">
        <f>SUM(O18:O22)</f>
        <v>128</v>
      </c>
      <c r="P23" s="849">
        <f>SUM(P18:P22)</f>
        <v>19.840000000000003</v>
      </c>
      <c r="Q23" s="849">
        <f>SUM(Q18:Q22)</f>
        <v>19.840000000000003</v>
      </c>
      <c r="R23" s="851"/>
      <c r="S23" s="851"/>
      <c r="T23" s="851"/>
      <c r="U23" s="851"/>
      <c r="V23" s="851"/>
      <c r="W23" s="851"/>
      <c r="X23" s="851"/>
      <c r="Y23" s="430"/>
      <c r="Z23" s="431"/>
    </row>
    <row r="24" spans="1:26" s="422" customFormat="1" ht="13.5" customHeight="1">
      <c r="A24" s="843" t="s">
        <v>215</v>
      </c>
      <c r="B24" s="547" t="s">
        <v>305</v>
      </c>
      <c r="C24" s="844" t="s">
        <v>306</v>
      </c>
      <c r="D24" s="547" t="s">
        <v>41</v>
      </c>
      <c r="E24" s="547"/>
      <c r="F24" s="547"/>
      <c r="G24" s="548"/>
      <c r="H24" s="598">
        <v>12</v>
      </c>
      <c r="I24" s="598"/>
      <c r="J24" s="598"/>
      <c r="K24" s="598">
        <v>12</v>
      </c>
      <c r="L24" s="845">
        <f t="shared" si="0"/>
        <v>12</v>
      </c>
      <c r="M24" s="845"/>
      <c r="N24" s="845"/>
      <c r="O24" s="845">
        <f>SUM(L24)</f>
        <v>12</v>
      </c>
      <c r="P24" s="846">
        <f t="shared" si="1"/>
        <v>0.45600000000000002</v>
      </c>
      <c r="Q24" s="846">
        <f t="shared" si="2"/>
        <v>0.108</v>
      </c>
      <c r="R24" s="799" t="s">
        <v>24</v>
      </c>
      <c r="S24" s="799" t="s">
        <v>24</v>
      </c>
      <c r="T24" s="799" t="s">
        <v>24</v>
      </c>
      <c r="U24" s="799" t="s">
        <v>24</v>
      </c>
      <c r="V24" s="799" t="s">
        <v>307</v>
      </c>
      <c r="W24" s="799" t="s">
        <v>216</v>
      </c>
      <c r="X24" s="799" t="s">
        <v>330</v>
      </c>
      <c r="Y24" s="420"/>
      <c r="Z24" s="421"/>
    </row>
    <row r="25" spans="1:26" s="431" customFormat="1" ht="13.8">
      <c r="A25" s="852"/>
      <c r="B25" s="566"/>
      <c r="C25" s="847" t="s">
        <v>18</v>
      </c>
      <c r="D25" s="566"/>
      <c r="E25" s="566"/>
      <c r="F25" s="566"/>
      <c r="G25" s="840"/>
      <c r="H25" s="596">
        <f>SUM(H24)</f>
        <v>12</v>
      </c>
      <c r="I25" s="596"/>
      <c r="J25" s="596"/>
      <c r="K25" s="596">
        <f>SUM(K24)</f>
        <v>12</v>
      </c>
      <c r="L25" s="845">
        <f t="shared" si="0"/>
        <v>12</v>
      </c>
      <c r="M25" s="848"/>
      <c r="N25" s="848"/>
      <c r="O25" s="848">
        <f>SUM(O24)</f>
        <v>12</v>
      </c>
      <c r="P25" s="849">
        <f>SUM(P24)</f>
        <v>0.45600000000000002</v>
      </c>
      <c r="Q25" s="849">
        <f>SUM(Q24)</f>
        <v>0.108</v>
      </c>
      <c r="R25" s="851"/>
      <c r="S25" s="851"/>
      <c r="T25" s="851"/>
      <c r="U25" s="851"/>
      <c r="V25" s="851"/>
      <c r="W25" s="851"/>
      <c r="X25" s="851"/>
      <c r="Y25" s="430"/>
    </row>
    <row r="26" spans="1:26" s="422" customFormat="1" ht="13.5" customHeight="1">
      <c r="A26" s="843" t="s">
        <v>215</v>
      </c>
      <c r="B26" s="547" t="s">
        <v>305</v>
      </c>
      <c r="C26" s="844" t="s">
        <v>308</v>
      </c>
      <c r="D26" s="547" t="s">
        <v>41</v>
      </c>
      <c r="E26" s="547"/>
      <c r="F26" s="547"/>
      <c r="G26" s="548"/>
      <c r="H26" s="598">
        <v>34</v>
      </c>
      <c r="I26" s="598"/>
      <c r="J26" s="598"/>
      <c r="K26" s="598">
        <v>34</v>
      </c>
      <c r="L26" s="845">
        <f t="shared" si="0"/>
        <v>34</v>
      </c>
      <c r="M26" s="845"/>
      <c r="N26" s="845"/>
      <c r="O26" s="845">
        <f>SUM(L26)</f>
        <v>34</v>
      </c>
      <c r="P26" s="846">
        <f t="shared" si="1"/>
        <v>1.292</v>
      </c>
      <c r="Q26" s="846">
        <f t="shared" si="2"/>
        <v>0.30599999999999999</v>
      </c>
      <c r="R26" s="799" t="s">
        <v>24</v>
      </c>
      <c r="S26" s="799" t="s">
        <v>24</v>
      </c>
      <c r="T26" s="799" t="s">
        <v>24</v>
      </c>
      <c r="U26" s="799" t="s">
        <v>309</v>
      </c>
      <c r="V26" s="799" t="s">
        <v>307</v>
      </c>
      <c r="W26" s="799" t="s">
        <v>216</v>
      </c>
      <c r="X26" s="799" t="s">
        <v>330</v>
      </c>
      <c r="Y26" s="420"/>
      <c r="Z26" s="421"/>
    </row>
    <row r="27" spans="1:26" s="422" customFormat="1" ht="13.5" customHeight="1">
      <c r="A27" s="843" t="s">
        <v>216</v>
      </c>
      <c r="B27" s="547" t="s">
        <v>305</v>
      </c>
      <c r="C27" s="844" t="s">
        <v>308</v>
      </c>
      <c r="D27" s="547" t="s">
        <v>41</v>
      </c>
      <c r="E27" s="547">
        <v>1</v>
      </c>
      <c r="F27" s="547">
        <v>89</v>
      </c>
      <c r="G27" s="548"/>
      <c r="H27" s="598">
        <v>50</v>
      </c>
      <c r="I27" s="598"/>
      <c r="J27" s="598"/>
      <c r="K27" s="598">
        <v>50</v>
      </c>
      <c r="L27" s="845">
        <f t="shared" si="0"/>
        <v>50</v>
      </c>
      <c r="M27" s="845"/>
      <c r="N27" s="845"/>
      <c r="O27" s="845">
        <f>SUM(L27)</f>
        <v>50</v>
      </c>
      <c r="P27" s="846">
        <f t="shared" si="1"/>
        <v>1.9</v>
      </c>
      <c r="Q27" s="846">
        <f t="shared" si="2"/>
        <v>0.45</v>
      </c>
      <c r="R27" s="799" t="s">
        <v>24</v>
      </c>
      <c r="S27" s="799" t="s">
        <v>24</v>
      </c>
      <c r="T27" s="799" t="s">
        <v>24</v>
      </c>
      <c r="U27" s="799" t="s">
        <v>24</v>
      </c>
      <c r="V27" s="799" t="s">
        <v>307</v>
      </c>
      <c r="W27" s="799" t="s">
        <v>216</v>
      </c>
      <c r="X27" s="799" t="s">
        <v>330</v>
      </c>
      <c r="Y27" s="420"/>
      <c r="Z27" s="421"/>
    </row>
    <row r="28" spans="1:26" s="422" customFormat="1" ht="13.5" customHeight="1">
      <c r="A28" s="843" t="s">
        <v>302</v>
      </c>
      <c r="B28" s="547" t="s">
        <v>305</v>
      </c>
      <c r="C28" s="844" t="s">
        <v>308</v>
      </c>
      <c r="D28" s="547" t="s">
        <v>41</v>
      </c>
      <c r="E28" s="547">
        <v>8</v>
      </c>
      <c r="F28" s="547">
        <v>87</v>
      </c>
      <c r="G28" s="548"/>
      <c r="H28" s="598">
        <v>12</v>
      </c>
      <c r="I28" s="598"/>
      <c r="J28" s="598"/>
      <c r="K28" s="598">
        <v>12</v>
      </c>
      <c r="L28" s="845">
        <f t="shared" si="0"/>
        <v>12</v>
      </c>
      <c r="M28" s="845"/>
      <c r="N28" s="845"/>
      <c r="O28" s="845">
        <v>33</v>
      </c>
      <c r="P28" s="846">
        <f t="shared" si="1"/>
        <v>1.254</v>
      </c>
      <c r="Q28" s="846">
        <f t="shared" si="2"/>
        <v>0.29699999999999999</v>
      </c>
      <c r="R28" s="799" t="s">
        <v>24</v>
      </c>
      <c r="S28" s="799" t="s">
        <v>24</v>
      </c>
      <c r="T28" s="799" t="s">
        <v>24</v>
      </c>
      <c r="U28" s="799" t="s">
        <v>24</v>
      </c>
      <c r="V28" s="799" t="s">
        <v>307</v>
      </c>
      <c r="W28" s="799" t="s">
        <v>216</v>
      </c>
      <c r="X28" s="799" t="s">
        <v>330</v>
      </c>
      <c r="Y28" s="420"/>
      <c r="Z28" s="421"/>
    </row>
    <row r="29" spans="1:26" s="432" customFormat="1" ht="13.5" customHeight="1">
      <c r="A29" s="843"/>
      <c r="B29" s="566"/>
      <c r="C29" s="847" t="s">
        <v>18</v>
      </c>
      <c r="D29" s="566"/>
      <c r="E29" s="566"/>
      <c r="F29" s="566"/>
      <c r="G29" s="840"/>
      <c r="H29" s="596">
        <f>SUM(H26:H28)</f>
        <v>96</v>
      </c>
      <c r="I29" s="596"/>
      <c r="J29" s="596"/>
      <c r="K29" s="596">
        <f>SUM(K26:K28)</f>
        <v>96</v>
      </c>
      <c r="L29" s="848">
        <f t="shared" si="0"/>
        <v>96</v>
      </c>
      <c r="M29" s="848"/>
      <c r="N29" s="848"/>
      <c r="O29" s="848">
        <v>34</v>
      </c>
      <c r="P29" s="849">
        <f>SUM(P26:P28)</f>
        <v>4.4459999999999997</v>
      </c>
      <c r="Q29" s="849">
        <f>SUM(Q26:Q28)</f>
        <v>1.0529999999999999</v>
      </c>
      <c r="R29" s="851"/>
      <c r="S29" s="851"/>
      <c r="T29" s="851"/>
      <c r="U29" s="851"/>
      <c r="V29" s="851"/>
      <c r="W29" s="851"/>
      <c r="X29" s="851"/>
      <c r="Y29" s="430"/>
      <c r="Z29" s="431"/>
    </row>
    <row r="30" spans="1:26" s="422" customFormat="1" ht="13.5" customHeight="1">
      <c r="A30" s="843" t="s">
        <v>215</v>
      </c>
      <c r="B30" s="547" t="s">
        <v>310</v>
      </c>
      <c r="C30" s="844" t="s">
        <v>311</v>
      </c>
      <c r="D30" s="547" t="s">
        <v>41</v>
      </c>
      <c r="E30" s="547">
        <v>8</v>
      </c>
      <c r="F30" s="547">
        <v>87</v>
      </c>
      <c r="G30" s="548"/>
      <c r="H30" s="598">
        <v>23</v>
      </c>
      <c r="I30" s="598"/>
      <c r="J30" s="598"/>
      <c r="K30" s="598">
        <v>23</v>
      </c>
      <c r="L30" s="845">
        <f t="shared" si="0"/>
        <v>23</v>
      </c>
      <c r="M30" s="845"/>
      <c r="N30" s="845"/>
      <c r="O30" s="845">
        <f>SUM(L32)</f>
        <v>23</v>
      </c>
      <c r="P30" s="846">
        <f t="shared" si="1"/>
        <v>0.69</v>
      </c>
      <c r="Q30" s="846">
        <f t="shared" si="2"/>
        <v>0.13800000000000001</v>
      </c>
      <c r="R30" s="799" t="s">
        <v>24</v>
      </c>
      <c r="S30" s="799" t="s">
        <v>24</v>
      </c>
      <c r="T30" s="799" t="s">
        <v>24</v>
      </c>
      <c r="U30" s="799" t="s">
        <v>312</v>
      </c>
      <c r="V30" s="799" t="s">
        <v>304</v>
      </c>
      <c r="W30" s="799" t="s">
        <v>216</v>
      </c>
      <c r="X30" s="799" t="s">
        <v>332</v>
      </c>
      <c r="Y30" s="420"/>
      <c r="Z30" s="421"/>
    </row>
    <row r="31" spans="1:26" s="422" customFormat="1" ht="13.5" customHeight="1">
      <c r="A31" s="843" t="s">
        <v>216</v>
      </c>
      <c r="B31" s="547" t="s">
        <v>310</v>
      </c>
      <c r="C31" s="844" t="s">
        <v>311</v>
      </c>
      <c r="D31" s="547" t="s">
        <v>41</v>
      </c>
      <c r="E31" s="547"/>
      <c r="F31" s="547"/>
      <c r="G31" s="548"/>
      <c r="H31" s="598"/>
      <c r="I31" s="598"/>
      <c r="J31" s="598">
        <v>6</v>
      </c>
      <c r="K31" s="598">
        <v>6</v>
      </c>
      <c r="L31" s="845">
        <f t="shared" si="0"/>
        <v>0</v>
      </c>
      <c r="M31" s="845"/>
      <c r="N31" s="845">
        <v>6</v>
      </c>
      <c r="O31" s="845">
        <f>SUM(L31+M31+N31)</f>
        <v>6</v>
      </c>
      <c r="P31" s="846">
        <f t="shared" si="1"/>
        <v>0.18</v>
      </c>
      <c r="Q31" s="846">
        <f t="shared" si="2"/>
        <v>3.5999999999999997E-2</v>
      </c>
      <c r="R31" s="799" t="s">
        <v>24</v>
      </c>
      <c r="S31" s="799" t="s">
        <v>24</v>
      </c>
      <c r="T31" s="799" t="s">
        <v>24</v>
      </c>
      <c r="U31" s="799" t="s">
        <v>313</v>
      </c>
      <c r="V31" s="799" t="s">
        <v>304</v>
      </c>
      <c r="W31" s="799" t="s">
        <v>216</v>
      </c>
      <c r="X31" s="799" t="s">
        <v>332</v>
      </c>
      <c r="Y31" s="420"/>
      <c r="Z31" s="421"/>
    </row>
    <row r="32" spans="1:26" s="432" customFormat="1" ht="13.5" customHeight="1">
      <c r="A32" s="843"/>
      <c r="B32" s="566"/>
      <c r="C32" s="847" t="s">
        <v>18</v>
      </c>
      <c r="D32" s="566"/>
      <c r="E32" s="566"/>
      <c r="F32" s="566"/>
      <c r="G32" s="840"/>
      <c r="H32" s="596">
        <f>SUM(H30:H31)</f>
        <v>23</v>
      </c>
      <c r="I32" s="596"/>
      <c r="J32" s="596">
        <f>SUM(J31)</f>
        <v>6</v>
      </c>
      <c r="K32" s="596">
        <f>SUM(K30:K31)</f>
        <v>29</v>
      </c>
      <c r="L32" s="848">
        <f t="shared" si="0"/>
        <v>23</v>
      </c>
      <c r="M32" s="848"/>
      <c r="N32" s="848"/>
      <c r="O32" s="848">
        <f>SUM(O30:O31)</f>
        <v>29</v>
      </c>
      <c r="P32" s="849">
        <f>SUM(P30:P31)</f>
        <v>0.86999999999999988</v>
      </c>
      <c r="Q32" s="849">
        <f>SUM(Q30:Q31)</f>
        <v>0.17400000000000002</v>
      </c>
      <c r="R32" s="851"/>
      <c r="S32" s="851"/>
      <c r="T32" s="851"/>
      <c r="U32" s="851"/>
      <c r="V32" s="851"/>
      <c r="W32" s="851"/>
      <c r="X32" s="851"/>
      <c r="Y32" s="430"/>
      <c r="Z32" s="431"/>
    </row>
    <row r="33" spans="1:26" s="422" customFormat="1" ht="13.5" customHeight="1">
      <c r="A33" s="843" t="s">
        <v>215</v>
      </c>
      <c r="B33" s="547" t="s">
        <v>314</v>
      </c>
      <c r="C33" s="844" t="s">
        <v>315</v>
      </c>
      <c r="D33" s="547" t="s">
        <v>41</v>
      </c>
      <c r="E33" s="547">
        <v>2</v>
      </c>
      <c r="F33" s="547">
        <v>83</v>
      </c>
      <c r="G33" s="548"/>
      <c r="H33" s="598">
        <v>48</v>
      </c>
      <c r="I33" s="598"/>
      <c r="J33" s="598"/>
      <c r="K33" s="598">
        <v>48</v>
      </c>
      <c r="L33" s="845">
        <f t="shared" si="0"/>
        <v>48</v>
      </c>
      <c r="M33" s="845"/>
      <c r="N33" s="845"/>
      <c r="O33" s="845">
        <f>SUM(L33)</f>
        <v>48</v>
      </c>
      <c r="P33" s="846">
        <f t="shared" si="1"/>
        <v>2.16</v>
      </c>
      <c r="Q33" s="846">
        <f t="shared" si="2"/>
        <v>7.1999999999999995E-2</v>
      </c>
      <c r="R33" s="799" t="s">
        <v>24</v>
      </c>
      <c r="S33" s="799" t="s">
        <v>24</v>
      </c>
      <c r="T33" s="799" t="s">
        <v>24</v>
      </c>
      <c r="U33" s="799" t="s">
        <v>24</v>
      </c>
      <c r="V33" s="799" t="s">
        <v>316</v>
      </c>
      <c r="W33" s="799" t="s">
        <v>317</v>
      </c>
      <c r="X33" s="799" t="s">
        <v>331</v>
      </c>
      <c r="Y33" s="420"/>
      <c r="Z33" s="421"/>
    </row>
    <row r="34" spans="1:26" s="422" customFormat="1" ht="13.5" customHeight="1">
      <c r="A34" s="843" t="s">
        <v>216</v>
      </c>
      <c r="B34" s="547" t="s">
        <v>314</v>
      </c>
      <c r="C34" s="844" t="s">
        <v>315</v>
      </c>
      <c r="D34" s="547" t="s">
        <v>41</v>
      </c>
      <c r="E34" s="547">
        <v>2</v>
      </c>
      <c r="F34" s="547">
        <v>78</v>
      </c>
      <c r="G34" s="548"/>
      <c r="H34" s="598">
        <v>24</v>
      </c>
      <c r="I34" s="598"/>
      <c r="J34" s="598"/>
      <c r="K34" s="598">
        <v>24</v>
      </c>
      <c r="L34" s="845">
        <f t="shared" si="0"/>
        <v>24</v>
      </c>
      <c r="M34" s="845"/>
      <c r="N34" s="845"/>
      <c r="O34" s="845">
        <f>SUM(L34)</f>
        <v>24</v>
      </c>
      <c r="P34" s="846">
        <f t="shared" si="1"/>
        <v>1.08</v>
      </c>
      <c r="Q34" s="846">
        <f t="shared" si="2"/>
        <v>3.5999999999999997E-2</v>
      </c>
      <c r="R34" s="799" t="s">
        <v>24</v>
      </c>
      <c r="S34" s="799" t="s">
        <v>24</v>
      </c>
      <c r="T34" s="799" t="s">
        <v>24</v>
      </c>
      <c r="U34" s="799" t="s">
        <v>24</v>
      </c>
      <c r="V34" s="799" t="s">
        <v>316</v>
      </c>
      <c r="W34" s="799" t="s">
        <v>317</v>
      </c>
      <c r="X34" s="799" t="s">
        <v>331</v>
      </c>
      <c r="Y34" s="420"/>
      <c r="Z34" s="421"/>
    </row>
    <row r="35" spans="1:26" s="422" customFormat="1" ht="13.5" customHeight="1">
      <c r="A35" s="843" t="s">
        <v>302</v>
      </c>
      <c r="B35" s="547" t="s">
        <v>314</v>
      </c>
      <c r="C35" s="844" t="s">
        <v>315</v>
      </c>
      <c r="D35" s="547" t="s">
        <v>41</v>
      </c>
      <c r="E35" s="547">
        <v>2</v>
      </c>
      <c r="F35" s="547">
        <v>81</v>
      </c>
      <c r="G35" s="548"/>
      <c r="H35" s="598">
        <v>60</v>
      </c>
      <c r="I35" s="598"/>
      <c r="J35" s="598"/>
      <c r="K35" s="598">
        <v>60</v>
      </c>
      <c r="L35" s="845">
        <f t="shared" si="0"/>
        <v>60</v>
      </c>
      <c r="M35" s="845"/>
      <c r="N35" s="845"/>
      <c r="O35" s="845">
        <f>SUM(L35)</f>
        <v>60</v>
      </c>
      <c r="P35" s="846">
        <f t="shared" si="1"/>
        <v>2.7</v>
      </c>
      <c r="Q35" s="846">
        <f t="shared" si="2"/>
        <v>0.09</v>
      </c>
      <c r="R35" s="799" t="s">
        <v>24</v>
      </c>
      <c r="S35" s="799" t="s">
        <v>24</v>
      </c>
      <c r="T35" s="799" t="s">
        <v>24</v>
      </c>
      <c r="U35" s="799" t="s">
        <v>24</v>
      </c>
      <c r="V35" s="799" t="s">
        <v>316</v>
      </c>
      <c r="W35" s="799" t="s">
        <v>317</v>
      </c>
      <c r="X35" s="799" t="s">
        <v>331</v>
      </c>
      <c r="Y35" s="420"/>
      <c r="Z35" s="421"/>
    </row>
    <row r="36" spans="1:26" s="422" customFormat="1" ht="13.5" customHeight="1">
      <c r="A36" s="843" t="s">
        <v>303</v>
      </c>
      <c r="B36" s="547" t="s">
        <v>314</v>
      </c>
      <c r="C36" s="844" t="s">
        <v>315</v>
      </c>
      <c r="D36" s="547" t="s">
        <v>41</v>
      </c>
      <c r="E36" s="547">
        <v>3</v>
      </c>
      <c r="F36" s="547">
        <v>84</v>
      </c>
      <c r="G36" s="548"/>
      <c r="H36" s="598">
        <v>48</v>
      </c>
      <c r="I36" s="598"/>
      <c r="J36" s="598"/>
      <c r="K36" s="598">
        <v>48</v>
      </c>
      <c r="L36" s="845">
        <f t="shared" si="0"/>
        <v>48</v>
      </c>
      <c r="M36" s="845"/>
      <c r="N36" s="845"/>
      <c r="O36" s="845">
        <f>SUM(L36)</f>
        <v>48</v>
      </c>
      <c r="P36" s="846">
        <f t="shared" si="1"/>
        <v>2.16</v>
      </c>
      <c r="Q36" s="846">
        <f t="shared" si="2"/>
        <v>7.1999999999999995E-2</v>
      </c>
      <c r="R36" s="799" t="s">
        <v>24</v>
      </c>
      <c r="S36" s="799" t="s">
        <v>24</v>
      </c>
      <c r="T36" s="799" t="s">
        <v>24</v>
      </c>
      <c r="U36" s="799" t="s">
        <v>24</v>
      </c>
      <c r="V36" s="799" t="s">
        <v>316</v>
      </c>
      <c r="W36" s="799" t="s">
        <v>317</v>
      </c>
      <c r="X36" s="799" t="s">
        <v>331</v>
      </c>
      <c r="Y36" s="420"/>
      <c r="Z36" s="421"/>
    </row>
    <row r="37" spans="1:26" s="432" customFormat="1" ht="13.5" customHeight="1">
      <c r="A37" s="843"/>
      <c r="B37" s="566"/>
      <c r="C37" s="847" t="s">
        <v>18</v>
      </c>
      <c r="D37" s="566"/>
      <c r="E37" s="566"/>
      <c r="F37" s="566"/>
      <c r="G37" s="840"/>
      <c r="H37" s="596">
        <f>SUM(H33:H36)</f>
        <v>180</v>
      </c>
      <c r="I37" s="596"/>
      <c r="J37" s="596"/>
      <c r="K37" s="596">
        <f>SUM(K33:K36)</f>
        <v>180</v>
      </c>
      <c r="L37" s="848">
        <f t="shared" si="0"/>
        <v>180</v>
      </c>
      <c r="M37" s="848"/>
      <c r="N37" s="848"/>
      <c r="O37" s="848">
        <f>SUM(O33:O36)</f>
        <v>180</v>
      </c>
      <c r="P37" s="849">
        <f>SUM(P33:P36)</f>
        <v>8.1000000000000014</v>
      </c>
      <c r="Q37" s="849">
        <f>SUM(Q33:Q36)</f>
        <v>0.26999999999999996</v>
      </c>
      <c r="R37" s="851"/>
      <c r="S37" s="851"/>
      <c r="T37" s="851"/>
      <c r="U37" s="851"/>
      <c r="V37" s="851"/>
      <c r="W37" s="851"/>
      <c r="X37" s="851"/>
      <c r="Y37" s="430"/>
      <c r="Z37" s="431"/>
    </row>
    <row r="38" spans="1:26" s="422" customFormat="1" ht="13.5" customHeight="1">
      <c r="A38" s="843" t="s">
        <v>215</v>
      </c>
      <c r="B38" s="547" t="s">
        <v>318</v>
      </c>
      <c r="C38" s="844" t="s">
        <v>319</v>
      </c>
      <c r="D38" s="547" t="s">
        <v>41</v>
      </c>
      <c r="E38" s="547">
        <v>3</v>
      </c>
      <c r="F38" s="547">
        <v>83</v>
      </c>
      <c r="G38" s="548"/>
      <c r="H38" s="598">
        <v>16</v>
      </c>
      <c r="I38" s="598"/>
      <c r="J38" s="598"/>
      <c r="K38" s="598">
        <v>16</v>
      </c>
      <c r="L38" s="845">
        <f t="shared" si="0"/>
        <v>16</v>
      </c>
      <c r="M38" s="845"/>
      <c r="N38" s="845"/>
      <c r="O38" s="845">
        <f>SUM(L38)</f>
        <v>16</v>
      </c>
      <c r="P38" s="846">
        <f t="shared" si="1"/>
        <v>0.57599999999999996</v>
      </c>
      <c r="Q38" s="846">
        <f t="shared" si="2"/>
        <v>0.128</v>
      </c>
      <c r="R38" s="799" t="s">
        <v>24</v>
      </c>
      <c r="S38" s="799" t="s">
        <v>24</v>
      </c>
      <c r="T38" s="799" t="s">
        <v>24</v>
      </c>
      <c r="U38" s="799" t="s">
        <v>24</v>
      </c>
      <c r="V38" s="799" t="s">
        <v>320</v>
      </c>
      <c r="W38" s="799" t="s">
        <v>216</v>
      </c>
      <c r="X38" s="799" t="s">
        <v>333</v>
      </c>
      <c r="Y38" s="420"/>
      <c r="Z38" s="421"/>
    </row>
    <row r="39" spans="1:26" s="422" customFormat="1" ht="13.5" customHeight="1">
      <c r="A39" s="843" t="s">
        <v>216</v>
      </c>
      <c r="B39" s="547" t="s">
        <v>318</v>
      </c>
      <c r="C39" s="844" t="s">
        <v>319</v>
      </c>
      <c r="D39" s="547" t="s">
        <v>41</v>
      </c>
      <c r="E39" s="547">
        <v>5</v>
      </c>
      <c r="F39" s="547">
        <v>84</v>
      </c>
      <c r="G39" s="548"/>
      <c r="H39" s="598">
        <v>44</v>
      </c>
      <c r="I39" s="598"/>
      <c r="J39" s="598"/>
      <c r="K39" s="598">
        <v>44</v>
      </c>
      <c r="L39" s="845">
        <f t="shared" si="0"/>
        <v>44</v>
      </c>
      <c r="M39" s="845"/>
      <c r="N39" s="845"/>
      <c r="O39" s="845">
        <f>SUM(L39)</f>
        <v>44</v>
      </c>
      <c r="P39" s="846">
        <f t="shared" si="1"/>
        <v>1.5840000000000001</v>
      </c>
      <c r="Q39" s="846">
        <f t="shared" si="2"/>
        <v>0.35199999999999998</v>
      </c>
      <c r="R39" s="799" t="s">
        <v>24</v>
      </c>
      <c r="S39" s="799" t="s">
        <v>24</v>
      </c>
      <c r="T39" s="799" t="s">
        <v>24</v>
      </c>
      <c r="U39" s="799" t="s">
        <v>24</v>
      </c>
      <c r="V39" s="799" t="s">
        <v>320</v>
      </c>
      <c r="W39" s="799" t="s">
        <v>216</v>
      </c>
      <c r="X39" s="799" t="s">
        <v>333</v>
      </c>
      <c r="Y39" s="420"/>
      <c r="Z39" s="421"/>
    </row>
    <row r="40" spans="1:26" s="422" customFormat="1" ht="13.5" customHeight="1">
      <c r="A40" s="843" t="s">
        <v>302</v>
      </c>
      <c r="B40" s="547" t="s">
        <v>318</v>
      </c>
      <c r="C40" s="844" t="s">
        <v>319</v>
      </c>
      <c r="D40" s="547" t="s">
        <v>41</v>
      </c>
      <c r="E40" s="547">
        <v>2</v>
      </c>
      <c r="F40" s="547">
        <v>78</v>
      </c>
      <c r="G40" s="548"/>
      <c r="H40" s="598">
        <v>16</v>
      </c>
      <c r="I40" s="598"/>
      <c r="J40" s="598"/>
      <c r="K40" s="598">
        <v>16</v>
      </c>
      <c r="L40" s="845">
        <f t="shared" si="0"/>
        <v>16</v>
      </c>
      <c r="M40" s="845"/>
      <c r="N40" s="845"/>
      <c r="O40" s="845">
        <f>SUM(L40)</f>
        <v>16</v>
      </c>
      <c r="P40" s="846">
        <f t="shared" si="1"/>
        <v>0.57599999999999996</v>
      </c>
      <c r="Q40" s="846">
        <f t="shared" si="2"/>
        <v>0.128</v>
      </c>
      <c r="R40" s="799" t="s">
        <v>24</v>
      </c>
      <c r="S40" s="799" t="s">
        <v>24</v>
      </c>
      <c r="T40" s="799" t="s">
        <v>24</v>
      </c>
      <c r="U40" s="799" t="s">
        <v>24</v>
      </c>
      <c r="V40" s="799" t="s">
        <v>320</v>
      </c>
      <c r="W40" s="799" t="s">
        <v>216</v>
      </c>
      <c r="X40" s="799" t="s">
        <v>333</v>
      </c>
      <c r="Y40" s="420"/>
      <c r="Z40" s="421"/>
    </row>
    <row r="41" spans="1:26" s="422" customFormat="1" ht="13.5" customHeight="1">
      <c r="A41" s="843" t="s">
        <v>303</v>
      </c>
      <c r="B41" s="547" t="s">
        <v>318</v>
      </c>
      <c r="C41" s="844" t="s">
        <v>319</v>
      </c>
      <c r="D41" s="547" t="s">
        <v>41</v>
      </c>
      <c r="E41" s="547">
        <v>1</v>
      </c>
      <c r="F41" s="547">
        <v>78</v>
      </c>
      <c r="G41" s="548"/>
      <c r="H41" s="598">
        <v>32</v>
      </c>
      <c r="I41" s="598"/>
      <c r="J41" s="598"/>
      <c r="K41" s="598">
        <v>32</v>
      </c>
      <c r="L41" s="845">
        <f t="shared" si="0"/>
        <v>32</v>
      </c>
      <c r="M41" s="845"/>
      <c r="N41" s="845"/>
      <c r="O41" s="845">
        <f>SUM(L41)</f>
        <v>32</v>
      </c>
      <c r="P41" s="846">
        <f t="shared" si="1"/>
        <v>1.1519999999999999</v>
      </c>
      <c r="Q41" s="846">
        <f t="shared" si="2"/>
        <v>0.25600000000000001</v>
      </c>
      <c r="R41" s="799" t="s">
        <v>24</v>
      </c>
      <c r="S41" s="799" t="s">
        <v>24</v>
      </c>
      <c r="T41" s="799" t="s">
        <v>24</v>
      </c>
      <c r="U41" s="799" t="s">
        <v>24</v>
      </c>
      <c r="V41" s="799" t="s">
        <v>320</v>
      </c>
      <c r="W41" s="799" t="s">
        <v>216</v>
      </c>
      <c r="X41" s="799" t="s">
        <v>333</v>
      </c>
      <c r="Y41" s="420"/>
      <c r="Z41" s="421"/>
    </row>
    <row r="42" spans="1:26" s="432" customFormat="1" ht="13.5" customHeight="1">
      <c r="A42" s="843"/>
      <c r="B42" s="566"/>
      <c r="C42" s="847" t="s">
        <v>18</v>
      </c>
      <c r="D42" s="566"/>
      <c r="E42" s="566"/>
      <c r="F42" s="566"/>
      <c r="G42" s="840"/>
      <c r="H42" s="596">
        <f>SUM(H38:H41)</f>
        <v>108</v>
      </c>
      <c r="I42" s="596"/>
      <c r="J42" s="596"/>
      <c r="K42" s="596">
        <f>SUM(K38:K41)</f>
        <v>108</v>
      </c>
      <c r="L42" s="848">
        <f t="shared" si="0"/>
        <v>108</v>
      </c>
      <c r="M42" s="848"/>
      <c r="N42" s="848"/>
      <c r="O42" s="848">
        <f>SUM(O38:O41)</f>
        <v>108</v>
      </c>
      <c r="P42" s="849">
        <f>SUM(P38:P41)</f>
        <v>3.8879999999999999</v>
      </c>
      <c r="Q42" s="849">
        <f>SUM(Q38:Q41)</f>
        <v>0.86399999999999999</v>
      </c>
      <c r="R42" s="851"/>
      <c r="S42" s="851"/>
      <c r="T42" s="851"/>
      <c r="U42" s="851"/>
      <c r="V42" s="851"/>
      <c r="W42" s="851"/>
      <c r="X42" s="851"/>
      <c r="Y42" s="430"/>
      <c r="Z42" s="431"/>
    </row>
    <row r="43" spans="1:26" s="422" customFormat="1" ht="13.5" customHeight="1">
      <c r="A43" s="843" t="s">
        <v>215</v>
      </c>
      <c r="B43" s="547" t="s">
        <v>321</v>
      </c>
      <c r="C43" s="844" t="s">
        <v>322</v>
      </c>
      <c r="D43" s="547" t="s">
        <v>41</v>
      </c>
      <c r="E43" s="547">
        <v>1</v>
      </c>
      <c r="F43" s="547">
        <v>81</v>
      </c>
      <c r="G43" s="548"/>
      <c r="H43" s="598">
        <v>96</v>
      </c>
      <c r="I43" s="598"/>
      <c r="J43" s="598"/>
      <c r="K43" s="598">
        <v>96</v>
      </c>
      <c r="L43" s="845">
        <f t="shared" si="0"/>
        <v>96</v>
      </c>
      <c r="M43" s="845"/>
      <c r="N43" s="845"/>
      <c r="O43" s="845">
        <f>SUM(L43)</f>
        <v>96</v>
      </c>
      <c r="P43" s="846">
        <f t="shared" si="1"/>
        <v>5.6639999999999997</v>
      </c>
      <c r="Q43" s="846">
        <f t="shared" si="2"/>
        <v>0.67200000000000004</v>
      </c>
      <c r="R43" s="799" t="s">
        <v>24</v>
      </c>
      <c r="S43" s="799" t="s">
        <v>24</v>
      </c>
      <c r="T43" s="799" t="s">
        <v>24</v>
      </c>
      <c r="U43" s="799" t="s">
        <v>24</v>
      </c>
      <c r="V43" s="799" t="s">
        <v>323</v>
      </c>
      <c r="W43" s="799" t="s">
        <v>303</v>
      </c>
      <c r="X43" s="799" t="s">
        <v>334</v>
      </c>
      <c r="Y43" s="420"/>
      <c r="Z43" s="421"/>
    </row>
    <row r="44" spans="1:26" s="432" customFormat="1" ht="13.5" customHeight="1">
      <c r="A44" s="843"/>
      <c r="B44" s="566"/>
      <c r="C44" s="847" t="s">
        <v>18</v>
      </c>
      <c r="D44" s="566"/>
      <c r="E44" s="566"/>
      <c r="F44" s="566"/>
      <c r="G44" s="840"/>
      <c r="H44" s="596">
        <f>SUM(H43)</f>
        <v>96</v>
      </c>
      <c r="I44" s="596"/>
      <c r="J44" s="596"/>
      <c r="K44" s="596">
        <f>SUM(K43)</f>
        <v>96</v>
      </c>
      <c r="L44" s="848">
        <f t="shared" si="0"/>
        <v>96</v>
      </c>
      <c r="M44" s="848"/>
      <c r="N44" s="848"/>
      <c r="O44" s="848">
        <f>SUM(O43)</f>
        <v>96</v>
      </c>
      <c r="P44" s="849">
        <f>SUM(P43)</f>
        <v>5.6639999999999997</v>
      </c>
      <c r="Q44" s="849">
        <f>SUM(Q43)</f>
        <v>0.67200000000000004</v>
      </c>
      <c r="R44" s="851"/>
      <c r="S44" s="851"/>
      <c r="T44" s="851"/>
      <c r="U44" s="851"/>
      <c r="V44" s="851"/>
      <c r="W44" s="851"/>
      <c r="X44" s="851"/>
      <c r="Y44" s="430"/>
      <c r="Z44" s="431"/>
    </row>
    <row r="45" spans="1:26" s="422" customFormat="1" ht="13.5" customHeight="1">
      <c r="A45" s="843" t="s">
        <v>215</v>
      </c>
      <c r="B45" s="547" t="s">
        <v>324</v>
      </c>
      <c r="C45" s="844" t="s">
        <v>325</v>
      </c>
      <c r="D45" s="547" t="s">
        <v>41</v>
      </c>
      <c r="E45" s="547"/>
      <c r="F45" s="547"/>
      <c r="G45" s="548"/>
      <c r="H45" s="598">
        <v>380</v>
      </c>
      <c r="I45" s="598"/>
      <c r="J45" s="598"/>
      <c r="K45" s="598">
        <v>380</v>
      </c>
      <c r="L45" s="845">
        <f t="shared" si="0"/>
        <v>380</v>
      </c>
      <c r="M45" s="845"/>
      <c r="N45" s="845"/>
      <c r="O45" s="845">
        <f>SUM(L45)</f>
        <v>380</v>
      </c>
      <c r="P45" s="846">
        <f t="shared" si="1"/>
        <v>17.48</v>
      </c>
      <c r="Q45" s="846">
        <f t="shared" si="2"/>
        <v>17.48</v>
      </c>
      <c r="R45" s="419" t="s">
        <v>24</v>
      </c>
      <c r="S45" s="419" t="s">
        <v>24</v>
      </c>
      <c r="T45" s="419" t="s">
        <v>24</v>
      </c>
      <c r="U45" s="419" t="s">
        <v>24</v>
      </c>
      <c r="V45" s="419">
        <v>46</v>
      </c>
      <c r="W45" s="419">
        <v>1</v>
      </c>
      <c r="X45" s="419">
        <v>46</v>
      </c>
      <c r="Y45" s="420"/>
      <c r="Z45" s="421"/>
    </row>
    <row r="46" spans="1:26" s="432" customFormat="1" ht="13.5" customHeight="1">
      <c r="A46" s="843"/>
      <c r="B46" s="566"/>
      <c r="C46" s="847" t="s">
        <v>18</v>
      </c>
      <c r="D46" s="566"/>
      <c r="E46" s="566"/>
      <c r="F46" s="566"/>
      <c r="G46" s="840"/>
      <c r="H46" s="596">
        <f>SUM(H45)</f>
        <v>380</v>
      </c>
      <c r="I46" s="596"/>
      <c r="J46" s="596"/>
      <c r="K46" s="596">
        <f>SUM(K45)</f>
        <v>380</v>
      </c>
      <c r="L46" s="848">
        <f t="shared" si="0"/>
        <v>380</v>
      </c>
      <c r="M46" s="848"/>
      <c r="N46" s="848"/>
      <c r="O46" s="848">
        <f>SUM(O45)</f>
        <v>380</v>
      </c>
      <c r="P46" s="849">
        <f>SUM(P45)</f>
        <v>17.48</v>
      </c>
      <c r="Q46" s="849">
        <f>SUM(Q45)</f>
        <v>17.48</v>
      </c>
      <c r="R46" s="850"/>
      <c r="S46" s="850"/>
      <c r="T46" s="850"/>
      <c r="U46" s="850"/>
      <c r="V46" s="850"/>
      <c r="W46" s="850"/>
      <c r="X46" s="850"/>
      <c r="Y46" s="430"/>
      <c r="Z46" s="431"/>
    </row>
    <row r="47" spans="1:26" s="422" customFormat="1" ht="13.5" customHeight="1">
      <c r="A47" s="843" t="s">
        <v>215</v>
      </c>
      <c r="B47" s="547" t="s">
        <v>326</v>
      </c>
      <c r="C47" s="844" t="s">
        <v>327</v>
      </c>
      <c r="D47" s="547" t="s">
        <v>41</v>
      </c>
      <c r="E47" s="547"/>
      <c r="F47" s="547"/>
      <c r="G47" s="548"/>
      <c r="H47" s="598">
        <v>149</v>
      </c>
      <c r="I47" s="598"/>
      <c r="J47" s="598"/>
      <c r="K47" s="598">
        <v>149</v>
      </c>
      <c r="L47" s="845">
        <f t="shared" si="0"/>
        <v>149</v>
      </c>
      <c r="M47" s="845"/>
      <c r="N47" s="845"/>
      <c r="O47" s="845">
        <f>SUM(L47)</f>
        <v>149</v>
      </c>
      <c r="P47" s="846">
        <f>(O47*V47)/1000</f>
        <v>5.2149999999999999</v>
      </c>
      <c r="Q47" s="846">
        <f t="shared" si="2"/>
        <v>5.2149999999999999</v>
      </c>
      <c r="R47" s="419" t="s">
        <v>24</v>
      </c>
      <c r="S47" s="419" t="s">
        <v>24</v>
      </c>
      <c r="T47" s="419" t="s">
        <v>24</v>
      </c>
      <c r="U47" s="419" t="s">
        <v>24</v>
      </c>
      <c r="V47" s="419">
        <v>35</v>
      </c>
      <c r="W47" s="419">
        <v>1</v>
      </c>
      <c r="X47" s="419">
        <v>35</v>
      </c>
      <c r="Y47" s="420"/>
      <c r="Z47" s="421"/>
    </row>
    <row r="48" spans="1:26" s="422" customFormat="1" ht="13.5" customHeight="1">
      <c r="A48" s="843"/>
      <c r="B48" s="566"/>
      <c r="C48" s="847" t="s">
        <v>18</v>
      </c>
      <c r="D48" s="566"/>
      <c r="E48" s="566"/>
      <c r="F48" s="566"/>
      <c r="G48" s="840"/>
      <c r="H48" s="596">
        <f>SUM(H47)</f>
        <v>149</v>
      </c>
      <c r="I48" s="596"/>
      <c r="J48" s="596"/>
      <c r="K48" s="596">
        <f>SUM(K47)</f>
        <v>149</v>
      </c>
      <c r="L48" s="848">
        <f t="shared" si="0"/>
        <v>149</v>
      </c>
      <c r="M48" s="596"/>
      <c r="N48" s="596"/>
      <c r="O48" s="596">
        <f>SUM(O47)</f>
        <v>149</v>
      </c>
      <c r="P48" s="576">
        <f>SUM(P47)</f>
        <v>5.2149999999999999</v>
      </c>
      <c r="Q48" s="576">
        <f>SUM(Q47)</f>
        <v>5.2149999999999999</v>
      </c>
      <c r="R48" s="840"/>
      <c r="S48" s="840"/>
      <c r="T48" s="840"/>
      <c r="U48" s="840"/>
      <c r="V48" s="840"/>
      <c r="W48" s="566"/>
      <c r="X48" s="840"/>
      <c r="Y48" s="842"/>
      <c r="Z48" s="421"/>
    </row>
    <row r="49" spans="1:25" ht="13.5" customHeight="1" thickBot="1">
      <c r="A49" s="853"/>
      <c r="B49" s="854"/>
      <c r="C49" s="855" t="s">
        <v>18</v>
      </c>
      <c r="D49" s="856"/>
      <c r="E49" s="856"/>
      <c r="F49" s="856"/>
      <c r="G49" s="857"/>
      <c r="H49" s="858"/>
      <c r="I49" s="858"/>
      <c r="J49" s="858"/>
      <c r="K49" s="858"/>
      <c r="L49" s="858"/>
      <c r="M49" s="858"/>
      <c r="N49" s="858"/>
      <c r="O49" s="858"/>
      <c r="P49" s="859">
        <f>SUM(P11:P48)/2</f>
        <v>110.16699999999996</v>
      </c>
      <c r="Q49" s="859">
        <f>SUM(Q11:Q48)/2</f>
        <v>60.15600000000002</v>
      </c>
      <c r="R49" s="857"/>
      <c r="S49" s="857"/>
      <c r="T49" s="857"/>
      <c r="U49" s="857"/>
      <c r="V49" s="857"/>
      <c r="W49" s="857"/>
      <c r="X49" s="857"/>
      <c r="Y49" s="860"/>
    </row>
  </sheetData>
  <mergeCells count="18">
    <mergeCell ref="A1:K1"/>
    <mergeCell ref="A2:A4"/>
    <mergeCell ref="B2:B4"/>
    <mergeCell ref="C2:C4"/>
    <mergeCell ref="D2:D4"/>
    <mergeCell ref="E2:E4"/>
    <mergeCell ref="F2:F4"/>
    <mergeCell ref="G2:G4"/>
    <mergeCell ref="H2:K2"/>
    <mergeCell ref="Y2:Y4"/>
    <mergeCell ref="H3:K3"/>
    <mergeCell ref="L3:Q3"/>
    <mergeCell ref="L2:Q2"/>
    <mergeCell ref="R2:R4"/>
    <mergeCell ref="S2:S4"/>
    <mergeCell ref="T2:U3"/>
    <mergeCell ref="V2:W3"/>
    <mergeCell ref="X2:X4"/>
  </mergeCells>
  <pageMargins left="0.7" right="0.7" top="0.75" bottom="0.75" header="0.3" footer="0.3"/>
  <pageSetup paperSize="9" firstPageNumber="215" pageOrder="overThenDown" orientation="landscape" useFirstPageNumber="1" r:id="rId1"/>
  <headerFooter>
    <oddFooter>&amp;LМорски Бп-ВМС-Утил.прехвърлено&amp;CСписък № 9 за излишни ОБВВПИ към 01.01.2026 г.&amp;R&amp;P</oddFooter>
  </headerFooter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Z179"/>
  <sheetViews>
    <sheetView view="pageBreakPreview" zoomScale="80" zoomScaleNormal="100" zoomScaleSheetLayoutView="80" workbookViewId="0">
      <selection activeCell="C13" sqref="C13"/>
    </sheetView>
  </sheetViews>
  <sheetFormatPr defaultRowHeight="15.6"/>
  <cols>
    <col min="1" max="1" width="5.44140625" style="988" customWidth="1"/>
    <col min="2" max="2" width="19.33203125" style="1" customWidth="1"/>
    <col min="3" max="3" width="54.88671875" customWidth="1"/>
    <col min="4" max="4" width="5.88671875" style="200" customWidth="1"/>
    <col min="5" max="5" width="5.5546875" customWidth="1"/>
    <col min="6" max="6" width="5.44140625" customWidth="1"/>
    <col min="7" max="7" width="6.33203125" customWidth="1"/>
    <col min="8" max="8" width="5.88671875" customWidth="1"/>
    <col min="9" max="9" width="5.5546875" customWidth="1"/>
    <col min="10" max="10" width="6.33203125" customWidth="1"/>
    <col min="11" max="11" width="9.109375" customWidth="1"/>
    <col min="12" max="12" width="5.5546875" customWidth="1"/>
    <col min="13" max="13" width="6" customWidth="1"/>
    <col min="14" max="14" width="8.6640625" style="201" customWidth="1"/>
    <col min="15" max="15" width="8" style="201" customWidth="1"/>
    <col min="16" max="16" width="10.5546875" style="202" customWidth="1"/>
    <col min="17" max="17" width="8.6640625" style="202" customWidth="1"/>
    <col min="18" max="18" width="4.5546875" customWidth="1"/>
    <col min="19" max="19" width="3.88671875" customWidth="1"/>
    <col min="20" max="20" width="5.33203125" customWidth="1"/>
    <col min="21" max="21" width="7" customWidth="1"/>
    <col min="22" max="22" width="6.5546875" style="200" customWidth="1"/>
    <col min="23" max="23" width="8" style="200" customWidth="1"/>
    <col min="24" max="24" width="8.88671875" style="201" customWidth="1"/>
    <col min="25" max="25" width="10.88671875" customWidth="1"/>
    <col min="249" max="249" width="5.44140625" customWidth="1"/>
    <col min="250" max="250" width="19.33203125" customWidth="1"/>
    <col min="251" max="251" width="57.44140625" customWidth="1"/>
    <col min="252" max="252" width="5.88671875" customWidth="1"/>
    <col min="253" max="253" width="5.5546875" customWidth="1"/>
    <col min="254" max="254" width="5.44140625" customWidth="1"/>
    <col min="255" max="255" width="8.109375" customWidth="1"/>
    <col min="256" max="256" width="6.6640625" customWidth="1"/>
    <col min="257" max="257" width="6.5546875" customWidth="1"/>
    <col min="258" max="258" width="8.33203125" customWidth="1"/>
    <col min="259" max="259" width="9.109375" customWidth="1"/>
    <col min="260" max="260" width="5.6640625" customWidth="1"/>
    <col min="261" max="261" width="5.33203125" customWidth="1"/>
    <col min="262" max="262" width="7" customWidth="1"/>
    <col min="263" max="263" width="6.88671875" customWidth="1"/>
    <col min="264" max="267" width="6.6640625" customWidth="1"/>
    <col min="268" max="268" width="7.5546875" customWidth="1"/>
    <col min="269" max="269" width="7.109375" customWidth="1"/>
    <col min="270" max="270" width="8.6640625" customWidth="1"/>
    <col min="271" max="271" width="8" customWidth="1"/>
    <col min="272" max="272" width="10.5546875" customWidth="1"/>
    <col min="273" max="273" width="8.6640625" customWidth="1"/>
    <col min="274" max="274" width="4.5546875" customWidth="1"/>
    <col min="275" max="275" width="3.88671875" customWidth="1"/>
    <col min="276" max="276" width="5.33203125" customWidth="1"/>
    <col min="277" max="277" width="8.88671875" customWidth="1"/>
    <col min="278" max="278" width="6.5546875" customWidth="1"/>
    <col min="279" max="279" width="8" customWidth="1"/>
    <col min="280" max="280" width="8.88671875" customWidth="1"/>
    <col min="281" max="281" width="10.88671875" customWidth="1"/>
    <col min="505" max="505" width="5.44140625" customWidth="1"/>
    <col min="506" max="506" width="19.33203125" customWidth="1"/>
    <col min="507" max="507" width="57.44140625" customWidth="1"/>
    <col min="508" max="508" width="5.88671875" customWidth="1"/>
    <col min="509" max="509" width="5.5546875" customWidth="1"/>
    <col min="510" max="510" width="5.44140625" customWidth="1"/>
    <col min="511" max="511" width="8.109375" customWidth="1"/>
    <col min="512" max="512" width="6.6640625" customWidth="1"/>
    <col min="513" max="513" width="6.5546875" customWidth="1"/>
    <col min="514" max="514" width="8.33203125" customWidth="1"/>
    <col min="515" max="515" width="9.109375" customWidth="1"/>
    <col min="516" max="516" width="5.6640625" customWidth="1"/>
    <col min="517" max="517" width="5.33203125" customWidth="1"/>
    <col min="518" max="518" width="7" customWidth="1"/>
    <col min="519" max="519" width="6.88671875" customWidth="1"/>
    <col min="520" max="523" width="6.6640625" customWidth="1"/>
    <col min="524" max="524" width="7.5546875" customWidth="1"/>
    <col min="525" max="525" width="7.109375" customWidth="1"/>
    <col min="526" max="526" width="8.6640625" customWidth="1"/>
    <col min="527" max="527" width="8" customWidth="1"/>
    <col min="528" max="528" width="10.5546875" customWidth="1"/>
    <col min="529" max="529" width="8.6640625" customWidth="1"/>
    <col min="530" max="530" width="4.5546875" customWidth="1"/>
    <col min="531" max="531" width="3.88671875" customWidth="1"/>
    <col min="532" max="532" width="5.33203125" customWidth="1"/>
    <col min="533" max="533" width="8.88671875" customWidth="1"/>
    <col min="534" max="534" width="6.5546875" customWidth="1"/>
    <col min="535" max="535" width="8" customWidth="1"/>
    <col min="536" max="536" width="8.88671875" customWidth="1"/>
    <col min="537" max="537" width="10.88671875" customWidth="1"/>
    <col min="761" max="761" width="5.44140625" customWidth="1"/>
    <col min="762" max="762" width="19.33203125" customWidth="1"/>
    <col min="763" max="763" width="57.44140625" customWidth="1"/>
    <col min="764" max="764" width="5.88671875" customWidth="1"/>
    <col min="765" max="765" width="5.5546875" customWidth="1"/>
    <col min="766" max="766" width="5.44140625" customWidth="1"/>
    <col min="767" max="767" width="8.109375" customWidth="1"/>
    <col min="768" max="768" width="6.6640625" customWidth="1"/>
    <col min="769" max="769" width="6.5546875" customWidth="1"/>
    <col min="770" max="770" width="8.33203125" customWidth="1"/>
    <col min="771" max="771" width="9.109375" customWidth="1"/>
    <col min="772" max="772" width="5.6640625" customWidth="1"/>
    <col min="773" max="773" width="5.33203125" customWidth="1"/>
    <col min="774" max="774" width="7" customWidth="1"/>
    <col min="775" max="775" width="6.88671875" customWidth="1"/>
    <col min="776" max="779" width="6.6640625" customWidth="1"/>
    <col min="780" max="780" width="7.5546875" customWidth="1"/>
    <col min="781" max="781" width="7.109375" customWidth="1"/>
    <col min="782" max="782" width="8.6640625" customWidth="1"/>
    <col min="783" max="783" width="8" customWidth="1"/>
    <col min="784" max="784" width="10.5546875" customWidth="1"/>
    <col min="785" max="785" width="8.6640625" customWidth="1"/>
    <col min="786" max="786" width="4.5546875" customWidth="1"/>
    <col min="787" max="787" width="3.88671875" customWidth="1"/>
    <col min="788" max="788" width="5.33203125" customWidth="1"/>
    <col min="789" max="789" width="8.88671875" customWidth="1"/>
    <col min="790" max="790" width="6.5546875" customWidth="1"/>
    <col min="791" max="791" width="8" customWidth="1"/>
    <col min="792" max="792" width="8.88671875" customWidth="1"/>
    <col min="793" max="793" width="10.88671875" customWidth="1"/>
    <col min="1017" max="1017" width="5.44140625" customWidth="1"/>
    <col min="1018" max="1018" width="19.33203125" customWidth="1"/>
    <col min="1019" max="1019" width="57.44140625" customWidth="1"/>
    <col min="1020" max="1020" width="5.88671875" customWidth="1"/>
    <col min="1021" max="1021" width="5.5546875" customWidth="1"/>
    <col min="1022" max="1022" width="5.44140625" customWidth="1"/>
    <col min="1023" max="1023" width="8.109375" customWidth="1"/>
    <col min="1024" max="1024" width="6.6640625" customWidth="1"/>
    <col min="1025" max="1025" width="6.5546875" customWidth="1"/>
    <col min="1026" max="1026" width="8.33203125" customWidth="1"/>
    <col min="1027" max="1027" width="9.109375" customWidth="1"/>
    <col min="1028" max="1028" width="5.6640625" customWidth="1"/>
    <col min="1029" max="1029" width="5.33203125" customWidth="1"/>
    <col min="1030" max="1030" width="7" customWidth="1"/>
    <col min="1031" max="1031" width="6.88671875" customWidth="1"/>
    <col min="1032" max="1035" width="6.6640625" customWidth="1"/>
    <col min="1036" max="1036" width="7.5546875" customWidth="1"/>
    <col min="1037" max="1037" width="7.109375" customWidth="1"/>
    <col min="1038" max="1038" width="8.6640625" customWidth="1"/>
    <col min="1039" max="1039" width="8" customWidth="1"/>
    <col min="1040" max="1040" width="10.5546875" customWidth="1"/>
    <col min="1041" max="1041" width="8.6640625" customWidth="1"/>
    <col min="1042" max="1042" width="4.5546875" customWidth="1"/>
    <col min="1043" max="1043" width="3.88671875" customWidth="1"/>
    <col min="1044" max="1044" width="5.33203125" customWidth="1"/>
    <col min="1045" max="1045" width="8.88671875" customWidth="1"/>
    <col min="1046" max="1046" width="6.5546875" customWidth="1"/>
    <col min="1047" max="1047" width="8" customWidth="1"/>
    <col min="1048" max="1048" width="8.88671875" customWidth="1"/>
    <col min="1049" max="1049" width="10.88671875" customWidth="1"/>
    <col min="1273" max="1273" width="5.44140625" customWidth="1"/>
    <col min="1274" max="1274" width="19.33203125" customWidth="1"/>
    <col min="1275" max="1275" width="57.44140625" customWidth="1"/>
    <col min="1276" max="1276" width="5.88671875" customWidth="1"/>
    <col min="1277" max="1277" width="5.5546875" customWidth="1"/>
    <col min="1278" max="1278" width="5.44140625" customWidth="1"/>
    <col min="1279" max="1279" width="8.109375" customWidth="1"/>
    <col min="1280" max="1280" width="6.6640625" customWidth="1"/>
    <col min="1281" max="1281" width="6.5546875" customWidth="1"/>
    <col min="1282" max="1282" width="8.33203125" customWidth="1"/>
    <col min="1283" max="1283" width="9.109375" customWidth="1"/>
    <col min="1284" max="1284" width="5.6640625" customWidth="1"/>
    <col min="1285" max="1285" width="5.33203125" customWidth="1"/>
    <col min="1286" max="1286" width="7" customWidth="1"/>
    <col min="1287" max="1287" width="6.88671875" customWidth="1"/>
    <col min="1288" max="1291" width="6.6640625" customWidth="1"/>
    <col min="1292" max="1292" width="7.5546875" customWidth="1"/>
    <col min="1293" max="1293" width="7.109375" customWidth="1"/>
    <col min="1294" max="1294" width="8.6640625" customWidth="1"/>
    <col min="1295" max="1295" width="8" customWidth="1"/>
    <col min="1296" max="1296" width="10.5546875" customWidth="1"/>
    <col min="1297" max="1297" width="8.6640625" customWidth="1"/>
    <col min="1298" max="1298" width="4.5546875" customWidth="1"/>
    <col min="1299" max="1299" width="3.88671875" customWidth="1"/>
    <col min="1300" max="1300" width="5.33203125" customWidth="1"/>
    <col min="1301" max="1301" width="8.88671875" customWidth="1"/>
    <col min="1302" max="1302" width="6.5546875" customWidth="1"/>
    <col min="1303" max="1303" width="8" customWidth="1"/>
    <col min="1304" max="1304" width="8.88671875" customWidth="1"/>
    <col min="1305" max="1305" width="10.88671875" customWidth="1"/>
    <col min="1529" max="1529" width="5.44140625" customWidth="1"/>
    <col min="1530" max="1530" width="19.33203125" customWidth="1"/>
    <col min="1531" max="1531" width="57.44140625" customWidth="1"/>
    <col min="1532" max="1532" width="5.88671875" customWidth="1"/>
    <col min="1533" max="1533" width="5.5546875" customWidth="1"/>
    <col min="1534" max="1534" width="5.44140625" customWidth="1"/>
    <col min="1535" max="1535" width="8.109375" customWidth="1"/>
    <col min="1536" max="1536" width="6.6640625" customWidth="1"/>
    <col min="1537" max="1537" width="6.5546875" customWidth="1"/>
    <col min="1538" max="1538" width="8.33203125" customWidth="1"/>
    <col min="1539" max="1539" width="9.109375" customWidth="1"/>
    <col min="1540" max="1540" width="5.6640625" customWidth="1"/>
    <col min="1541" max="1541" width="5.33203125" customWidth="1"/>
    <col min="1542" max="1542" width="7" customWidth="1"/>
    <col min="1543" max="1543" width="6.88671875" customWidth="1"/>
    <col min="1544" max="1547" width="6.6640625" customWidth="1"/>
    <col min="1548" max="1548" width="7.5546875" customWidth="1"/>
    <col min="1549" max="1549" width="7.109375" customWidth="1"/>
    <col min="1550" max="1550" width="8.6640625" customWidth="1"/>
    <col min="1551" max="1551" width="8" customWidth="1"/>
    <col min="1552" max="1552" width="10.5546875" customWidth="1"/>
    <col min="1553" max="1553" width="8.6640625" customWidth="1"/>
    <col min="1554" max="1554" width="4.5546875" customWidth="1"/>
    <col min="1555" max="1555" width="3.88671875" customWidth="1"/>
    <col min="1556" max="1556" width="5.33203125" customWidth="1"/>
    <col min="1557" max="1557" width="8.88671875" customWidth="1"/>
    <col min="1558" max="1558" width="6.5546875" customWidth="1"/>
    <col min="1559" max="1559" width="8" customWidth="1"/>
    <col min="1560" max="1560" width="8.88671875" customWidth="1"/>
    <col min="1561" max="1561" width="10.88671875" customWidth="1"/>
    <col min="1785" max="1785" width="5.44140625" customWidth="1"/>
    <col min="1786" max="1786" width="19.33203125" customWidth="1"/>
    <col min="1787" max="1787" width="57.44140625" customWidth="1"/>
    <col min="1788" max="1788" width="5.88671875" customWidth="1"/>
    <col min="1789" max="1789" width="5.5546875" customWidth="1"/>
    <col min="1790" max="1790" width="5.44140625" customWidth="1"/>
    <col min="1791" max="1791" width="8.109375" customWidth="1"/>
    <col min="1792" max="1792" width="6.6640625" customWidth="1"/>
    <col min="1793" max="1793" width="6.5546875" customWidth="1"/>
    <col min="1794" max="1794" width="8.33203125" customWidth="1"/>
    <col min="1795" max="1795" width="9.109375" customWidth="1"/>
    <col min="1796" max="1796" width="5.6640625" customWidth="1"/>
    <col min="1797" max="1797" width="5.33203125" customWidth="1"/>
    <col min="1798" max="1798" width="7" customWidth="1"/>
    <col min="1799" max="1799" width="6.88671875" customWidth="1"/>
    <col min="1800" max="1803" width="6.6640625" customWidth="1"/>
    <col min="1804" max="1804" width="7.5546875" customWidth="1"/>
    <col min="1805" max="1805" width="7.109375" customWidth="1"/>
    <col min="1806" max="1806" width="8.6640625" customWidth="1"/>
    <col min="1807" max="1807" width="8" customWidth="1"/>
    <col min="1808" max="1808" width="10.5546875" customWidth="1"/>
    <col min="1809" max="1809" width="8.6640625" customWidth="1"/>
    <col min="1810" max="1810" width="4.5546875" customWidth="1"/>
    <col min="1811" max="1811" width="3.88671875" customWidth="1"/>
    <col min="1812" max="1812" width="5.33203125" customWidth="1"/>
    <col min="1813" max="1813" width="8.88671875" customWidth="1"/>
    <col min="1814" max="1814" width="6.5546875" customWidth="1"/>
    <col min="1815" max="1815" width="8" customWidth="1"/>
    <col min="1816" max="1816" width="8.88671875" customWidth="1"/>
    <col min="1817" max="1817" width="10.88671875" customWidth="1"/>
    <col min="2041" max="2041" width="5.44140625" customWidth="1"/>
    <col min="2042" max="2042" width="19.33203125" customWidth="1"/>
    <col min="2043" max="2043" width="57.44140625" customWidth="1"/>
    <col min="2044" max="2044" width="5.88671875" customWidth="1"/>
    <col min="2045" max="2045" width="5.5546875" customWidth="1"/>
    <col min="2046" max="2046" width="5.44140625" customWidth="1"/>
    <col min="2047" max="2047" width="8.109375" customWidth="1"/>
    <col min="2048" max="2048" width="6.6640625" customWidth="1"/>
    <col min="2049" max="2049" width="6.5546875" customWidth="1"/>
    <col min="2050" max="2050" width="8.33203125" customWidth="1"/>
    <col min="2051" max="2051" width="9.109375" customWidth="1"/>
    <col min="2052" max="2052" width="5.6640625" customWidth="1"/>
    <col min="2053" max="2053" width="5.33203125" customWidth="1"/>
    <col min="2054" max="2054" width="7" customWidth="1"/>
    <col min="2055" max="2055" width="6.88671875" customWidth="1"/>
    <col min="2056" max="2059" width="6.6640625" customWidth="1"/>
    <col min="2060" max="2060" width="7.5546875" customWidth="1"/>
    <col min="2061" max="2061" width="7.109375" customWidth="1"/>
    <col min="2062" max="2062" width="8.6640625" customWidth="1"/>
    <col min="2063" max="2063" width="8" customWidth="1"/>
    <col min="2064" max="2064" width="10.5546875" customWidth="1"/>
    <col min="2065" max="2065" width="8.6640625" customWidth="1"/>
    <col min="2066" max="2066" width="4.5546875" customWidth="1"/>
    <col min="2067" max="2067" width="3.88671875" customWidth="1"/>
    <col min="2068" max="2068" width="5.33203125" customWidth="1"/>
    <col min="2069" max="2069" width="8.88671875" customWidth="1"/>
    <col min="2070" max="2070" width="6.5546875" customWidth="1"/>
    <col min="2071" max="2071" width="8" customWidth="1"/>
    <col min="2072" max="2072" width="8.88671875" customWidth="1"/>
    <col min="2073" max="2073" width="10.88671875" customWidth="1"/>
    <col min="2297" max="2297" width="5.44140625" customWidth="1"/>
    <col min="2298" max="2298" width="19.33203125" customWidth="1"/>
    <col min="2299" max="2299" width="57.44140625" customWidth="1"/>
    <col min="2300" max="2300" width="5.88671875" customWidth="1"/>
    <col min="2301" max="2301" width="5.5546875" customWidth="1"/>
    <col min="2302" max="2302" width="5.44140625" customWidth="1"/>
    <col min="2303" max="2303" width="8.109375" customWidth="1"/>
    <col min="2304" max="2304" width="6.6640625" customWidth="1"/>
    <col min="2305" max="2305" width="6.5546875" customWidth="1"/>
    <col min="2306" max="2306" width="8.33203125" customWidth="1"/>
    <col min="2307" max="2307" width="9.109375" customWidth="1"/>
    <col min="2308" max="2308" width="5.6640625" customWidth="1"/>
    <col min="2309" max="2309" width="5.33203125" customWidth="1"/>
    <col min="2310" max="2310" width="7" customWidth="1"/>
    <col min="2311" max="2311" width="6.88671875" customWidth="1"/>
    <col min="2312" max="2315" width="6.6640625" customWidth="1"/>
    <col min="2316" max="2316" width="7.5546875" customWidth="1"/>
    <col min="2317" max="2317" width="7.109375" customWidth="1"/>
    <col min="2318" max="2318" width="8.6640625" customWidth="1"/>
    <col min="2319" max="2319" width="8" customWidth="1"/>
    <col min="2320" max="2320" width="10.5546875" customWidth="1"/>
    <col min="2321" max="2321" width="8.6640625" customWidth="1"/>
    <col min="2322" max="2322" width="4.5546875" customWidth="1"/>
    <col min="2323" max="2323" width="3.88671875" customWidth="1"/>
    <col min="2324" max="2324" width="5.33203125" customWidth="1"/>
    <col min="2325" max="2325" width="8.88671875" customWidth="1"/>
    <col min="2326" max="2326" width="6.5546875" customWidth="1"/>
    <col min="2327" max="2327" width="8" customWidth="1"/>
    <col min="2328" max="2328" width="8.88671875" customWidth="1"/>
    <col min="2329" max="2329" width="10.88671875" customWidth="1"/>
    <col min="2553" max="2553" width="5.44140625" customWidth="1"/>
    <col min="2554" max="2554" width="19.33203125" customWidth="1"/>
    <col min="2555" max="2555" width="57.44140625" customWidth="1"/>
    <col min="2556" max="2556" width="5.88671875" customWidth="1"/>
    <col min="2557" max="2557" width="5.5546875" customWidth="1"/>
    <col min="2558" max="2558" width="5.44140625" customWidth="1"/>
    <col min="2559" max="2559" width="8.109375" customWidth="1"/>
    <col min="2560" max="2560" width="6.6640625" customWidth="1"/>
    <col min="2561" max="2561" width="6.5546875" customWidth="1"/>
    <col min="2562" max="2562" width="8.33203125" customWidth="1"/>
    <col min="2563" max="2563" width="9.109375" customWidth="1"/>
    <col min="2564" max="2564" width="5.6640625" customWidth="1"/>
    <col min="2565" max="2565" width="5.33203125" customWidth="1"/>
    <col min="2566" max="2566" width="7" customWidth="1"/>
    <col min="2567" max="2567" width="6.88671875" customWidth="1"/>
    <col min="2568" max="2571" width="6.6640625" customWidth="1"/>
    <col min="2572" max="2572" width="7.5546875" customWidth="1"/>
    <col min="2573" max="2573" width="7.109375" customWidth="1"/>
    <col min="2574" max="2574" width="8.6640625" customWidth="1"/>
    <col min="2575" max="2575" width="8" customWidth="1"/>
    <col min="2576" max="2576" width="10.5546875" customWidth="1"/>
    <col min="2577" max="2577" width="8.6640625" customWidth="1"/>
    <col min="2578" max="2578" width="4.5546875" customWidth="1"/>
    <col min="2579" max="2579" width="3.88671875" customWidth="1"/>
    <col min="2580" max="2580" width="5.33203125" customWidth="1"/>
    <col min="2581" max="2581" width="8.88671875" customWidth="1"/>
    <col min="2582" max="2582" width="6.5546875" customWidth="1"/>
    <col min="2583" max="2583" width="8" customWidth="1"/>
    <col min="2584" max="2584" width="8.88671875" customWidth="1"/>
    <col min="2585" max="2585" width="10.88671875" customWidth="1"/>
    <col min="2809" max="2809" width="5.44140625" customWidth="1"/>
    <col min="2810" max="2810" width="19.33203125" customWidth="1"/>
    <col min="2811" max="2811" width="57.44140625" customWidth="1"/>
    <col min="2812" max="2812" width="5.88671875" customWidth="1"/>
    <col min="2813" max="2813" width="5.5546875" customWidth="1"/>
    <col min="2814" max="2814" width="5.44140625" customWidth="1"/>
    <col min="2815" max="2815" width="8.109375" customWidth="1"/>
    <col min="2816" max="2816" width="6.6640625" customWidth="1"/>
    <col min="2817" max="2817" width="6.5546875" customWidth="1"/>
    <col min="2818" max="2818" width="8.33203125" customWidth="1"/>
    <col min="2819" max="2819" width="9.109375" customWidth="1"/>
    <col min="2820" max="2820" width="5.6640625" customWidth="1"/>
    <col min="2821" max="2821" width="5.33203125" customWidth="1"/>
    <col min="2822" max="2822" width="7" customWidth="1"/>
    <col min="2823" max="2823" width="6.88671875" customWidth="1"/>
    <col min="2824" max="2827" width="6.6640625" customWidth="1"/>
    <col min="2828" max="2828" width="7.5546875" customWidth="1"/>
    <col min="2829" max="2829" width="7.109375" customWidth="1"/>
    <col min="2830" max="2830" width="8.6640625" customWidth="1"/>
    <col min="2831" max="2831" width="8" customWidth="1"/>
    <col min="2832" max="2832" width="10.5546875" customWidth="1"/>
    <col min="2833" max="2833" width="8.6640625" customWidth="1"/>
    <col min="2834" max="2834" width="4.5546875" customWidth="1"/>
    <col min="2835" max="2835" width="3.88671875" customWidth="1"/>
    <col min="2836" max="2836" width="5.33203125" customWidth="1"/>
    <col min="2837" max="2837" width="8.88671875" customWidth="1"/>
    <col min="2838" max="2838" width="6.5546875" customWidth="1"/>
    <col min="2839" max="2839" width="8" customWidth="1"/>
    <col min="2840" max="2840" width="8.88671875" customWidth="1"/>
    <col min="2841" max="2841" width="10.88671875" customWidth="1"/>
    <col min="3065" max="3065" width="5.44140625" customWidth="1"/>
    <col min="3066" max="3066" width="19.33203125" customWidth="1"/>
    <col min="3067" max="3067" width="57.44140625" customWidth="1"/>
    <col min="3068" max="3068" width="5.88671875" customWidth="1"/>
    <col min="3069" max="3069" width="5.5546875" customWidth="1"/>
    <col min="3070" max="3070" width="5.44140625" customWidth="1"/>
    <col min="3071" max="3071" width="8.109375" customWidth="1"/>
    <col min="3072" max="3072" width="6.6640625" customWidth="1"/>
    <col min="3073" max="3073" width="6.5546875" customWidth="1"/>
    <col min="3074" max="3074" width="8.33203125" customWidth="1"/>
    <col min="3075" max="3075" width="9.109375" customWidth="1"/>
    <col min="3076" max="3076" width="5.6640625" customWidth="1"/>
    <col min="3077" max="3077" width="5.33203125" customWidth="1"/>
    <col min="3078" max="3078" width="7" customWidth="1"/>
    <col min="3079" max="3079" width="6.88671875" customWidth="1"/>
    <col min="3080" max="3083" width="6.6640625" customWidth="1"/>
    <col min="3084" max="3084" width="7.5546875" customWidth="1"/>
    <col min="3085" max="3085" width="7.109375" customWidth="1"/>
    <col min="3086" max="3086" width="8.6640625" customWidth="1"/>
    <col min="3087" max="3087" width="8" customWidth="1"/>
    <col min="3088" max="3088" width="10.5546875" customWidth="1"/>
    <col min="3089" max="3089" width="8.6640625" customWidth="1"/>
    <col min="3090" max="3090" width="4.5546875" customWidth="1"/>
    <col min="3091" max="3091" width="3.88671875" customWidth="1"/>
    <col min="3092" max="3092" width="5.33203125" customWidth="1"/>
    <col min="3093" max="3093" width="8.88671875" customWidth="1"/>
    <col min="3094" max="3094" width="6.5546875" customWidth="1"/>
    <col min="3095" max="3095" width="8" customWidth="1"/>
    <col min="3096" max="3096" width="8.88671875" customWidth="1"/>
    <col min="3097" max="3097" width="10.88671875" customWidth="1"/>
    <col min="3321" max="3321" width="5.44140625" customWidth="1"/>
    <col min="3322" max="3322" width="19.33203125" customWidth="1"/>
    <col min="3323" max="3323" width="57.44140625" customWidth="1"/>
    <col min="3324" max="3324" width="5.88671875" customWidth="1"/>
    <col min="3325" max="3325" width="5.5546875" customWidth="1"/>
    <col min="3326" max="3326" width="5.44140625" customWidth="1"/>
    <col min="3327" max="3327" width="8.109375" customWidth="1"/>
    <col min="3328" max="3328" width="6.6640625" customWidth="1"/>
    <col min="3329" max="3329" width="6.5546875" customWidth="1"/>
    <col min="3330" max="3330" width="8.33203125" customWidth="1"/>
    <col min="3331" max="3331" width="9.109375" customWidth="1"/>
    <col min="3332" max="3332" width="5.6640625" customWidth="1"/>
    <col min="3333" max="3333" width="5.33203125" customWidth="1"/>
    <col min="3334" max="3334" width="7" customWidth="1"/>
    <col min="3335" max="3335" width="6.88671875" customWidth="1"/>
    <col min="3336" max="3339" width="6.6640625" customWidth="1"/>
    <col min="3340" max="3340" width="7.5546875" customWidth="1"/>
    <col min="3341" max="3341" width="7.109375" customWidth="1"/>
    <col min="3342" max="3342" width="8.6640625" customWidth="1"/>
    <col min="3343" max="3343" width="8" customWidth="1"/>
    <col min="3344" max="3344" width="10.5546875" customWidth="1"/>
    <col min="3345" max="3345" width="8.6640625" customWidth="1"/>
    <col min="3346" max="3346" width="4.5546875" customWidth="1"/>
    <col min="3347" max="3347" width="3.88671875" customWidth="1"/>
    <col min="3348" max="3348" width="5.33203125" customWidth="1"/>
    <col min="3349" max="3349" width="8.88671875" customWidth="1"/>
    <col min="3350" max="3350" width="6.5546875" customWidth="1"/>
    <col min="3351" max="3351" width="8" customWidth="1"/>
    <col min="3352" max="3352" width="8.88671875" customWidth="1"/>
    <col min="3353" max="3353" width="10.88671875" customWidth="1"/>
    <col min="3577" max="3577" width="5.44140625" customWidth="1"/>
    <col min="3578" max="3578" width="19.33203125" customWidth="1"/>
    <col min="3579" max="3579" width="57.44140625" customWidth="1"/>
    <col min="3580" max="3580" width="5.88671875" customWidth="1"/>
    <col min="3581" max="3581" width="5.5546875" customWidth="1"/>
    <col min="3582" max="3582" width="5.44140625" customWidth="1"/>
    <col min="3583" max="3583" width="8.109375" customWidth="1"/>
    <col min="3584" max="3584" width="6.6640625" customWidth="1"/>
    <col min="3585" max="3585" width="6.5546875" customWidth="1"/>
    <col min="3586" max="3586" width="8.33203125" customWidth="1"/>
    <col min="3587" max="3587" width="9.109375" customWidth="1"/>
    <col min="3588" max="3588" width="5.6640625" customWidth="1"/>
    <col min="3589" max="3589" width="5.33203125" customWidth="1"/>
    <col min="3590" max="3590" width="7" customWidth="1"/>
    <col min="3591" max="3591" width="6.88671875" customWidth="1"/>
    <col min="3592" max="3595" width="6.6640625" customWidth="1"/>
    <col min="3596" max="3596" width="7.5546875" customWidth="1"/>
    <col min="3597" max="3597" width="7.109375" customWidth="1"/>
    <col min="3598" max="3598" width="8.6640625" customWidth="1"/>
    <col min="3599" max="3599" width="8" customWidth="1"/>
    <col min="3600" max="3600" width="10.5546875" customWidth="1"/>
    <col min="3601" max="3601" width="8.6640625" customWidth="1"/>
    <col min="3602" max="3602" width="4.5546875" customWidth="1"/>
    <col min="3603" max="3603" width="3.88671875" customWidth="1"/>
    <col min="3604" max="3604" width="5.33203125" customWidth="1"/>
    <col min="3605" max="3605" width="8.88671875" customWidth="1"/>
    <col min="3606" max="3606" width="6.5546875" customWidth="1"/>
    <col min="3607" max="3607" width="8" customWidth="1"/>
    <col min="3608" max="3608" width="8.88671875" customWidth="1"/>
    <col min="3609" max="3609" width="10.88671875" customWidth="1"/>
    <col min="3833" max="3833" width="5.44140625" customWidth="1"/>
    <col min="3834" max="3834" width="19.33203125" customWidth="1"/>
    <col min="3835" max="3835" width="57.44140625" customWidth="1"/>
    <col min="3836" max="3836" width="5.88671875" customWidth="1"/>
    <col min="3837" max="3837" width="5.5546875" customWidth="1"/>
    <col min="3838" max="3838" width="5.44140625" customWidth="1"/>
    <col min="3839" max="3839" width="8.109375" customWidth="1"/>
    <col min="3840" max="3840" width="6.6640625" customWidth="1"/>
    <col min="3841" max="3841" width="6.5546875" customWidth="1"/>
    <col min="3842" max="3842" width="8.33203125" customWidth="1"/>
    <col min="3843" max="3843" width="9.109375" customWidth="1"/>
    <col min="3844" max="3844" width="5.6640625" customWidth="1"/>
    <col min="3845" max="3845" width="5.33203125" customWidth="1"/>
    <col min="3846" max="3846" width="7" customWidth="1"/>
    <col min="3847" max="3847" width="6.88671875" customWidth="1"/>
    <col min="3848" max="3851" width="6.6640625" customWidth="1"/>
    <col min="3852" max="3852" width="7.5546875" customWidth="1"/>
    <col min="3853" max="3853" width="7.109375" customWidth="1"/>
    <col min="3854" max="3854" width="8.6640625" customWidth="1"/>
    <col min="3855" max="3855" width="8" customWidth="1"/>
    <col min="3856" max="3856" width="10.5546875" customWidth="1"/>
    <col min="3857" max="3857" width="8.6640625" customWidth="1"/>
    <col min="3858" max="3858" width="4.5546875" customWidth="1"/>
    <col min="3859" max="3859" width="3.88671875" customWidth="1"/>
    <col min="3860" max="3860" width="5.33203125" customWidth="1"/>
    <col min="3861" max="3861" width="8.88671875" customWidth="1"/>
    <col min="3862" max="3862" width="6.5546875" customWidth="1"/>
    <col min="3863" max="3863" width="8" customWidth="1"/>
    <col min="3864" max="3864" width="8.88671875" customWidth="1"/>
    <col min="3865" max="3865" width="10.88671875" customWidth="1"/>
    <col min="4089" max="4089" width="5.44140625" customWidth="1"/>
    <col min="4090" max="4090" width="19.33203125" customWidth="1"/>
    <col min="4091" max="4091" width="57.44140625" customWidth="1"/>
    <col min="4092" max="4092" width="5.88671875" customWidth="1"/>
    <col min="4093" max="4093" width="5.5546875" customWidth="1"/>
    <col min="4094" max="4094" width="5.44140625" customWidth="1"/>
    <col min="4095" max="4095" width="8.109375" customWidth="1"/>
    <col min="4096" max="4096" width="6.6640625" customWidth="1"/>
    <col min="4097" max="4097" width="6.5546875" customWidth="1"/>
    <col min="4098" max="4098" width="8.33203125" customWidth="1"/>
    <col min="4099" max="4099" width="9.109375" customWidth="1"/>
    <col min="4100" max="4100" width="5.6640625" customWidth="1"/>
    <col min="4101" max="4101" width="5.33203125" customWidth="1"/>
    <col min="4102" max="4102" width="7" customWidth="1"/>
    <col min="4103" max="4103" width="6.88671875" customWidth="1"/>
    <col min="4104" max="4107" width="6.6640625" customWidth="1"/>
    <col min="4108" max="4108" width="7.5546875" customWidth="1"/>
    <col min="4109" max="4109" width="7.109375" customWidth="1"/>
    <col min="4110" max="4110" width="8.6640625" customWidth="1"/>
    <col min="4111" max="4111" width="8" customWidth="1"/>
    <col min="4112" max="4112" width="10.5546875" customWidth="1"/>
    <col min="4113" max="4113" width="8.6640625" customWidth="1"/>
    <col min="4114" max="4114" width="4.5546875" customWidth="1"/>
    <col min="4115" max="4115" width="3.88671875" customWidth="1"/>
    <col min="4116" max="4116" width="5.33203125" customWidth="1"/>
    <col min="4117" max="4117" width="8.88671875" customWidth="1"/>
    <col min="4118" max="4118" width="6.5546875" customWidth="1"/>
    <col min="4119" max="4119" width="8" customWidth="1"/>
    <col min="4120" max="4120" width="8.88671875" customWidth="1"/>
    <col min="4121" max="4121" width="10.88671875" customWidth="1"/>
    <col min="4345" max="4345" width="5.44140625" customWidth="1"/>
    <col min="4346" max="4346" width="19.33203125" customWidth="1"/>
    <col min="4347" max="4347" width="57.44140625" customWidth="1"/>
    <col min="4348" max="4348" width="5.88671875" customWidth="1"/>
    <col min="4349" max="4349" width="5.5546875" customWidth="1"/>
    <col min="4350" max="4350" width="5.44140625" customWidth="1"/>
    <col min="4351" max="4351" width="8.109375" customWidth="1"/>
    <col min="4352" max="4352" width="6.6640625" customWidth="1"/>
    <col min="4353" max="4353" width="6.5546875" customWidth="1"/>
    <col min="4354" max="4354" width="8.33203125" customWidth="1"/>
    <col min="4355" max="4355" width="9.109375" customWidth="1"/>
    <col min="4356" max="4356" width="5.6640625" customWidth="1"/>
    <col min="4357" max="4357" width="5.33203125" customWidth="1"/>
    <col min="4358" max="4358" width="7" customWidth="1"/>
    <col min="4359" max="4359" width="6.88671875" customWidth="1"/>
    <col min="4360" max="4363" width="6.6640625" customWidth="1"/>
    <col min="4364" max="4364" width="7.5546875" customWidth="1"/>
    <col min="4365" max="4365" width="7.109375" customWidth="1"/>
    <col min="4366" max="4366" width="8.6640625" customWidth="1"/>
    <col min="4367" max="4367" width="8" customWidth="1"/>
    <col min="4368" max="4368" width="10.5546875" customWidth="1"/>
    <col min="4369" max="4369" width="8.6640625" customWidth="1"/>
    <col min="4370" max="4370" width="4.5546875" customWidth="1"/>
    <col min="4371" max="4371" width="3.88671875" customWidth="1"/>
    <col min="4372" max="4372" width="5.33203125" customWidth="1"/>
    <col min="4373" max="4373" width="8.88671875" customWidth="1"/>
    <col min="4374" max="4374" width="6.5546875" customWidth="1"/>
    <col min="4375" max="4375" width="8" customWidth="1"/>
    <col min="4376" max="4376" width="8.88671875" customWidth="1"/>
    <col min="4377" max="4377" width="10.88671875" customWidth="1"/>
    <col min="4601" max="4601" width="5.44140625" customWidth="1"/>
    <col min="4602" max="4602" width="19.33203125" customWidth="1"/>
    <col min="4603" max="4603" width="57.44140625" customWidth="1"/>
    <col min="4604" max="4604" width="5.88671875" customWidth="1"/>
    <col min="4605" max="4605" width="5.5546875" customWidth="1"/>
    <col min="4606" max="4606" width="5.44140625" customWidth="1"/>
    <col min="4607" max="4607" width="8.109375" customWidth="1"/>
    <col min="4608" max="4608" width="6.6640625" customWidth="1"/>
    <col min="4609" max="4609" width="6.5546875" customWidth="1"/>
    <col min="4610" max="4610" width="8.33203125" customWidth="1"/>
    <col min="4611" max="4611" width="9.109375" customWidth="1"/>
    <col min="4612" max="4612" width="5.6640625" customWidth="1"/>
    <col min="4613" max="4613" width="5.33203125" customWidth="1"/>
    <col min="4614" max="4614" width="7" customWidth="1"/>
    <col min="4615" max="4615" width="6.88671875" customWidth="1"/>
    <col min="4616" max="4619" width="6.6640625" customWidth="1"/>
    <col min="4620" max="4620" width="7.5546875" customWidth="1"/>
    <col min="4621" max="4621" width="7.109375" customWidth="1"/>
    <col min="4622" max="4622" width="8.6640625" customWidth="1"/>
    <col min="4623" max="4623" width="8" customWidth="1"/>
    <col min="4624" max="4624" width="10.5546875" customWidth="1"/>
    <col min="4625" max="4625" width="8.6640625" customWidth="1"/>
    <col min="4626" max="4626" width="4.5546875" customWidth="1"/>
    <col min="4627" max="4627" width="3.88671875" customWidth="1"/>
    <col min="4628" max="4628" width="5.33203125" customWidth="1"/>
    <col min="4629" max="4629" width="8.88671875" customWidth="1"/>
    <col min="4630" max="4630" width="6.5546875" customWidth="1"/>
    <col min="4631" max="4631" width="8" customWidth="1"/>
    <col min="4632" max="4632" width="8.88671875" customWidth="1"/>
    <col min="4633" max="4633" width="10.88671875" customWidth="1"/>
    <col min="4857" max="4857" width="5.44140625" customWidth="1"/>
    <col min="4858" max="4858" width="19.33203125" customWidth="1"/>
    <col min="4859" max="4859" width="57.44140625" customWidth="1"/>
    <col min="4860" max="4860" width="5.88671875" customWidth="1"/>
    <col min="4861" max="4861" width="5.5546875" customWidth="1"/>
    <col min="4862" max="4862" width="5.44140625" customWidth="1"/>
    <col min="4863" max="4863" width="8.109375" customWidth="1"/>
    <col min="4864" max="4864" width="6.6640625" customWidth="1"/>
    <col min="4865" max="4865" width="6.5546875" customWidth="1"/>
    <col min="4866" max="4866" width="8.33203125" customWidth="1"/>
    <col min="4867" max="4867" width="9.109375" customWidth="1"/>
    <col min="4868" max="4868" width="5.6640625" customWidth="1"/>
    <col min="4869" max="4869" width="5.33203125" customWidth="1"/>
    <col min="4870" max="4870" width="7" customWidth="1"/>
    <col min="4871" max="4871" width="6.88671875" customWidth="1"/>
    <col min="4872" max="4875" width="6.6640625" customWidth="1"/>
    <col min="4876" max="4876" width="7.5546875" customWidth="1"/>
    <col min="4877" max="4877" width="7.109375" customWidth="1"/>
    <col min="4878" max="4878" width="8.6640625" customWidth="1"/>
    <col min="4879" max="4879" width="8" customWidth="1"/>
    <col min="4880" max="4880" width="10.5546875" customWidth="1"/>
    <col min="4881" max="4881" width="8.6640625" customWidth="1"/>
    <col min="4882" max="4882" width="4.5546875" customWidth="1"/>
    <col min="4883" max="4883" width="3.88671875" customWidth="1"/>
    <col min="4884" max="4884" width="5.33203125" customWidth="1"/>
    <col min="4885" max="4885" width="8.88671875" customWidth="1"/>
    <col min="4886" max="4886" width="6.5546875" customWidth="1"/>
    <col min="4887" max="4887" width="8" customWidth="1"/>
    <col min="4888" max="4888" width="8.88671875" customWidth="1"/>
    <col min="4889" max="4889" width="10.88671875" customWidth="1"/>
    <col min="5113" max="5113" width="5.44140625" customWidth="1"/>
    <col min="5114" max="5114" width="19.33203125" customWidth="1"/>
    <col min="5115" max="5115" width="57.44140625" customWidth="1"/>
    <col min="5116" max="5116" width="5.88671875" customWidth="1"/>
    <col min="5117" max="5117" width="5.5546875" customWidth="1"/>
    <col min="5118" max="5118" width="5.44140625" customWidth="1"/>
    <col min="5119" max="5119" width="8.109375" customWidth="1"/>
    <col min="5120" max="5120" width="6.6640625" customWidth="1"/>
    <col min="5121" max="5121" width="6.5546875" customWidth="1"/>
    <col min="5122" max="5122" width="8.33203125" customWidth="1"/>
    <col min="5123" max="5123" width="9.109375" customWidth="1"/>
    <col min="5124" max="5124" width="5.6640625" customWidth="1"/>
    <col min="5125" max="5125" width="5.33203125" customWidth="1"/>
    <col min="5126" max="5126" width="7" customWidth="1"/>
    <col min="5127" max="5127" width="6.88671875" customWidth="1"/>
    <col min="5128" max="5131" width="6.6640625" customWidth="1"/>
    <col min="5132" max="5132" width="7.5546875" customWidth="1"/>
    <col min="5133" max="5133" width="7.109375" customWidth="1"/>
    <col min="5134" max="5134" width="8.6640625" customWidth="1"/>
    <col min="5135" max="5135" width="8" customWidth="1"/>
    <col min="5136" max="5136" width="10.5546875" customWidth="1"/>
    <col min="5137" max="5137" width="8.6640625" customWidth="1"/>
    <col min="5138" max="5138" width="4.5546875" customWidth="1"/>
    <col min="5139" max="5139" width="3.88671875" customWidth="1"/>
    <col min="5140" max="5140" width="5.33203125" customWidth="1"/>
    <col min="5141" max="5141" width="8.88671875" customWidth="1"/>
    <col min="5142" max="5142" width="6.5546875" customWidth="1"/>
    <col min="5143" max="5143" width="8" customWidth="1"/>
    <col min="5144" max="5144" width="8.88671875" customWidth="1"/>
    <col min="5145" max="5145" width="10.88671875" customWidth="1"/>
    <col min="5369" max="5369" width="5.44140625" customWidth="1"/>
    <col min="5370" max="5370" width="19.33203125" customWidth="1"/>
    <col min="5371" max="5371" width="57.44140625" customWidth="1"/>
    <col min="5372" max="5372" width="5.88671875" customWidth="1"/>
    <col min="5373" max="5373" width="5.5546875" customWidth="1"/>
    <col min="5374" max="5374" width="5.44140625" customWidth="1"/>
    <col min="5375" max="5375" width="8.109375" customWidth="1"/>
    <col min="5376" max="5376" width="6.6640625" customWidth="1"/>
    <col min="5377" max="5377" width="6.5546875" customWidth="1"/>
    <col min="5378" max="5378" width="8.33203125" customWidth="1"/>
    <col min="5379" max="5379" width="9.109375" customWidth="1"/>
    <col min="5380" max="5380" width="5.6640625" customWidth="1"/>
    <col min="5381" max="5381" width="5.33203125" customWidth="1"/>
    <col min="5382" max="5382" width="7" customWidth="1"/>
    <col min="5383" max="5383" width="6.88671875" customWidth="1"/>
    <col min="5384" max="5387" width="6.6640625" customWidth="1"/>
    <col min="5388" max="5388" width="7.5546875" customWidth="1"/>
    <col min="5389" max="5389" width="7.109375" customWidth="1"/>
    <col min="5390" max="5390" width="8.6640625" customWidth="1"/>
    <col min="5391" max="5391" width="8" customWidth="1"/>
    <col min="5392" max="5392" width="10.5546875" customWidth="1"/>
    <col min="5393" max="5393" width="8.6640625" customWidth="1"/>
    <col min="5394" max="5394" width="4.5546875" customWidth="1"/>
    <col min="5395" max="5395" width="3.88671875" customWidth="1"/>
    <col min="5396" max="5396" width="5.33203125" customWidth="1"/>
    <col min="5397" max="5397" width="8.88671875" customWidth="1"/>
    <col min="5398" max="5398" width="6.5546875" customWidth="1"/>
    <col min="5399" max="5399" width="8" customWidth="1"/>
    <col min="5400" max="5400" width="8.88671875" customWidth="1"/>
    <col min="5401" max="5401" width="10.88671875" customWidth="1"/>
    <col min="5625" max="5625" width="5.44140625" customWidth="1"/>
    <col min="5626" max="5626" width="19.33203125" customWidth="1"/>
    <col min="5627" max="5627" width="57.44140625" customWidth="1"/>
    <col min="5628" max="5628" width="5.88671875" customWidth="1"/>
    <col min="5629" max="5629" width="5.5546875" customWidth="1"/>
    <col min="5630" max="5630" width="5.44140625" customWidth="1"/>
    <col min="5631" max="5631" width="8.109375" customWidth="1"/>
    <col min="5632" max="5632" width="6.6640625" customWidth="1"/>
    <col min="5633" max="5633" width="6.5546875" customWidth="1"/>
    <col min="5634" max="5634" width="8.33203125" customWidth="1"/>
    <col min="5635" max="5635" width="9.109375" customWidth="1"/>
    <col min="5636" max="5636" width="5.6640625" customWidth="1"/>
    <col min="5637" max="5637" width="5.33203125" customWidth="1"/>
    <col min="5638" max="5638" width="7" customWidth="1"/>
    <col min="5639" max="5639" width="6.88671875" customWidth="1"/>
    <col min="5640" max="5643" width="6.6640625" customWidth="1"/>
    <col min="5644" max="5644" width="7.5546875" customWidth="1"/>
    <col min="5645" max="5645" width="7.109375" customWidth="1"/>
    <col min="5646" max="5646" width="8.6640625" customWidth="1"/>
    <col min="5647" max="5647" width="8" customWidth="1"/>
    <col min="5648" max="5648" width="10.5546875" customWidth="1"/>
    <col min="5649" max="5649" width="8.6640625" customWidth="1"/>
    <col min="5650" max="5650" width="4.5546875" customWidth="1"/>
    <col min="5651" max="5651" width="3.88671875" customWidth="1"/>
    <col min="5652" max="5652" width="5.33203125" customWidth="1"/>
    <col min="5653" max="5653" width="8.88671875" customWidth="1"/>
    <col min="5654" max="5654" width="6.5546875" customWidth="1"/>
    <col min="5655" max="5655" width="8" customWidth="1"/>
    <col min="5656" max="5656" width="8.88671875" customWidth="1"/>
    <col min="5657" max="5657" width="10.88671875" customWidth="1"/>
    <col min="5881" max="5881" width="5.44140625" customWidth="1"/>
    <col min="5882" max="5882" width="19.33203125" customWidth="1"/>
    <col min="5883" max="5883" width="57.44140625" customWidth="1"/>
    <col min="5884" max="5884" width="5.88671875" customWidth="1"/>
    <col min="5885" max="5885" width="5.5546875" customWidth="1"/>
    <col min="5886" max="5886" width="5.44140625" customWidth="1"/>
    <col min="5887" max="5887" width="8.109375" customWidth="1"/>
    <col min="5888" max="5888" width="6.6640625" customWidth="1"/>
    <col min="5889" max="5889" width="6.5546875" customWidth="1"/>
    <col min="5890" max="5890" width="8.33203125" customWidth="1"/>
    <col min="5891" max="5891" width="9.109375" customWidth="1"/>
    <col min="5892" max="5892" width="5.6640625" customWidth="1"/>
    <col min="5893" max="5893" width="5.33203125" customWidth="1"/>
    <col min="5894" max="5894" width="7" customWidth="1"/>
    <col min="5895" max="5895" width="6.88671875" customWidth="1"/>
    <col min="5896" max="5899" width="6.6640625" customWidth="1"/>
    <col min="5900" max="5900" width="7.5546875" customWidth="1"/>
    <col min="5901" max="5901" width="7.109375" customWidth="1"/>
    <col min="5902" max="5902" width="8.6640625" customWidth="1"/>
    <col min="5903" max="5903" width="8" customWidth="1"/>
    <col min="5904" max="5904" width="10.5546875" customWidth="1"/>
    <col min="5905" max="5905" width="8.6640625" customWidth="1"/>
    <col min="5906" max="5906" width="4.5546875" customWidth="1"/>
    <col min="5907" max="5907" width="3.88671875" customWidth="1"/>
    <col min="5908" max="5908" width="5.33203125" customWidth="1"/>
    <col min="5909" max="5909" width="8.88671875" customWidth="1"/>
    <col min="5910" max="5910" width="6.5546875" customWidth="1"/>
    <col min="5911" max="5911" width="8" customWidth="1"/>
    <col min="5912" max="5912" width="8.88671875" customWidth="1"/>
    <col min="5913" max="5913" width="10.88671875" customWidth="1"/>
    <col min="6137" max="6137" width="5.44140625" customWidth="1"/>
    <col min="6138" max="6138" width="19.33203125" customWidth="1"/>
    <col min="6139" max="6139" width="57.44140625" customWidth="1"/>
    <col min="6140" max="6140" width="5.88671875" customWidth="1"/>
    <col min="6141" max="6141" width="5.5546875" customWidth="1"/>
    <col min="6142" max="6142" width="5.44140625" customWidth="1"/>
    <col min="6143" max="6143" width="8.109375" customWidth="1"/>
    <col min="6144" max="6144" width="6.6640625" customWidth="1"/>
    <col min="6145" max="6145" width="6.5546875" customWidth="1"/>
    <col min="6146" max="6146" width="8.33203125" customWidth="1"/>
    <col min="6147" max="6147" width="9.109375" customWidth="1"/>
    <col min="6148" max="6148" width="5.6640625" customWidth="1"/>
    <col min="6149" max="6149" width="5.33203125" customWidth="1"/>
    <col min="6150" max="6150" width="7" customWidth="1"/>
    <col min="6151" max="6151" width="6.88671875" customWidth="1"/>
    <col min="6152" max="6155" width="6.6640625" customWidth="1"/>
    <col min="6156" max="6156" width="7.5546875" customWidth="1"/>
    <col min="6157" max="6157" width="7.109375" customWidth="1"/>
    <col min="6158" max="6158" width="8.6640625" customWidth="1"/>
    <col min="6159" max="6159" width="8" customWidth="1"/>
    <col min="6160" max="6160" width="10.5546875" customWidth="1"/>
    <col min="6161" max="6161" width="8.6640625" customWidth="1"/>
    <col min="6162" max="6162" width="4.5546875" customWidth="1"/>
    <col min="6163" max="6163" width="3.88671875" customWidth="1"/>
    <col min="6164" max="6164" width="5.33203125" customWidth="1"/>
    <col min="6165" max="6165" width="8.88671875" customWidth="1"/>
    <col min="6166" max="6166" width="6.5546875" customWidth="1"/>
    <col min="6167" max="6167" width="8" customWidth="1"/>
    <col min="6168" max="6168" width="8.88671875" customWidth="1"/>
    <col min="6169" max="6169" width="10.88671875" customWidth="1"/>
    <col min="6393" max="6393" width="5.44140625" customWidth="1"/>
    <col min="6394" max="6394" width="19.33203125" customWidth="1"/>
    <col min="6395" max="6395" width="57.44140625" customWidth="1"/>
    <col min="6396" max="6396" width="5.88671875" customWidth="1"/>
    <col min="6397" max="6397" width="5.5546875" customWidth="1"/>
    <col min="6398" max="6398" width="5.44140625" customWidth="1"/>
    <col min="6399" max="6399" width="8.109375" customWidth="1"/>
    <col min="6400" max="6400" width="6.6640625" customWidth="1"/>
    <col min="6401" max="6401" width="6.5546875" customWidth="1"/>
    <col min="6402" max="6402" width="8.33203125" customWidth="1"/>
    <col min="6403" max="6403" width="9.109375" customWidth="1"/>
    <col min="6404" max="6404" width="5.6640625" customWidth="1"/>
    <col min="6405" max="6405" width="5.33203125" customWidth="1"/>
    <col min="6406" max="6406" width="7" customWidth="1"/>
    <col min="6407" max="6407" width="6.88671875" customWidth="1"/>
    <col min="6408" max="6411" width="6.6640625" customWidth="1"/>
    <col min="6412" max="6412" width="7.5546875" customWidth="1"/>
    <col min="6413" max="6413" width="7.109375" customWidth="1"/>
    <col min="6414" max="6414" width="8.6640625" customWidth="1"/>
    <col min="6415" max="6415" width="8" customWidth="1"/>
    <col min="6416" max="6416" width="10.5546875" customWidth="1"/>
    <col min="6417" max="6417" width="8.6640625" customWidth="1"/>
    <col min="6418" max="6418" width="4.5546875" customWidth="1"/>
    <col min="6419" max="6419" width="3.88671875" customWidth="1"/>
    <col min="6420" max="6420" width="5.33203125" customWidth="1"/>
    <col min="6421" max="6421" width="8.88671875" customWidth="1"/>
    <col min="6422" max="6422" width="6.5546875" customWidth="1"/>
    <col min="6423" max="6423" width="8" customWidth="1"/>
    <col min="6424" max="6424" width="8.88671875" customWidth="1"/>
    <col min="6425" max="6425" width="10.88671875" customWidth="1"/>
    <col min="6649" max="6649" width="5.44140625" customWidth="1"/>
    <col min="6650" max="6650" width="19.33203125" customWidth="1"/>
    <col min="6651" max="6651" width="57.44140625" customWidth="1"/>
    <col min="6652" max="6652" width="5.88671875" customWidth="1"/>
    <col min="6653" max="6653" width="5.5546875" customWidth="1"/>
    <col min="6654" max="6654" width="5.44140625" customWidth="1"/>
    <col min="6655" max="6655" width="8.109375" customWidth="1"/>
    <col min="6656" max="6656" width="6.6640625" customWidth="1"/>
    <col min="6657" max="6657" width="6.5546875" customWidth="1"/>
    <col min="6658" max="6658" width="8.33203125" customWidth="1"/>
    <col min="6659" max="6659" width="9.109375" customWidth="1"/>
    <col min="6660" max="6660" width="5.6640625" customWidth="1"/>
    <col min="6661" max="6661" width="5.33203125" customWidth="1"/>
    <col min="6662" max="6662" width="7" customWidth="1"/>
    <col min="6663" max="6663" width="6.88671875" customWidth="1"/>
    <col min="6664" max="6667" width="6.6640625" customWidth="1"/>
    <col min="6668" max="6668" width="7.5546875" customWidth="1"/>
    <col min="6669" max="6669" width="7.109375" customWidth="1"/>
    <col min="6670" max="6670" width="8.6640625" customWidth="1"/>
    <col min="6671" max="6671" width="8" customWidth="1"/>
    <col min="6672" max="6672" width="10.5546875" customWidth="1"/>
    <col min="6673" max="6673" width="8.6640625" customWidth="1"/>
    <col min="6674" max="6674" width="4.5546875" customWidth="1"/>
    <col min="6675" max="6675" width="3.88671875" customWidth="1"/>
    <col min="6676" max="6676" width="5.33203125" customWidth="1"/>
    <col min="6677" max="6677" width="8.88671875" customWidth="1"/>
    <col min="6678" max="6678" width="6.5546875" customWidth="1"/>
    <col min="6679" max="6679" width="8" customWidth="1"/>
    <col min="6680" max="6680" width="8.88671875" customWidth="1"/>
    <col min="6681" max="6681" width="10.88671875" customWidth="1"/>
    <col min="6905" max="6905" width="5.44140625" customWidth="1"/>
    <col min="6906" max="6906" width="19.33203125" customWidth="1"/>
    <col min="6907" max="6907" width="57.44140625" customWidth="1"/>
    <col min="6908" max="6908" width="5.88671875" customWidth="1"/>
    <col min="6909" max="6909" width="5.5546875" customWidth="1"/>
    <col min="6910" max="6910" width="5.44140625" customWidth="1"/>
    <col min="6911" max="6911" width="8.109375" customWidth="1"/>
    <col min="6912" max="6912" width="6.6640625" customWidth="1"/>
    <col min="6913" max="6913" width="6.5546875" customWidth="1"/>
    <col min="6914" max="6914" width="8.33203125" customWidth="1"/>
    <col min="6915" max="6915" width="9.109375" customWidth="1"/>
    <col min="6916" max="6916" width="5.6640625" customWidth="1"/>
    <col min="6917" max="6917" width="5.33203125" customWidth="1"/>
    <col min="6918" max="6918" width="7" customWidth="1"/>
    <col min="6919" max="6919" width="6.88671875" customWidth="1"/>
    <col min="6920" max="6923" width="6.6640625" customWidth="1"/>
    <col min="6924" max="6924" width="7.5546875" customWidth="1"/>
    <col min="6925" max="6925" width="7.109375" customWidth="1"/>
    <col min="6926" max="6926" width="8.6640625" customWidth="1"/>
    <col min="6927" max="6927" width="8" customWidth="1"/>
    <col min="6928" max="6928" width="10.5546875" customWidth="1"/>
    <col min="6929" max="6929" width="8.6640625" customWidth="1"/>
    <col min="6930" max="6930" width="4.5546875" customWidth="1"/>
    <col min="6931" max="6931" width="3.88671875" customWidth="1"/>
    <col min="6932" max="6932" width="5.33203125" customWidth="1"/>
    <col min="6933" max="6933" width="8.88671875" customWidth="1"/>
    <col min="6934" max="6934" width="6.5546875" customWidth="1"/>
    <col min="6935" max="6935" width="8" customWidth="1"/>
    <col min="6936" max="6936" width="8.88671875" customWidth="1"/>
    <col min="6937" max="6937" width="10.88671875" customWidth="1"/>
    <col min="7161" max="7161" width="5.44140625" customWidth="1"/>
    <col min="7162" max="7162" width="19.33203125" customWidth="1"/>
    <col min="7163" max="7163" width="57.44140625" customWidth="1"/>
    <col min="7164" max="7164" width="5.88671875" customWidth="1"/>
    <col min="7165" max="7165" width="5.5546875" customWidth="1"/>
    <col min="7166" max="7166" width="5.44140625" customWidth="1"/>
    <col min="7167" max="7167" width="8.109375" customWidth="1"/>
    <col min="7168" max="7168" width="6.6640625" customWidth="1"/>
    <col min="7169" max="7169" width="6.5546875" customWidth="1"/>
    <col min="7170" max="7170" width="8.33203125" customWidth="1"/>
    <col min="7171" max="7171" width="9.109375" customWidth="1"/>
    <col min="7172" max="7172" width="5.6640625" customWidth="1"/>
    <col min="7173" max="7173" width="5.33203125" customWidth="1"/>
    <col min="7174" max="7174" width="7" customWidth="1"/>
    <col min="7175" max="7175" width="6.88671875" customWidth="1"/>
    <col min="7176" max="7179" width="6.6640625" customWidth="1"/>
    <col min="7180" max="7180" width="7.5546875" customWidth="1"/>
    <col min="7181" max="7181" width="7.109375" customWidth="1"/>
    <col min="7182" max="7182" width="8.6640625" customWidth="1"/>
    <col min="7183" max="7183" width="8" customWidth="1"/>
    <col min="7184" max="7184" width="10.5546875" customWidth="1"/>
    <col min="7185" max="7185" width="8.6640625" customWidth="1"/>
    <col min="7186" max="7186" width="4.5546875" customWidth="1"/>
    <col min="7187" max="7187" width="3.88671875" customWidth="1"/>
    <col min="7188" max="7188" width="5.33203125" customWidth="1"/>
    <col min="7189" max="7189" width="8.88671875" customWidth="1"/>
    <col min="7190" max="7190" width="6.5546875" customWidth="1"/>
    <col min="7191" max="7191" width="8" customWidth="1"/>
    <col min="7192" max="7192" width="8.88671875" customWidth="1"/>
    <col min="7193" max="7193" width="10.88671875" customWidth="1"/>
    <col min="7417" max="7417" width="5.44140625" customWidth="1"/>
    <col min="7418" max="7418" width="19.33203125" customWidth="1"/>
    <col min="7419" max="7419" width="57.44140625" customWidth="1"/>
    <col min="7420" max="7420" width="5.88671875" customWidth="1"/>
    <col min="7421" max="7421" width="5.5546875" customWidth="1"/>
    <col min="7422" max="7422" width="5.44140625" customWidth="1"/>
    <col min="7423" max="7423" width="8.109375" customWidth="1"/>
    <col min="7424" max="7424" width="6.6640625" customWidth="1"/>
    <col min="7425" max="7425" width="6.5546875" customWidth="1"/>
    <col min="7426" max="7426" width="8.33203125" customWidth="1"/>
    <col min="7427" max="7427" width="9.109375" customWidth="1"/>
    <col min="7428" max="7428" width="5.6640625" customWidth="1"/>
    <col min="7429" max="7429" width="5.33203125" customWidth="1"/>
    <col min="7430" max="7430" width="7" customWidth="1"/>
    <col min="7431" max="7431" width="6.88671875" customWidth="1"/>
    <col min="7432" max="7435" width="6.6640625" customWidth="1"/>
    <col min="7436" max="7436" width="7.5546875" customWidth="1"/>
    <col min="7437" max="7437" width="7.109375" customWidth="1"/>
    <col min="7438" max="7438" width="8.6640625" customWidth="1"/>
    <col min="7439" max="7439" width="8" customWidth="1"/>
    <col min="7440" max="7440" width="10.5546875" customWidth="1"/>
    <col min="7441" max="7441" width="8.6640625" customWidth="1"/>
    <col min="7442" max="7442" width="4.5546875" customWidth="1"/>
    <col min="7443" max="7443" width="3.88671875" customWidth="1"/>
    <col min="7444" max="7444" width="5.33203125" customWidth="1"/>
    <col min="7445" max="7445" width="8.88671875" customWidth="1"/>
    <col min="7446" max="7446" width="6.5546875" customWidth="1"/>
    <col min="7447" max="7447" width="8" customWidth="1"/>
    <col min="7448" max="7448" width="8.88671875" customWidth="1"/>
    <col min="7449" max="7449" width="10.88671875" customWidth="1"/>
    <col min="7673" max="7673" width="5.44140625" customWidth="1"/>
    <col min="7674" max="7674" width="19.33203125" customWidth="1"/>
    <col min="7675" max="7675" width="57.44140625" customWidth="1"/>
    <col min="7676" max="7676" width="5.88671875" customWidth="1"/>
    <col min="7677" max="7677" width="5.5546875" customWidth="1"/>
    <col min="7678" max="7678" width="5.44140625" customWidth="1"/>
    <col min="7679" max="7679" width="8.109375" customWidth="1"/>
    <col min="7680" max="7680" width="6.6640625" customWidth="1"/>
    <col min="7681" max="7681" width="6.5546875" customWidth="1"/>
    <col min="7682" max="7682" width="8.33203125" customWidth="1"/>
    <col min="7683" max="7683" width="9.109375" customWidth="1"/>
    <col min="7684" max="7684" width="5.6640625" customWidth="1"/>
    <col min="7685" max="7685" width="5.33203125" customWidth="1"/>
    <col min="7686" max="7686" width="7" customWidth="1"/>
    <col min="7687" max="7687" width="6.88671875" customWidth="1"/>
    <col min="7688" max="7691" width="6.6640625" customWidth="1"/>
    <col min="7692" max="7692" width="7.5546875" customWidth="1"/>
    <col min="7693" max="7693" width="7.109375" customWidth="1"/>
    <col min="7694" max="7694" width="8.6640625" customWidth="1"/>
    <col min="7695" max="7695" width="8" customWidth="1"/>
    <col min="7696" max="7696" width="10.5546875" customWidth="1"/>
    <col min="7697" max="7697" width="8.6640625" customWidth="1"/>
    <col min="7698" max="7698" width="4.5546875" customWidth="1"/>
    <col min="7699" max="7699" width="3.88671875" customWidth="1"/>
    <col min="7700" max="7700" width="5.33203125" customWidth="1"/>
    <col min="7701" max="7701" width="8.88671875" customWidth="1"/>
    <col min="7702" max="7702" width="6.5546875" customWidth="1"/>
    <col min="7703" max="7703" width="8" customWidth="1"/>
    <col min="7704" max="7704" width="8.88671875" customWidth="1"/>
    <col min="7705" max="7705" width="10.88671875" customWidth="1"/>
    <col min="7929" max="7929" width="5.44140625" customWidth="1"/>
    <col min="7930" max="7930" width="19.33203125" customWidth="1"/>
    <col min="7931" max="7931" width="57.44140625" customWidth="1"/>
    <col min="7932" max="7932" width="5.88671875" customWidth="1"/>
    <col min="7933" max="7933" width="5.5546875" customWidth="1"/>
    <col min="7934" max="7934" width="5.44140625" customWidth="1"/>
    <col min="7935" max="7935" width="8.109375" customWidth="1"/>
    <col min="7936" max="7936" width="6.6640625" customWidth="1"/>
    <col min="7937" max="7937" width="6.5546875" customWidth="1"/>
    <col min="7938" max="7938" width="8.33203125" customWidth="1"/>
    <col min="7939" max="7939" width="9.109375" customWidth="1"/>
    <col min="7940" max="7940" width="5.6640625" customWidth="1"/>
    <col min="7941" max="7941" width="5.33203125" customWidth="1"/>
    <col min="7942" max="7942" width="7" customWidth="1"/>
    <col min="7943" max="7943" width="6.88671875" customWidth="1"/>
    <col min="7944" max="7947" width="6.6640625" customWidth="1"/>
    <col min="7948" max="7948" width="7.5546875" customWidth="1"/>
    <col min="7949" max="7949" width="7.109375" customWidth="1"/>
    <col min="7950" max="7950" width="8.6640625" customWidth="1"/>
    <col min="7951" max="7951" width="8" customWidth="1"/>
    <col min="7952" max="7952" width="10.5546875" customWidth="1"/>
    <col min="7953" max="7953" width="8.6640625" customWidth="1"/>
    <col min="7954" max="7954" width="4.5546875" customWidth="1"/>
    <col min="7955" max="7955" width="3.88671875" customWidth="1"/>
    <col min="7956" max="7956" width="5.33203125" customWidth="1"/>
    <col min="7957" max="7957" width="8.88671875" customWidth="1"/>
    <col min="7958" max="7958" width="6.5546875" customWidth="1"/>
    <col min="7959" max="7959" width="8" customWidth="1"/>
    <col min="7960" max="7960" width="8.88671875" customWidth="1"/>
    <col min="7961" max="7961" width="10.88671875" customWidth="1"/>
    <col min="8185" max="8185" width="5.44140625" customWidth="1"/>
    <col min="8186" max="8186" width="19.33203125" customWidth="1"/>
    <col min="8187" max="8187" width="57.44140625" customWidth="1"/>
    <col min="8188" max="8188" width="5.88671875" customWidth="1"/>
    <col min="8189" max="8189" width="5.5546875" customWidth="1"/>
    <col min="8190" max="8190" width="5.44140625" customWidth="1"/>
    <col min="8191" max="8191" width="8.109375" customWidth="1"/>
    <col min="8192" max="8192" width="6.6640625" customWidth="1"/>
    <col min="8193" max="8193" width="6.5546875" customWidth="1"/>
    <col min="8194" max="8194" width="8.33203125" customWidth="1"/>
    <col min="8195" max="8195" width="9.109375" customWidth="1"/>
    <col min="8196" max="8196" width="5.6640625" customWidth="1"/>
    <col min="8197" max="8197" width="5.33203125" customWidth="1"/>
    <col min="8198" max="8198" width="7" customWidth="1"/>
    <col min="8199" max="8199" width="6.88671875" customWidth="1"/>
    <col min="8200" max="8203" width="6.6640625" customWidth="1"/>
    <col min="8204" max="8204" width="7.5546875" customWidth="1"/>
    <col min="8205" max="8205" width="7.109375" customWidth="1"/>
    <col min="8206" max="8206" width="8.6640625" customWidth="1"/>
    <col min="8207" max="8207" width="8" customWidth="1"/>
    <col min="8208" max="8208" width="10.5546875" customWidth="1"/>
    <col min="8209" max="8209" width="8.6640625" customWidth="1"/>
    <col min="8210" max="8210" width="4.5546875" customWidth="1"/>
    <col min="8211" max="8211" width="3.88671875" customWidth="1"/>
    <col min="8212" max="8212" width="5.33203125" customWidth="1"/>
    <col min="8213" max="8213" width="8.88671875" customWidth="1"/>
    <col min="8214" max="8214" width="6.5546875" customWidth="1"/>
    <col min="8215" max="8215" width="8" customWidth="1"/>
    <col min="8216" max="8216" width="8.88671875" customWidth="1"/>
    <col min="8217" max="8217" width="10.88671875" customWidth="1"/>
    <col min="8441" max="8441" width="5.44140625" customWidth="1"/>
    <col min="8442" max="8442" width="19.33203125" customWidth="1"/>
    <col min="8443" max="8443" width="57.44140625" customWidth="1"/>
    <col min="8444" max="8444" width="5.88671875" customWidth="1"/>
    <col min="8445" max="8445" width="5.5546875" customWidth="1"/>
    <col min="8446" max="8446" width="5.44140625" customWidth="1"/>
    <col min="8447" max="8447" width="8.109375" customWidth="1"/>
    <col min="8448" max="8448" width="6.6640625" customWidth="1"/>
    <col min="8449" max="8449" width="6.5546875" customWidth="1"/>
    <col min="8450" max="8450" width="8.33203125" customWidth="1"/>
    <col min="8451" max="8451" width="9.109375" customWidth="1"/>
    <col min="8452" max="8452" width="5.6640625" customWidth="1"/>
    <col min="8453" max="8453" width="5.33203125" customWidth="1"/>
    <col min="8454" max="8454" width="7" customWidth="1"/>
    <col min="8455" max="8455" width="6.88671875" customWidth="1"/>
    <col min="8456" max="8459" width="6.6640625" customWidth="1"/>
    <col min="8460" max="8460" width="7.5546875" customWidth="1"/>
    <col min="8461" max="8461" width="7.109375" customWidth="1"/>
    <col min="8462" max="8462" width="8.6640625" customWidth="1"/>
    <col min="8463" max="8463" width="8" customWidth="1"/>
    <col min="8464" max="8464" width="10.5546875" customWidth="1"/>
    <col min="8465" max="8465" width="8.6640625" customWidth="1"/>
    <col min="8466" max="8466" width="4.5546875" customWidth="1"/>
    <col min="8467" max="8467" width="3.88671875" customWidth="1"/>
    <col min="8468" max="8468" width="5.33203125" customWidth="1"/>
    <col min="8469" max="8469" width="8.88671875" customWidth="1"/>
    <col min="8470" max="8470" width="6.5546875" customWidth="1"/>
    <col min="8471" max="8471" width="8" customWidth="1"/>
    <col min="8472" max="8472" width="8.88671875" customWidth="1"/>
    <col min="8473" max="8473" width="10.88671875" customWidth="1"/>
    <col min="8697" max="8697" width="5.44140625" customWidth="1"/>
    <col min="8698" max="8698" width="19.33203125" customWidth="1"/>
    <col min="8699" max="8699" width="57.44140625" customWidth="1"/>
    <col min="8700" max="8700" width="5.88671875" customWidth="1"/>
    <col min="8701" max="8701" width="5.5546875" customWidth="1"/>
    <col min="8702" max="8702" width="5.44140625" customWidth="1"/>
    <col min="8703" max="8703" width="8.109375" customWidth="1"/>
    <col min="8704" max="8704" width="6.6640625" customWidth="1"/>
    <col min="8705" max="8705" width="6.5546875" customWidth="1"/>
    <col min="8706" max="8706" width="8.33203125" customWidth="1"/>
    <col min="8707" max="8707" width="9.109375" customWidth="1"/>
    <col min="8708" max="8708" width="5.6640625" customWidth="1"/>
    <col min="8709" max="8709" width="5.33203125" customWidth="1"/>
    <col min="8710" max="8710" width="7" customWidth="1"/>
    <col min="8711" max="8711" width="6.88671875" customWidth="1"/>
    <col min="8712" max="8715" width="6.6640625" customWidth="1"/>
    <col min="8716" max="8716" width="7.5546875" customWidth="1"/>
    <col min="8717" max="8717" width="7.109375" customWidth="1"/>
    <col min="8718" max="8718" width="8.6640625" customWidth="1"/>
    <col min="8719" max="8719" width="8" customWidth="1"/>
    <col min="8720" max="8720" width="10.5546875" customWidth="1"/>
    <col min="8721" max="8721" width="8.6640625" customWidth="1"/>
    <col min="8722" max="8722" width="4.5546875" customWidth="1"/>
    <col min="8723" max="8723" width="3.88671875" customWidth="1"/>
    <col min="8724" max="8724" width="5.33203125" customWidth="1"/>
    <col min="8725" max="8725" width="8.88671875" customWidth="1"/>
    <col min="8726" max="8726" width="6.5546875" customWidth="1"/>
    <col min="8727" max="8727" width="8" customWidth="1"/>
    <col min="8728" max="8728" width="8.88671875" customWidth="1"/>
    <col min="8729" max="8729" width="10.88671875" customWidth="1"/>
    <col min="8953" max="8953" width="5.44140625" customWidth="1"/>
    <col min="8954" max="8954" width="19.33203125" customWidth="1"/>
    <col min="8955" max="8955" width="57.44140625" customWidth="1"/>
    <col min="8956" max="8956" width="5.88671875" customWidth="1"/>
    <col min="8957" max="8957" width="5.5546875" customWidth="1"/>
    <col min="8958" max="8958" width="5.44140625" customWidth="1"/>
    <col min="8959" max="8959" width="8.109375" customWidth="1"/>
    <col min="8960" max="8960" width="6.6640625" customWidth="1"/>
    <col min="8961" max="8961" width="6.5546875" customWidth="1"/>
    <col min="8962" max="8962" width="8.33203125" customWidth="1"/>
    <col min="8963" max="8963" width="9.109375" customWidth="1"/>
    <col min="8964" max="8964" width="5.6640625" customWidth="1"/>
    <col min="8965" max="8965" width="5.33203125" customWidth="1"/>
    <col min="8966" max="8966" width="7" customWidth="1"/>
    <col min="8967" max="8967" width="6.88671875" customWidth="1"/>
    <col min="8968" max="8971" width="6.6640625" customWidth="1"/>
    <col min="8972" max="8972" width="7.5546875" customWidth="1"/>
    <col min="8973" max="8973" width="7.109375" customWidth="1"/>
    <col min="8974" max="8974" width="8.6640625" customWidth="1"/>
    <col min="8975" max="8975" width="8" customWidth="1"/>
    <col min="8976" max="8976" width="10.5546875" customWidth="1"/>
    <col min="8977" max="8977" width="8.6640625" customWidth="1"/>
    <col min="8978" max="8978" width="4.5546875" customWidth="1"/>
    <col min="8979" max="8979" width="3.88671875" customWidth="1"/>
    <col min="8980" max="8980" width="5.33203125" customWidth="1"/>
    <col min="8981" max="8981" width="8.88671875" customWidth="1"/>
    <col min="8982" max="8982" width="6.5546875" customWidth="1"/>
    <col min="8983" max="8983" width="8" customWidth="1"/>
    <col min="8984" max="8984" width="8.88671875" customWidth="1"/>
    <col min="8985" max="8985" width="10.88671875" customWidth="1"/>
    <col min="9209" max="9209" width="5.44140625" customWidth="1"/>
    <col min="9210" max="9210" width="19.33203125" customWidth="1"/>
    <col min="9211" max="9211" width="57.44140625" customWidth="1"/>
    <col min="9212" max="9212" width="5.88671875" customWidth="1"/>
    <col min="9213" max="9213" width="5.5546875" customWidth="1"/>
    <col min="9214" max="9214" width="5.44140625" customWidth="1"/>
    <col min="9215" max="9215" width="8.109375" customWidth="1"/>
    <col min="9216" max="9216" width="6.6640625" customWidth="1"/>
    <col min="9217" max="9217" width="6.5546875" customWidth="1"/>
    <col min="9218" max="9218" width="8.33203125" customWidth="1"/>
    <col min="9219" max="9219" width="9.109375" customWidth="1"/>
    <col min="9220" max="9220" width="5.6640625" customWidth="1"/>
    <col min="9221" max="9221" width="5.33203125" customWidth="1"/>
    <col min="9222" max="9222" width="7" customWidth="1"/>
    <col min="9223" max="9223" width="6.88671875" customWidth="1"/>
    <col min="9224" max="9227" width="6.6640625" customWidth="1"/>
    <col min="9228" max="9228" width="7.5546875" customWidth="1"/>
    <col min="9229" max="9229" width="7.109375" customWidth="1"/>
    <col min="9230" max="9230" width="8.6640625" customWidth="1"/>
    <col min="9231" max="9231" width="8" customWidth="1"/>
    <col min="9232" max="9232" width="10.5546875" customWidth="1"/>
    <col min="9233" max="9233" width="8.6640625" customWidth="1"/>
    <col min="9234" max="9234" width="4.5546875" customWidth="1"/>
    <col min="9235" max="9235" width="3.88671875" customWidth="1"/>
    <col min="9236" max="9236" width="5.33203125" customWidth="1"/>
    <col min="9237" max="9237" width="8.88671875" customWidth="1"/>
    <col min="9238" max="9238" width="6.5546875" customWidth="1"/>
    <col min="9239" max="9239" width="8" customWidth="1"/>
    <col min="9240" max="9240" width="8.88671875" customWidth="1"/>
    <col min="9241" max="9241" width="10.88671875" customWidth="1"/>
    <col min="9465" max="9465" width="5.44140625" customWidth="1"/>
    <col min="9466" max="9466" width="19.33203125" customWidth="1"/>
    <col min="9467" max="9467" width="57.44140625" customWidth="1"/>
    <col min="9468" max="9468" width="5.88671875" customWidth="1"/>
    <col min="9469" max="9469" width="5.5546875" customWidth="1"/>
    <col min="9470" max="9470" width="5.44140625" customWidth="1"/>
    <col min="9471" max="9471" width="8.109375" customWidth="1"/>
    <col min="9472" max="9472" width="6.6640625" customWidth="1"/>
    <col min="9473" max="9473" width="6.5546875" customWidth="1"/>
    <col min="9474" max="9474" width="8.33203125" customWidth="1"/>
    <col min="9475" max="9475" width="9.109375" customWidth="1"/>
    <col min="9476" max="9476" width="5.6640625" customWidth="1"/>
    <col min="9477" max="9477" width="5.33203125" customWidth="1"/>
    <col min="9478" max="9478" width="7" customWidth="1"/>
    <col min="9479" max="9479" width="6.88671875" customWidth="1"/>
    <col min="9480" max="9483" width="6.6640625" customWidth="1"/>
    <col min="9484" max="9484" width="7.5546875" customWidth="1"/>
    <col min="9485" max="9485" width="7.109375" customWidth="1"/>
    <col min="9486" max="9486" width="8.6640625" customWidth="1"/>
    <col min="9487" max="9487" width="8" customWidth="1"/>
    <col min="9488" max="9488" width="10.5546875" customWidth="1"/>
    <col min="9489" max="9489" width="8.6640625" customWidth="1"/>
    <col min="9490" max="9490" width="4.5546875" customWidth="1"/>
    <col min="9491" max="9491" width="3.88671875" customWidth="1"/>
    <col min="9492" max="9492" width="5.33203125" customWidth="1"/>
    <col min="9493" max="9493" width="8.88671875" customWidth="1"/>
    <col min="9494" max="9494" width="6.5546875" customWidth="1"/>
    <col min="9495" max="9495" width="8" customWidth="1"/>
    <col min="9496" max="9496" width="8.88671875" customWidth="1"/>
    <col min="9497" max="9497" width="10.88671875" customWidth="1"/>
    <col min="9721" max="9721" width="5.44140625" customWidth="1"/>
    <col min="9722" max="9722" width="19.33203125" customWidth="1"/>
    <col min="9723" max="9723" width="57.44140625" customWidth="1"/>
    <col min="9724" max="9724" width="5.88671875" customWidth="1"/>
    <col min="9725" max="9725" width="5.5546875" customWidth="1"/>
    <col min="9726" max="9726" width="5.44140625" customWidth="1"/>
    <col min="9727" max="9727" width="8.109375" customWidth="1"/>
    <col min="9728" max="9728" width="6.6640625" customWidth="1"/>
    <col min="9729" max="9729" width="6.5546875" customWidth="1"/>
    <col min="9730" max="9730" width="8.33203125" customWidth="1"/>
    <col min="9731" max="9731" width="9.109375" customWidth="1"/>
    <col min="9732" max="9732" width="5.6640625" customWidth="1"/>
    <col min="9733" max="9733" width="5.33203125" customWidth="1"/>
    <col min="9734" max="9734" width="7" customWidth="1"/>
    <col min="9735" max="9735" width="6.88671875" customWidth="1"/>
    <col min="9736" max="9739" width="6.6640625" customWidth="1"/>
    <col min="9740" max="9740" width="7.5546875" customWidth="1"/>
    <col min="9741" max="9741" width="7.109375" customWidth="1"/>
    <col min="9742" max="9742" width="8.6640625" customWidth="1"/>
    <col min="9743" max="9743" width="8" customWidth="1"/>
    <col min="9744" max="9744" width="10.5546875" customWidth="1"/>
    <col min="9745" max="9745" width="8.6640625" customWidth="1"/>
    <col min="9746" max="9746" width="4.5546875" customWidth="1"/>
    <col min="9747" max="9747" width="3.88671875" customWidth="1"/>
    <col min="9748" max="9748" width="5.33203125" customWidth="1"/>
    <col min="9749" max="9749" width="8.88671875" customWidth="1"/>
    <col min="9750" max="9750" width="6.5546875" customWidth="1"/>
    <col min="9751" max="9751" width="8" customWidth="1"/>
    <col min="9752" max="9752" width="8.88671875" customWidth="1"/>
    <col min="9753" max="9753" width="10.88671875" customWidth="1"/>
    <col min="9977" max="9977" width="5.44140625" customWidth="1"/>
    <col min="9978" max="9978" width="19.33203125" customWidth="1"/>
    <col min="9979" max="9979" width="57.44140625" customWidth="1"/>
    <col min="9980" max="9980" width="5.88671875" customWidth="1"/>
    <col min="9981" max="9981" width="5.5546875" customWidth="1"/>
    <col min="9982" max="9982" width="5.44140625" customWidth="1"/>
    <col min="9983" max="9983" width="8.109375" customWidth="1"/>
    <col min="9984" max="9984" width="6.6640625" customWidth="1"/>
    <col min="9985" max="9985" width="6.5546875" customWidth="1"/>
    <col min="9986" max="9986" width="8.33203125" customWidth="1"/>
    <col min="9987" max="9987" width="9.109375" customWidth="1"/>
    <col min="9988" max="9988" width="5.6640625" customWidth="1"/>
    <col min="9989" max="9989" width="5.33203125" customWidth="1"/>
    <col min="9990" max="9990" width="7" customWidth="1"/>
    <col min="9991" max="9991" width="6.88671875" customWidth="1"/>
    <col min="9992" max="9995" width="6.6640625" customWidth="1"/>
    <col min="9996" max="9996" width="7.5546875" customWidth="1"/>
    <col min="9997" max="9997" width="7.109375" customWidth="1"/>
    <col min="9998" max="9998" width="8.6640625" customWidth="1"/>
    <col min="9999" max="9999" width="8" customWidth="1"/>
    <col min="10000" max="10000" width="10.5546875" customWidth="1"/>
    <col min="10001" max="10001" width="8.6640625" customWidth="1"/>
    <col min="10002" max="10002" width="4.5546875" customWidth="1"/>
    <col min="10003" max="10003" width="3.88671875" customWidth="1"/>
    <col min="10004" max="10004" width="5.33203125" customWidth="1"/>
    <col min="10005" max="10005" width="8.88671875" customWidth="1"/>
    <col min="10006" max="10006" width="6.5546875" customWidth="1"/>
    <col min="10007" max="10007" width="8" customWidth="1"/>
    <col min="10008" max="10008" width="8.88671875" customWidth="1"/>
    <col min="10009" max="10009" width="10.88671875" customWidth="1"/>
    <col min="10233" max="10233" width="5.44140625" customWidth="1"/>
    <col min="10234" max="10234" width="19.33203125" customWidth="1"/>
    <col min="10235" max="10235" width="57.44140625" customWidth="1"/>
    <col min="10236" max="10236" width="5.88671875" customWidth="1"/>
    <col min="10237" max="10237" width="5.5546875" customWidth="1"/>
    <col min="10238" max="10238" width="5.44140625" customWidth="1"/>
    <col min="10239" max="10239" width="8.109375" customWidth="1"/>
    <col min="10240" max="10240" width="6.6640625" customWidth="1"/>
    <col min="10241" max="10241" width="6.5546875" customWidth="1"/>
    <col min="10242" max="10242" width="8.33203125" customWidth="1"/>
    <col min="10243" max="10243" width="9.109375" customWidth="1"/>
    <col min="10244" max="10244" width="5.6640625" customWidth="1"/>
    <col min="10245" max="10245" width="5.33203125" customWidth="1"/>
    <col min="10246" max="10246" width="7" customWidth="1"/>
    <col min="10247" max="10247" width="6.88671875" customWidth="1"/>
    <col min="10248" max="10251" width="6.6640625" customWidth="1"/>
    <col min="10252" max="10252" width="7.5546875" customWidth="1"/>
    <col min="10253" max="10253" width="7.109375" customWidth="1"/>
    <col min="10254" max="10254" width="8.6640625" customWidth="1"/>
    <col min="10255" max="10255" width="8" customWidth="1"/>
    <col min="10256" max="10256" width="10.5546875" customWidth="1"/>
    <col min="10257" max="10257" width="8.6640625" customWidth="1"/>
    <col min="10258" max="10258" width="4.5546875" customWidth="1"/>
    <col min="10259" max="10259" width="3.88671875" customWidth="1"/>
    <col min="10260" max="10260" width="5.33203125" customWidth="1"/>
    <col min="10261" max="10261" width="8.88671875" customWidth="1"/>
    <col min="10262" max="10262" width="6.5546875" customWidth="1"/>
    <col min="10263" max="10263" width="8" customWidth="1"/>
    <col min="10264" max="10264" width="8.88671875" customWidth="1"/>
    <col min="10265" max="10265" width="10.88671875" customWidth="1"/>
    <col min="10489" max="10489" width="5.44140625" customWidth="1"/>
    <col min="10490" max="10490" width="19.33203125" customWidth="1"/>
    <col min="10491" max="10491" width="57.44140625" customWidth="1"/>
    <col min="10492" max="10492" width="5.88671875" customWidth="1"/>
    <col min="10493" max="10493" width="5.5546875" customWidth="1"/>
    <col min="10494" max="10494" width="5.44140625" customWidth="1"/>
    <col min="10495" max="10495" width="8.109375" customWidth="1"/>
    <col min="10496" max="10496" width="6.6640625" customWidth="1"/>
    <col min="10497" max="10497" width="6.5546875" customWidth="1"/>
    <col min="10498" max="10498" width="8.33203125" customWidth="1"/>
    <col min="10499" max="10499" width="9.109375" customWidth="1"/>
    <col min="10500" max="10500" width="5.6640625" customWidth="1"/>
    <col min="10501" max="10501" width="5.33203125" customWidth="1"/>
    <col min="10502" max="10502" width="7" customWidth="1"/>
    <col min="10503" max="10503" width="6.88671875" customWidth="1"/>
    <col min="10504" max="10507" width="6.6640625" customWidth="1"/>
    <col min="10508" max="10508" width="7.5546875" customWidth="1"/>
    <col min="10509" max="10509" width="7.109375" customWidth="1"/>
    <col min="10510" max="10510" width="8.6640625" customWidth="1"/>
    <col min="10511" max="10511" width="8" customWidth="1"/>
    <col min="10512" max="10512" width="10.5546875" customWidth="1"/>
    <col min="10513" max="10513" width="8.6640625" customWidth="1"/>
    <col min="10514" max="10514" width="4.5546875" customWidth="1"/>
    <col min="10515" max="10515" width="3.88671875" customWidth="1"/>
    <col min="10516" max="10516" width="5.33203125" customWidth="1"/>
    <col min="10517" max="10517" width="8.88671875" customWidth="1"/>
    <col min="10518" max="10518" width="6.5546875" customWidth="1"/>
    <col min="10519" max="10519" width="8" customWidth="1"/>
    <col min="10520" max="10520" width="8.88671875" customWidth="1"/>
    <col min="10521" max="10521" width="10.88671875" customWidth="1"/>
    <col min="10745" max="10745" width="5.44140625" customWidth="1"/>
    <col min="10746" max="10746" width="19.33203125" customWidth="1"/>
    <col min="10747" max="10747" width="57.44140625" customWidth="1"/>
    <col min="10748" max="10748" width="5.88671875" customWidth="1"/>
    <col min="10749" max="10749" width="5.5546875" customWidth="1"/>
    <col min="10750" max="10750" width="5.44140625" customWidth="1"/>
    <col min="10751" max="10751" width="8.109375" customWidth="1"/>
    <col min="10752" max="10752" width="6.6640625" customWidth="1"/>
    <col min="10753" max="10753" width="6.5546875" customWidth="1"/>
    <col min="10754" max="10754" width="8.33203125" customWidth="1"/>
    <col min="10755" max="10755" width="9.109375" customWidth="1"/>
    <col min="10756" max="10756" width="5.6640625" customWidth="1"/>
    <col min="10757" max="10757" width="5.33203125" customWidth="1"/>
    <col min="10758" max="10758" width="7" customWidth="1"/>
    <col min="10759" max="10759" width="6.88671875" customWidth="1"/>
    <col min="10760" max="10763" width="6.6640625" customWidth="1"/>
    <col min="10764" max="10764" width="7.5546875" customWidth="1"/>
    <col min="10765" max="10765" width="7.109375" customWidth="1"/>
    <col min="10766" max="10766" width="8.6640625" customWidth="1"/>
    <col min="10767" max="10767" width="8" customWidth="1"/>
    <col min="10768" max="10768" width="10.5546875" customWidth="1"/>
    <col min="10769" max="10769" width="8.6640625" customWidth="1"/>
    <col min="10770" max="10770" width="4.5546875" customWidth="1"/>
    <col min="10771" max="10771" width="3.88671875" customWidth="1"/>
    <col min="10772" max="10772" width="5.33203125" customWidth="1"/>
    <col min="10773" max="10773" width="8.88671875" customWidth="1"/>
    <col min="10774" max="10774" width="6.5546875" customWidth="1"/>
    <col min="10775" max="10775" width="8" customWidth="1"/>
    <col min="10776" max="10776" width="8.88671875" customWidth="1"/>
    <col min="10777" max="10777" width="10.88671875" customWidth="1"/>
    <col min="11001" max="11001" width="5.44140625" customWidth="1"/>
    <col min="11002" max="11002" width="19.33203125" customWidth="1"/>
    <col min="11003" max="11003" width="57.44140625" customWidth="1"/>
    <col min="11004" max="11004" width="5.88671875" customWidth="1"/>
    <col min="11005" max="11005" width="5.5546875" customWidth="1"/>
    <col min="11006" max="11006" width="5.44140625" customWidth="1"/>
    <col min="11007" max="11007" width="8.109375" customWidth="1"/>
    <col min="11008" max="11008" width="6.6640625" customWidth="1"/>
    <col min="11009" max="11009" width="6.5546875" customWidth="1"/>
    <col min="11010" max="11010" width="8.33203125" customWidth="1"/>
    <col min="11011" max="11011" width="9.109375" customWidth="1"/>
    <col min="11012" max="11012" width="5.6640625" customWidth="1"/>
    <col min="11013" max="11013" width="5.33203125" customWidth="1"/>
    <col min="11014" max="11014" width="7" customWidth="1"/>
    <col min="11015" max="11015" width="6.88671875" customWidth="1"/>
    <col min="11016" max="11019" width="6.6640625" customWidth="1"/>
    <col min="11020" max="11020" width="7.5546875" customWidth="1"/>
    <col min="11021" max="11021" width="7.109375" customWidth="1"/>
    <col min="11022" max="11022" width="8.6640625" customWidth="1"/>
    <col min="11023" max="11023" width="8" customWidth="1"/>
    <col min="11024" max="11024" width="10.5546875" customWidth="1"/>
    <col min="11025" max="11025" width="8.6640625" customWidth="1"/>
    <col min="11026" max="11026" width="4.5546875" customWidth="1"/>
    <col min="11027" max="11027" width="3.88671875" customWidth="1"/>
    <col min="11028" max="11028" width="5.33203125" customWidth="1"/>
    <col min="11029" max="11029" width="8.88671875" customWidth="1"/>
    <col min="11030" max="11030" width="6.5546875" customWidth="1"/>
    <col min="11031" max="11031" width="8" customWidth="1"/>
    <col min="11032" max="11032" width="8.88671875" customWidth="1"/>
    <col min="11033" max="11033" width="10.88671875" customWidth="1"/>
    <col min="11257" max="11257" width="5.44140625" customWidth="1"/>
    <col min="11258" max="11258" width="19.33203125" customWidth="1"/>
    <col min="11259" max="11259" width="57.44140625" customWidth="1"/>
    <col min="11260" max="11260" width="5.88671875" customWidth="1"/>
    <col min="11261" max="11261" width="5.5546875" customWidth="1"/>
    <col min="11262" max="11262" width="5.44140625" customWidth="1"/>
    <col min="11263" max="11263" width="8.109375" customWidth="1"/>
    <col min="11264" max="11264" width="6.6640625" customWidth="1"/>
    <col min="11265" max="11265" width="6.5546875" customWidth="1"/>
    <col min="11266" max="11266" width="8.33203125" customWidth="1"/>
    <col min="11267" max="11267" width="9.109375" customWidth="1"/>
    <col min="11268" max="11268" width="5.6640625" customWidth="1"/>
    <col min="11269" max="11269" width="5.33203125" customWidth="1"/>
    <col min="11270" max="11270" width="7" customWidth="1"/>
    <col min="11271" max="11271" width="6.88671875" customWidth="1"/>
    <col min="11272" max="11275" width="6.6640625" customWidth="1"/>
    <col min="11276" max="11276" width="7.5546875" customWidth="1"/>
    <col min="11277" max="11277" width="7.109375" customWidth="1"/>
    <col min="11278" max="11278" width="8.6640625" customWidth="1"/>
    <col min="11279" max="11279" width="8" customWidth="1"/>
    <col min="11280" max="11280" width="10.5546875" customWidth="1"/>
    <col min="11281" max="11281" width="8.6640625" customWidth="1"/>
    <col min="11282" max="11282" width="4.5546875" customWidth="1"/>
    <col min="11283" max="11283" width="3.88671875" customWidth="1"/>
    <col min="11284" max="11284" width="5.33203125" customWidth="1"/>
    <col min="11285" max="11285" width="8.88671875" customWidth="1"/>
    <col min="11286" max="11286" width="6.5546875" customWidth="1"/>
    <col min="11287" max="11287" width="8" customWidth="1"/>
    <col min="11288" max="11288" width="8.88671875" customWidth="1"/>
    <col min="11289" max="11289" width="10.88671875" customWidth="1"/>
    <col min="11513" max="11513" width="5.44140625" customWidth="1"/>
    <col min="11514" max="11514" width="19.33203125" customWidth="1"/>
    <col min="11515" max="11515" width="57.44140625" customWidth="1"/>
    <col min="11516" max="11516" width="5.88671875" customWidth="1"/>
    <col min="11517" max="11517" width="5.5546875" customWidth="1"/>
    <col min="11518" max="11518" width="5.44140625" customWidth="1"/>
    <col min="11519" max="11519" width="8.109375" customWidth="1"/>
    <col min="11520" max="11520" width="6.6640625" customWidth="1"/>
    <col min="11521" max="11521" width="6.5546875" customWidth="1"/>
    <col min="11522" max="11522" width="8.33203125" customWidth="1"/>
    <col min="11523" max="11523" width="9.109375" customWidth="1"/>
    <col min="11524" max="11524" width="5.6640625" customWidth="1"/>
    <col min="11525" max="11525" width="5.33203125" customWidth="1"/>
    <col min="11526" max="11526" width="7" customWidth="1"/>
    <col min="11527" max="11527" width="6.88671875" customWidth="1"/>
    <col min="11528" max="11531" width="6.6640625" customWidth="1"/>
    <col min="11532" max="11532" width="7.5546875" customWidth="1"/>
    <col min="11533" max="11533" width="7.109375" customWidth="1"/>
    <col min="11534" max="11534" width="8.6640625" customWidth="1"/>
    <col min="11535" max="11535" width="8" customWidth="1"/>
    <col min="11536" max="11536" width="10.5546875" customWidth="1"/>
    <col min="11537" max="11537" width="8.6640625" customWidth="1"/>
    <col min="11538" max="11538" width="4.5546875" customWidth="1"/>
    <col min="11539" max="11539" width="3.88671875" customWidth="1"/>
    <col min="11540" max="11540" width="5.33203125" customWidth="1"/>
    <col min="11541" max="11541" width="8.88671875" customWidth="1"/>
    <col min="11542" max="11542" width="6.5546875" customWidth="1"/>
    <col min="11543" max="11543" width="8" customWidth="1"/>
    <col min="11544" max="11544" width="8.88671875" customWidth="1"/>
    <col min="11545" max="11545" width="10.88671875" customWidth="1"/>
    <col min="11769" max="11769" width="5.44140625" customWidth="1"/>
    <col min="11770" max="11770" width="19.33203125" customWidth="1"/>
    <col min="11771" max="11771" width="57.44140625" customWidth="1"/>
    <col min="11772" max="11772" width="5.88671875" customWidth="1"/>
    <col min="11773" max="11773" width="5.5546875" customWidth="1"/>
    <col min="11774" max="11774" width="5.44140625" customWidth="1"/>
    <col min="11775" max="11775" width="8.109375" customWidth="1"/>
    <col min="11776" max="11776" width="6.6640625" customWidth="1"/>
    <col min="11777" max="11777" width="6.5546875" customWidth="1"/>
    <col min="11778" max="11778" width="8.33203125" customWidth="1"/>
    <col min="11779" max="11779" width="9.109375" customWidth="1"/>
    <col min="11780" max="11780" width="5.6640625" customWidth="1"/>
    <col min="11781" max="11781" width="5.33203125" customWidth="1"/>
    <col min="11782" max="11782" width="7" customWidth="1"/>
    <col min="11783" max="11783" width="6.88671875" customWidth="1"/>
    <col min="11784" max="11787" width="6.6640625" customWidth="1"/>
    <col min="11788" max="11788" width="7.5546875" customWidth="1"/>
    <col min="11789" max="11789" width="7.109375" customWidth="1"/>
    <col min="11790" max="11790" width="8.6640625" customWidth="1"/>
    <col min="11791" max="11791" width="8" customWidth="1"/>
    <col min="11792" max="11792" width="10.5546875" customWidth="1"/>
    <col min="11793" max="11793" width="8.6640625" customWidth="1"/>
    <col min="11794" max="11794" width="4.5546875" customWidth="1"/>
    <col min="11795" max="11795" width="3.88671875" customWidth="1"/>
    <col min="11796" max="11796" width="5.33203125" customWidth="1"/>
    <col min="11797" max="11797" width="8.88671875" customWidth="1"/>
    <col min="11798" max="11798" width="6.5546875" customWidth="1"/>
    <col min="11799" max="11799" width="8" customWidth="1"/>
    <col min="11800" max="11800" width="8.88671875" customWidth="1"/>
    <col min="11801" max="11801" width="10.88671875" customWidth="1"/>
    <col min="12025" max="12025" width="5.44140625" customWidth="1"/>
    <col min="12026" max="12026" width="19.33203125" customWidth="1"/>
    <col min="12027" max="12027" width="57.44140625" customWidth="1"/>
    <col min="12028" max="12028" width="5.88671875" customWidth="1"/>
    <col min="12029" max="12029" width="5.5546875" customWidth="1"/>
    <col min="12030" max="12030" width="5.44140625" customWidth="1"/>
    <col min="12031" max="12031" width="8.109375" customWidth="1"/>
    <col min="12032" max="12032" width="6.6640625" customWidth="1"/>
    <col min="12033" max="12033" width="6.5546875" customWidth="1"/>
    <col min="12034" max="12034" width="8.33203125" customWidth="1"/>
    <col min="12035" max="12035" width="9.109375" customWidth="1"/>
    <col min="12036" max="12036" width="5.6640625" customWidth="1"/>
    <col min="12037" max="12037" width="5.33203125" customWidth="1"/>
    <col min="12038" max="12038" width="7" customWidth="1"/>
    <col min="12039" max="12039" width="6.88671875" customWidth="1"/>
    <col min="12040" max="12043" width="6.6640625" customWidth="1"/>
    <col min="12044" max="12044" width="7.5546875" customWidth="1"/>
    <col min="12045" max="12045" width="7.109375" customWidth="1"/>
    <col min="12046" max="12046" width="8.6640625" customWidth="1"/>
    <col min="12047" max="12047" width="8" customWidth="1"/>
    <col min="12048" max="12048" width="10.5546875" customWidth="1"/>
    <col min="12049" max="12049" width="8.6640625" customWidth="1"/>
    <col min="12050" max="12050" width="4.5546875" customWidth="1"/>
    <col min="12051" max="12051" width="3.88671875" customWidth="1"/>
    <col min="12052" max="12052" width="5.33203125" customWidth="1"/>
    <col min="12053" max="12053" width="8.88671875" customWidth="1"/>
    <col min="12054" max="12054" width="6.5546875" customWidth="1"/>
    <col min="12055" max="12055" width="8" customWidth="1"/>
    <col min="12056" max="12056" width="8.88671875" customWidth="1"/>
    <col min="12057" max="12057" width="10.88671875" customWidth="1"/>
    <col min="12281" max="12281" width="5.44140625" customWidth="1"/>
    <col min="12282" max="12282" width="19.33203125" customWidth="1"/>
    <col min="12283" max="12283" width="57.44140625" customWidth="1"/>
    <col min="12284" max="12284" width="5.88671875" customWidth="1"/>
    <col min="12285" max="12285" width="5.5546875" customWidth="1"/>
    <col min="12286" max="12286" width="5.44140625" customWidth="1"/>
    <col min="12287" max="12287" width="8.109375" customWidth="1"/>
    <col min="12288" max="12288" width="6.6640625" customWidth="1"/>
    <col min="12289" max="12289" width="6.5546875" customWidth="1"/>
    <col min="12290" max="12290" width="8.33203125" customWidth="1"/>
    <col min="12291" max="12291" width="9.109375" customWidth="1"/>
    <col min="12292" max="12292" width="5.6640625" customWidth="1"/>
    <col min="12293" max="12293" width="5.33203125" customWidth="1"/>
    <col min="12294" max="12294" width="7" customWidth="1"/>
    <col min="12295" max="12295" width="6.88671875" customWidth="1"/>
    <col min="12296" max="12299" width="6.6640625" customWidth="1"/>
    <col min="12300" max="12300" width="7.5546875" customWidth="1"/>
    <col min="12301" max="12301" width="7.109375" customWidth="1"/>
    <col min="12302" max="12302" width="8.6640625" customWidth="1"/>
    <col min="12303" max="12303" width="8" customWidth="1"/>
    <col min="12304" max="12304" width="10.5546875" customWidth="1"/>
    <col min="12305" max="12305" width="8.6640625" customWidth="1"/>
    <col min="12306" max="12306" width="4.5546875" customWidth="1"/>
    <col min="12307" max="12307" width="3.88671875" customWidth="1"/>
    <col min="12308" max="12308" width="5.33203125" customWidth="1"/>
    <col min="12309" max="12309" width="8.88671875" customWidth="1"/>
    <col min="12310" max="12310" width="6.5546875" customWidth="1"/>
    <col min="12311" max="12311" width="8" customWidth="1"/>
    <col min="12312" max="12312" width="8.88671875" customWidth="1"/>
    <col min="12313" max="12313" width="10.88671875" customWidth="1"/>
    <col min="12537" max="12537" width="5.44140625" customWidth="1"/>
    <col min="12538" max="12538" width="19.33203125" customWidth="1"/>
    <col min="12539" max="12539" width="57.44140625" customWidth="1"/>
    <col min="12540" max="12540" width="5.88671875" customWidth="1"/>
    <col min="12541" max="12541" width="5.5546875" customWidth="1"/>
    <col min="12542" max="12542" width="5.44140625" customWidth="1"/>
    <col min="12543" max="12543" width="8.109375" customWidth="1"/>
    <col min="12544" max="12544" width="6.6640625" customWidth="1"/>
    <col min="12545" max="12545" width="6.5546875" customWidth="1"/>
    <col min="12546" max="12546" width="8.33203125" customWidth="1"/>
    <col min="12547" max="12547" width="9.109375" customWidth="1"/>
    <col min="12548" max="12548" width="5.6640625" customWidth="1"/>
    <col min="12549" max="12549" width="5.33203125" customWidth="1"/>
    <col min="12550" max="12550" width="7" customWidth="1"/>
    <col min="12551" max="12551" width="6.88671875" customWidth="1"/>
    <col min="12552" max="12555" width="6.6640625" customWidth="1"/>
    <col min="12556" max="12556" width="7.5546875" customWidth="1"/>
    <col min="12557" max="12557" width="7.109375" customWidth="1"/>
    <col min="12558" max="12558" width="8.6640625" customWidth="1"/>
    <col min="12559" max="12559" width="8" customWidth="1"/>
    <col min="12560" max="12560" width="10.5546875" customWidth="1"/>
    <col min="12561" max="12561" width="8.6640625" customWidth="1"/>
    <col min="12562" max="12562" width="4.5546875" customWidth="1"/>
    <col min="12563" max="12563" width="3.88671875" customWidth="1"/>
    <col min="12564" max="12564" width="5.33203125" customWidth="1"/>
    <col min="12565" max="12565" width="8.88671875" customWidth="1"/>
    <col min="12566" max="12566" width="6.5546875" customWidth="1"/>
    <col min="12567" max="12567" width="8" customWidth="1"/>
    <col min="12568" max="12568" width="8.88671875" customWidth="1"/>
    <col min="12569" max="12569" width="10.88671875" customWidth="1"/>
    <col min="12793" max="12793" width="5.44140625" customWidth="1"/>
    <col min="12794" max="12794" width="19.33203125" customWidth="1"/>
    <col min="12795" max="12795" width="57.44140625" customWidth="1"/>
    <col min="12796" max="12796" width="5.88671875" customWidth="1"/>
    <col min="12797" max="12797" width="5.5546875" customWidth="1"/>
    <col min="12798" max="12798" width="5.44140625" customWidth="1"/>
    <col min="12799" max="12799" width="8.109375" customWidth="1"/>
    <col min="12800" max="12800" width="6.6640625" customWidth="1"/>
    <col min="12801" max="12801" width="6.5546875" customWidth="1"/>
    <col min="12802" max="12802" width="8.33203125" customWidth="1"/>
    <col min="12803" max="12803" width="9.109375" customWidth="1"/>
    <col min="12804" max="12804" width="5.6640625" customWidth="1"/>
    <col min="12805" max="12805" width="5.33203125" customWidth="1"/>
    <col min="12806" max="12806" width="7" customWidth="1"/>
    <col min="12807" max="12807" width="6.88671875" customWidth="1"/>
    <col min="12808" max="12811" width="6.6640625" customWidth="1"/>
    <col min="12812" max="12812" width="7.5546875" customWidth="1"/>
    <col min="12813" max="12813" width="7.109375" customWidth="1"/>
    <col min="12814" max="12814" width="8.6640625" customWidth="1"/>
    <col min="12815" max="12815" width="8" customWidth="1"/>
    <col min="12816" max="12816" width="10.5546875" customWidth="1"/>
    <col min="12817" max="12817" width="8.6640625" customWidth="1"/>
    <col min="12818" max="12818" width="4.5546875" customWidth="1"/>
    <col min="12819" max="12819" width="3.88671875" customWidth="1"/>
    <col min="12820" max="12820" width="5.33203125" customWidth="1"/>
    <col min="12821" max="12821" width="8.88671875" customWidth="1"/>
    <col min="12822" max="12822" width="6.5546875" customWidth="1"/>
    <col min="12823" max="12823" width="8" customWidth="1"/>
    <col min="12824" max="12824" width="8.88671875" customWidth="1"/>
    <col min="12825" max="12825" width="10.88671875" customWidth="1"/>
    <col min="13049" max="13049" width="5.44140625" customWidth="1"/>
    <col min="13050" max="13050" width="19.33203125" customWidth="1"/>
    <col min="13051" max="13051" width="57.44140625" customWidth="1"/>
    <col min="13052" max="13052" width="5.88671875" customWidth="1"/>
    <col min="13053" max="13053" width="5.5546875" customWidth="1"/>
    <col min="13054" max="13054" width="5.44140625" customWidth="1"/>
    <col min="13055" max="13055" width="8.109375" customWidth="1"/>
    <col min="13056" max="13056" width="6.6640625" customWidth="1"/>
    <col min="13057" max="13057" width="6.5546875" customWidth="1"/>
    <col min="13058" max="13058" width="8.33203125" customWidth="1"/>
    <col min="13059" max="13059" width="9.109375" customWidth="1"/>
    <col min="13060" max="13060" width="5.6640625" customWidth="1"/>
    <col min="13061" max="13061" width="5.33203125" customWidth="1"/>
    <col min="13062" max="13062" width="7" customWidth="1"/>
    <col min="13063" max="13063" width="6.88671875" customWidth="1"/>
    <col min="13064" max="13067" width="6.6640625" customWidth="1"/>
    <col min="13068" max="13068" width="7.5546875" customWidth="1"/>
    <col min="13069" max="13069" width="7.109375" customWidth="1"/>
    <col min="13070" max="13070" width="8.6640625" customWidth="1"/>
    <col min="13071" max="13071" width="8" customWidth="1"/>
    <col min="13072" max="13072" width="10.5546875" customWidth="1"/>
    <col min="13073" max="13073" width="8.6640625" customWidth="1"/>
    <col min="13074" max="13074" width="4.5546875" customWidth="1"/>
    <col min="13075" max="13075" width="3.88671875" customWidth="1"/>
    <col min="13076" max="13076" width="5.33203125" customWidth="1"/>
    <col min="13077" max="13077" width="8.88671875" customWidth="1"/>
    <col min="13078" max="13078" width="6.5546875" customWidth="1"/>
    <col min="13079" max="13079" width="8" customWidth="1"/>
    <col min="13080" max="13080" width="8.88671875" customWidth="1"/>
    <col min="13081" max="13081" width="10.88671875" customWidth="1"/>
    <col min="13305" max="13305" width="5.44140625" customWidth="1"/>
    <col min="13306" max="13306" width="19.33203125" customWidth="1"/>
    <col min="13307" max="13307" width="57.44140625" customWidth="1"/>
    <col min="13308" max="13308" width="5.88671875" customWidth="1"/>
    <col min="13309" max="13309" width="5.5546875" customWidth="1"/>
    <col min="13310" max="13310" width="5.44140625" customWidth="1"/>
    <col min="13311" max="13311" width="8.109375" customWidth="1"/>
    <col min="13312" max="13312" width="6.6640625" customWidth="1"/>
    <col min="13313" max="13313" width="6.5546875" customWidth="1"/>
    <col min="13314" max="13314" width="8.33203125" customWidth="1"/>
    <col min="13315" max="13315" width="9.109375" customWidth="1"/>
    <col min="13316" max="13316" width="5.6640625" customWidth="1"/>
    <col min="13317" max="13317" width="5.33203125" customWidth="1"/>
    <col min="13318" max="13318" width="7" customWidth="1"/>
    <col min="13319" max="13319" width="6.88671875" customWidth="1"/>
    <col min="13320" max="13323" width="6.6640625" customWidth="1"/>
    <col min="13324" max="13324" width="7.5546875" customWidth="1"/>
    <col min="13325" max="13325" width="7.109375" customWidth="1"/>
    <col min="13326" max="13326" width="8.6640625" customWidth="1"/>
    <col min="13327" max="13327" width="8" customWidth="1"/>
    <col min="13328" max="13328" width="10.5546875" customWidth="1"/>
    <col min="13329" max="13329" width="8.6640625" customWidth="1"/>
    <col min="13330" max="13330" width="4.5546875" customWidth="1"/>
    <col min="13331" max="13331" width="3.88671875" customWidth="1"/>
    <col min="13332" max="13332" width="5.33203125" customWidth="1"/>
    <col min="13333" max="13333" width="8.88671875" customWidth="1"/>
    <col min="13334" max="13334" width="6.5546875" customWidth="1"/>
    <col min="13335" max="13335" width="8" customWidth="1"/>
    <col min="13336" max="13336" width="8.88671875" customWidth="1"/>
    <col min="13337" max="13337" width="10.88671875" customWidth="1"/>
    <col min="13561" max="13561" width="5.44140625" customWidth="1"/>
    <col min="13562" max="13562" width="19.33203125" customWidth="1"/>
    <col min="13563" max="13563" width="57.44140625" customWidth="1"/>
    <col min="13564" max="13564" width="5.88671875" customWidth="1"/>
    <col min="13565" max="13565" width="5.5546875" customWidth="1"/>
    <col min="13566" max="13566" width="5.44140625" customWidth="1"/>
    <col min="13567" max="13567" width="8.109375" customWidth="1"/>
    <col min="13568" max="13568" width="6.6640625" customWidth="1"/>
    <col min="13569" max="13569" width="6.5546875" customWidth="1"/>
    <col min="13570" max="13570" width="8.33203125" customWidth="1"/>
    <col min="13571" max="13571" width="9.109375" customWidth="1"/>
    <col min="13572" max="13572" width="5.6640625" customWidth="1"/>
    <col min="13573" max="13573" width="5.33203125" customWidth="1"/>
    <col min="13574" max="13574" width="7" customWidth="1"/>
    <col min="13575" max="13575" width="6.88671875" customWidth="1"/>
    <col min="13576" max="13579" width="6.6640625" customWidth="1"/>
    <col min="13580" max="13580" width="7.5546875" customWidth="1"/>
    <col min="13581" max="13581" width="7.109375" customWidth="1"/>
    <col min="13582" max="13582" width="8.6640625" customWidth="1"/>
    <col min="13583" max="13583" width="8" customWidth="1"/>
    <col min="13584" max="13584" width="10.5546875" customWidth="1"/>
    <col min="13585" max="13585" width="8.6640625" customWidth="1"/>
    <col min="13586" max="13586" width="4.5546875" customWidth="1"/>
    <col min="13587" max="13587" width="3.88671875" customWidth="1"/>
    <col min="13588" max="13588" width="5.33203125" customWidth="1"/>
    <col min="13589" max="13589" width="8.88671875" customWidth="1"/>
    <col min="13590" max="13590" width="6.5546875" customWidth="1"/>
    <col min="13591" max="13591" width="8" customWidth="1"/>
    <col min="13592" max="13592" width="8.88671875" customWidth="1"/>
    <col min="13593" max="13593" width="10.88671875" customWidth="1"/>
    <col min="13817" max="13817" width="5.44140625" customWidth="1"/>
    <col min="13818" max="13818" width="19.33203125" customWidth="1"/>
    <col min="13819" max="13819" width="57.44140625" customWidth="1"/>
    <col min="13820" max="13820" width="5.88671875" customWidth="1"/>
    <col min="13821" max="13821" width="5.5546875" customWidth="1"/>
    <col min="13822" max="13822" width="5.44140625" customWidth="1"/>
    <col min="13823" max="13823" width="8.109375" customWidth="1"/>
    <col min="13824" max="13824" width="6.6640625" customWidth="1"/>
    <col min="13825" max="13825" width="6.5546875" customWidth="1"/>
    <col min="13826" max="13826" width="8.33203125" customWidth="1"/>
    <col min="13827" max="13827" width="9.109375" customWidth="1"/>
    <col min="13828" max="13828" width="5.6640625" customWidth="1"/>
    <col min="13829" max="13829" width="5.33203125" customWidth="1"/>
    <col min="13830" max="13830" width="7" customWidth="1"/>
    <col min="13831" max="13831" width="6.88671875" customWidth="1"/>
    <col min="13832" max="13835" width="6.6640625" customWidth="1"/>
    <col min="13836" max="13836" width="7.5546875" customWidth="1"/>
    <col min="13837" max="13837" width="7.109375" customWidth="1"/>
    <col min="13838" max="13838" width="8.6640625" customWidth="1"/>
    <col min="13839" max="13839" width="8" customWidth="1"/>
    <col min="13840" max="13840" width="10.5546875" customWidth="1"/>
    <col min="13841" max="13841" width="8.6640625" customWidth="1"/>
    <col min="13842" max="13842" width="4.5546875" customWidth="1"/>
    <col min="13843" max="13843" width="3.88671875" customWidth="1"/>
    <col min="13844" max="13844" width="5.33203125" customWidth="1"/>
    <col min="13845" max="13845" width="8.88671875" customWidth="1"/>
    <col min="13846" max="13846" width="6.5546875" customWidth="1"/>
    <col min="13847" max="13847" width="8" customWidth="1"/>
    <col min="13848" max="13848" width="8.88671875" customWidth="1"/>
    <col min="13849" max="13849" width="10.88671875" customWidth="1"/>
    <col min="14073" max="14073" width="5.44140625" customWidth="1"/>
    <col min="14074" max="14074" width="19.33203125" customWidth="1"/>
    <col min="14075" max="14075" width="57.44140625" customWidth="1"/>
    <col min="14076" max="14076" width="5.88671875" customWidth="1"/>
    <col min="14077" max="14077" width="5.5546875" customWidth="1"/>
    <col min="14078" max="14078" width="5.44140625" customWidth="1"/>
    <col min="14079" max="14079" width="8.109375" customWidth="1"/>
    <col min="14080" max="14080" width="6.6640625" customWidth="1"/>
    <col min="14081" max="14081" width="6.5546875" customWidth="1"/>
    <col min="14082" max="14082" width="8.33203125" customWidth="1"/>
    <col min="14083" max="14083" width="9.109375" customWidth="1"/>
    <col min="14084" max="14084" width="5.6640625" customWidth="1"/>
    <col min="14085" max="14085" width="5.33203125" customWidth="1"/>
    <col min="14086" max="14086" width="7" customWidth="1"/>
    <col min="14087" max="14087" width="6.88671875" customWidth="1"/>
    <col min="14088" max="14091" width="6.6640625" customWidth="1"/>
    <col min="14092" max="14092" width="7.5546875" customWidth="1"/>
    <col min="14093" max="14093" width="7.109375" customWidth="1"/>
    <col min="14094" max="14094" width="8.6640625" customWidth="1"/>
    <col min="14095" max="14095" width="8" customWidth="1"/>
    <col min="14096" max="14096" width="10.5546875" customWidth="1"/>
    <col min="14097" max="14097" width="8.6640625" customWidth="1"/>
    <col min="14098" max="14098" width="4.5546875" customWidth="1"/>
    <col min="14099" max="14099" width="3.88671875" customWidth="1"/>
    <col min="14100" max="14100" width="5.33203125" customWidth="1"/>
    <col min="14101" max="14101" width="8.88671875" customWidth="1"/>
    <col min="14102" max="14102" width="6.5546875" customWidth="1"/>
    <col min="14103" max="14103" width="8" customWidth="1"/>
    <col min="14104" max="14104" width="8.88671875" customWidth="1"/>
    <col min="14105" max="14105" width="10.88671875" customWidth="1"/>
    <col min="14329" max="14329" width="5.44140625" customWidth="1"/>
    <col min="14330" max="14330" width="19.33203125" customWidth="1"/>
    <col min="14331" max="14331" width="57.44140625" customWidth="1"/>
    <col min="14332" max="14332" width="5.88671875" customWidth="1"/>
    <col min="14333" max="14333" width="5.5546875" customWidth="1"/>
    <col min="14334" max="14334" width="5.44140625" customWidth="1"/>
    <col min="14335" max="14335" width="8.109375" customWidth="1"/>
    <col min="14336" max="14336" width="6.6640625" customWidth="1"/>
    <col min="14337" max="14337" width="6.5546875" customWidth="1"/>
    <col min="14338" max="14338" width="8.33203125" customWidth="1"/>
    <col min="14339" max="14339" width="9.109375" customWidth="1"/>
    <col min="14340" max="14340" width="5.6640625" customWidth="1"/>
    <col min="14341" max="14341" width="5.33203125" customWidth="1"/>
    <col min="14342" max="14342" width="7" customWidth="1"/>
    <col min="14343" max="14343" width="6.88671875" customWidth="1"/>
    <col min="14344" max="14347" width="6.6640625" customWidth="1"/>
    <col min="14348" max="14348" width="7.5546875" customWidth="1"/>
    <col min="14349" max="14349" width="7.109375" customWidth="1"/>
    <col min="14350" max="14350" width="8.6640625" customWidth="1"/>
    <col min="14351" max="14351" width="8" customWidth="1"/>
    <col min="14352" max="14352" width="10.5546875" customWidth="1"/>
    <col min="14353" max="14353" width="8.6640625" customWidth="1"/>
    <col min="14354" max="14354" width="4.5546875" customWidth="1"/>
    <col min="14355" max="14355" width="3.88671875" customWidth="1"/>
    <col min="14356" max="14356" width="5.33203125" customWidth="1"/>
    <col min="14357" max="14357" width="8.88671875" customWidth="1"/>
    <col min="14358" max="14358" width="6.5546875" customWidth="1"/>
    <col min="14359" max="14359" width="8" customWidth="1"/>
    <col min="14360" max="14360" width="8.88671875" customWidth="1"/>
    <col min="14361" max="14361" width="10.88671875" customWidth="1"/>
    <col min="14585" max="14585" width="5.44140625" customWidth="1"/>
    <col min="14586" max="14586" width="19.33203125" customWidth="1"/>
    <col min="14587" max="14587" width="57.44140625" customWidth="1"/>
    <col min="14588" max="14588" width="5.88671875" customWidth="1"/>
    <col min="14589" max="14589" width="5.5546875" customWidth="1"/>
    <col min="14590" max="14590" width="5.44140625" customWidth="1"/>
    <col min="14591" max="14591" width="8.109375" customWidth="1"/>
    <col min="14592" max="14592" width="6.6640625" customWidth="1"/>
    <col min="14593" max="14593" width="6.5546875" customWidth="1"/>
    <col min="14594" max="14594" width="8.33203125" customWidth="1"/>
    <col min="14595" max="14595" width="9.109375" customWidth="1"/>
    <col min="14596" max="14596" width="5.6640625" customWidth="1"/>
    <col min="14597" max="14597" width="5.33203125" customWidth="1"/>
    <col min="14598" max="14598" width="7" customWidth="1"/>
    <col min="14599" max="14599" width="6.88671875" customWidth="1"/>
    <col min="14600" max="14603" width="6.6640625" customWidth="1"/>
    <col min="14604" max="14604" width="7.5546875" customWidth="1"/>
    <col min="14605" max="14605" width="7.109375" customWidth="1"/>
    <col min="14606" max="14606" width="8.6640625" customWidth="1"/>
    <col min="14607" max="14607" width="8" customWidth="1"/>
    <col min="14608" max="14608" width="10.5546875" customWidth="1"/>
    <col min="14609" max="14609" width="8.6640625" customWidth="1"/>
    <col min="14610" max="14610" width="4.5546875" customWidth="1"/>
    <col min="14611" max="14611" width="3.88671875" customWidth="1"/>
    <col min="14612" max="14612" width="5.33203125" customWidth="1"/>
    <col min="14613" max="14613" width="8.88671875" customWidth="1"/>
    <col min="14614" max="14614" width="6.5546875" customWidth="1"/>
    <col min="14615" max="14615" width="8" customWidth="1"/>
    <col min="14616" max="14616" width="8.88671875" customWidth="1"/>
    <col min="14617" max="14617" width="10.88671875" customWidth="1"/>
    <col min="14841" max="14841" width="5.44140625" customWidth="1"/>
    <col min="14842" max="14842" width="19.33203125" customWidth="1"/>
    <col min="14843" max="14843" width="57.44140625" customWidth="1"/>
    <col min="14844" max="14844" width="5.88671875" customWidth="1"/>
    <col min="14845" max="14845" width="5.5546875" customWidth="1"/>
    <col min="14846" max="14846" width="5.44140625" customWidth="1"/>
    <col min="14847" max="14847" width="8.109375" customWidth="1"/>
    <col min="14848" max="14848" width="6.6640625" customWidth="1"/>
    <col min="14849" max="14849" width="6.5546875" customWidth="1"/>
    <col min="14850" max="14850" width="8.33203125" customWidth="1"/>
    <col min="14851" max="14851" width="9.109375" customWidth="1"/>
    <col min="14852" max="14852" width="5.6640625" customWidth="1"/>
    <col min="14853" max="14853" width="5.33203125" customWidth="1"/>
    <col min="14854" max="14854" width="7" customWidth="1"/>
    <col min="14855" max="14855" width="6.88671875" customWidth="1"/>
    <col min="14856" max="14859" width="6.6640625" customWidth="1"/>
    <col min="14860" max="14860" width="7.5546875" customWidth="1"/>
    <col min="14861" max="14861" width="7.109375" customWidth="1"/>
    <col min="14862" max="14862" width="8.6640625" customWidth="1"/>
    <col min="14863" max="14863" width="8" customWidth="1"/>
    <col min="14864" max="14864" width="10.5546875" customWidth="1"/>
    <col min="14865" max="14865" width="8.6640625" customWidth="1"/>
    <col min="14866" max="14866" width="4.5546875" customWidth="1"/>
    <col min="14867" max="14867" width="3.88671875" customWidth="1"/>
    <col min="14868" max="14868" width="5.33203125" customWidth="1"/>
    <col min="14869" max="14869" width="8.88671875" customWidth="1"/>
    <col min="14870" max="14870" width="6.5546875" customWidth="1"/>
    <col min="14871" max="14871" width="8" customWidth="1"/>
    <col min="14872" max="14872" width="8.88671875" customWidth="1"/>
    <col min="14873" max="14873" width="10.88671875" customWidth="1"/>
    <col min="15097" max="15097" width="5.44140625" customWidth="1"/>
    <col min="15098" max="15098" width="19.33203125" customWidth="1"/>
    <col min="15099" max="15099" width="57.44140625" customWidth="1"/>
    <col min="15100" max="15100" width="5.88671875" customWidth="1"/>
    <col min="15101" max="15101" width="5.5546875" customWidth="1"/>
    <col min="15102" max="15102" width="5.44140625" customWidth="1"/>
    <col min="15103" max="15103" width="8.109375" customWidth="1"/>
    <col min="15104" max="15104" width="6.6640625" customWidth="1"/>
    <col min="15105" max="15105" width="6.5546875" customWidth="1"/>
    <col min="15106" max="15106" width="8.33203125" customWidth="1"/>
    <col min="15107" max="15107" width="9.109375" customWidth="1"/>
    <col min="15108" max="15108" width="5.6640625" customWidth="1"/>
    <col min="15109" max="15109" width="5.33203125" customWidth="1"/>
    <col min="15110" max="15110" width="7" customWidth="1"/>
    <col min="15111" max="15111" width="6.88671875" customWidth="1"/>
    <col min="15112" max="15115" width="6.6640625" customWidth="1"/>
    <col min="15116" max="15116" width="7.5546875" customWidth="1"/>
    <col min="15117" max="15117" width="7.109375" customWidth="1"/>
    <col min="15118" max="15118" width="8.6640625" customWidth="1"/>
    <col min="15119" max="15119" width="8" customWidth="1"/>
    <col min="15120" max="15120" width="10.5546875" customWidth="1"/>
    <col min="15121" max="15121" width="8.6640625" customWidth="1"/>
    <col min="15122" max="15122" width="4.5546875" customWidth="1"/>
    <col min="15123" max="15123" width="3.88671875" customWidth="1"/>
    <col min="15124" max="15124" width="5.33203125" customWidth="1"/>
    <col min="15125" max="15125" width="8.88671875" customWidth="1"/>
    <col min="15126" max="15126" width="6.5546875" customWidth="1"/>
    <col min="15127" max="15127" width="8" customWidth="1"/>
    <col min="15128" max="15128" width="8.88671875" customWidth="1"/>
    <col min="15129" max="15129" width="10.88671875" customWidth="1"/>
    <col min="15353" max="15353" width="5.44140625" customWidth="1"/>
    <col min="15354" max="15354" width="19.33203125" customWidth="1"/>
    <col min="15355" max="15355" width="57.44140625" customWidth="1"/>
    <col min="15356" max="15356" width="5.88671875" customWidth="1"/>
    <col min="15357" max="15357" width="5.5546875" customWidth="1"/>
    <col min="15358" max="15358" width="5.44140625" customWidth="1"/>
    <col min="15359" max="15359" width="8.109375" customWidth="1"/>
    <col min="15360" max="15360" width="6.6640625" customWidth="1"/>
    <col min="15361" max="15361" width="6.5546875" customWidth="1"/>
    <col min="15362" max="15362" width="8.33203125" customWidth="1"/>
    <col min="15363" max="15363" width="9.109375" customWidth="1"/>
    <col min="15364" max="15364" width="5.6640625" customWidth="1"/>
    <col min="15365" max="15365" width="5.33203125" customWidth="1"/>
    <col min="15366" max="15366" width="7" customWidth="1"/>
    <col min="15367" max="15367" width="6.88671875" customWidth="1"/>
    <col min="15368" max="15371" width="6.6640625" customWidth="1"/>
    <col min="15372" max="15372" width="7.5546875" customWidth="1"/>
    <col min="15373" max="15373" width="7.109375" customWidth="1"/>
    <col min="15374" max="15374" width="8.6640625" customWidth="1"/>
    <col min="15375" max="15375" width="8" customWidth="1"/>
    <col min="15376" max="15376" width="10.5546875" customWidth="1"/>
    <col min="15377" max="15377" width="8.6640625" customWidth="1"/>
    <col min="15378" max="15378" width="4.5546875" customWidth="1"/>
    <col min="15379" max="15379" width="3.88671875" customWidth="1"/>
    <col min="15380" max="15380" width="5.33203125" customWidth="1"/>
    <col min="15381" max="15381" width="8.88671875" customWidth="1"/>
    <col min="15382" max="15382" width="6.5546875" customWidth="1"/>
    <col min="15383" max="15383" width="8" customWidth="1"/>
    <col min="15384" max="15384" width="8.88671875" customWidth="1"/>
    <col min="15385" max="15385" width="10.88671875" customWidth="1"/>
    <col min="15609" max="15609" width="5.44140625" customWidth="1"/>
    <col min="15610" max="15610" width="19.33203125" customWidth="1"/>
    <col min="15611" max="15611" width="57.44140625" customWidth="1"/>
    <col min="15612" max="15612" width="5.88671875" customWidth="1"/>
    <col min="15613" max="15613" width="5.5546875" customWidth="1"/>
    <col min="15614" max="15614" width="5.44140625" customWidth="1"/>
    <col min="15615" max="15615" width="8.109375" customWidth="1"/>
    <col min="15616" max="15616" width="6.6640625" customWidth="1"/>
    <col min="15617" max="15617" width="6.5546875" customWidth="1"/>
    <col min="15618" max="15618" width="8.33203125" customWidth="1"/>
    <col min="15619" max="15619" width="9.109375" customWidth="1"/>
    <col min="15620" max="15620" width="5.6640625" customWidth="1"/>
    <col min="15621" max="15621" width="5.33203125" customWidth="1"/>
    <col min="15622" max="15622" width="7" customWidth="1"/>
    <col min="15623" max="15623" width="6.88671875" customWidth="1"/>
    <col min="15624" max="15627" width="6.6640625" customWidth="1"/>
    <col min="15628" max="15628" width="7.5546875" customWidth="1"/>
    <col min="15629" max="15629" width="7.109375" customWidth="1"/>
    <col min="15630" max="15630" width="8.6640625" customWidth="1"/>
    <col min="15631" max="15631" width="8" customWidth="1"/>
    <col min="15632" max="15632" width="10.5546875" customWidth="1"/>
    <col min="15633" max="15633" width="8.6640625" customWidth="1"/>
    <col min="15634" max="15634" width="4.5546875" customWidth="1"/>
    <col min="15635" max="15635" width="3.88671875" customWidth="1"/>
    <col min="15636" max="15636" width="5.33203125" customWidth="1"/>
    <col min="15637" max="15637" width="8.88671875" customWidth="1"/>
    <col min="15638" max="15638" width="6.5546875" customWidth="1"/>
    <col min="15639" max="15639" width="8" customWidth="1"/>
    <col min="15640" max="15640" width="8.88671875" customWidth="1"/>
    <col min="15641" max="15641" width="10.88671875" customWidth="1"/>
    <col min="15865" max="15865" width="5.44140625" customWidth="1"/>
    <col min="15866" max="15866" width="19.33203125" customWidth="1"/>
    <col min="15867" max="15867" width="57.44140625" customWidth="1"/>
    <col min="15868" max="15868" width="5.88671875" customWidth="1"/>
    <col min="15869" max="15869" width="5.5546875" customWidth="1"/>
    <col min="15870" max="15870" width="5.44140625" customWidth="1"/>
    <col min="15871" max="15871" width="8.109375" customWidth="1"/>
    <col min="15872" max="15872" width="6.6640625" customWidth="1"/>
    <col min="15873" max="15873" width="6.5546875" customWidth="1"/>
    <col min="15874" max="15874" width="8.33203125" customWidth="1"/>
    <col min="15875" max="15875" width="9.109375" customWidth="1"/>
    <col min="15876" max="15876" width="5.6640625" customWidth="1"/>
    <col min="15877" max="15877" width="5.33203125" customWidth="1"/>
    <col min="15878" max="15878" width="7" customWidth="1"/>
    <col min="15879" max="15879" width="6.88671875" customWidth="1"/>
    <col min="15880" max="15883" width="6.6640625" customWidth="1"/>
    <col min="15884" max="15884" width="7.5546875" customWidth="1"/>
    <col min="15885" max="15885" width="7.109375" customWidth="1"/>
    <col min="15886" max="15886" width="8.6640625" customWidth="1"/>
    <col min="15887" max="15887" width="8" customWidth="1"/>
    <col min="15888" max="15888" width="10.5546875" customWidth="1"/>
    <col min="15889" max="15889" width="8.6640625" customWidth="1"/>
    <col min="15890" max="15890" width="4.5546875" customWidth="1"/>
    <col min="15891" max="15891" width="3.88671875" customWidth="1"/>
    <col min="15892" max="15892" width="5.33203125" customWidth="1"/>
    <col min="15893" max="15893" width="8.88671875" customWidth="1"/>
    <col min="15894" max="15894" width="6.5546875" customWidth="1"/>
    <col min="15895" max="15895" width="8" customWidth="1"/>
    <col min="15896" max="15896" width="8.88671875" customWidth="1"/>
    <col min="15897" max="15897" width="10.88671875" customWidth="1"/>
    <col min="16121" max="16121" width="5.44140625" customWidth="1"/>
    <col min="16122" max="16122" width="19.33203125" customWidth="1"/>
    <col min="16123" max="16123" width="57.44140625" customWidth="1"/>
    <col min="16124" max="16124" width="5.88671875" customWidth="1"/>
    <col min="16125" max="16125" width="5.5546875" customWidth="1"/>
    <col min="16126" max="16126" width="5.44140625" customWidth="1"/>
    <col min="16127" max="16127" width="8.109375" customWidth="1"/>
    <col min="16128" max="16128" width="6.6640625" customWidth="1"/>
    <col min="16129" max="16129" width="6.5546875" customWidth="1"/>
    <col min="16130" max="16130" width="8.33203125" customWidth="1"/>
    <col min="16131" max="16131" width="9.109375" customWidth="1"/>
    <col min="16132" max="16132" width="5.6640625" customWidth="1"/>
    <col min="16133" max="16133" width="5.33203125" customWidth="1"/>
    <col min="16134" max="16134" width="7" customWidth="1"/>
    <col min="16135" max="16135" width="6.88671875" customWidth="1"/>
    <col min="16136" max="16139" width="6.6640625" customWidth="1"/>
    <col min="16140" max="16140" width="7.5546875" customWidth="1"/>
    <col min="16141" max="16141" width="7.109375" customWidth="1"/>
    <col min="16142" max="16142" width="8.6640625" customWidth="1"/>
    <col min="16143" max="16143" width="8" customWidth="1"/>
    <col min="16144" max="16144" width="10.5546875" customWidth="1"/>
    <col min="16145" max="16145" width="8.6640625" customWidth="1"/>
    <col min="16146" max="16146" width="4.5546875" customWidth="1"/>
    <col min="16147" max="16147" width="3.88671875" customWidth="1"/>
    <col min="16148" max="16148" width="5.33203125" customWidth="1"/>
    <col min="16149" max="16149" width="8.88671875" customWidth="1"/>
    <col min="16150" max="16150" width="6.5546875" customWidth="1"/>
    <col min="16151" max="16151" width="8" customWidth="1"/>
    <col min="16152" max="16152" width="8.88671875" customWidth="1"/>
    <col min="16153" max="16153" width="10.88671875" customWidth="1"/>
  </cols>
  <sheetData>
    <row r="1" spans="1:25" s="148" customFormat="1" ht="17.25" customHeight="1">
      <c r="A1" s="1184" t="s">
        <v>147</v>
      </c>
      <c r="B1" s="1184" t="s">
        <v>348</v>
      </c>
      <c r="C1" s="932"/>
      <c r="D1" s="1171" t="s">
        <v>1</v>
      </c>
      <c r="E1" s="1171" t="s">
        <v>2</v>
      </c>
      <c r="F1" s="1171" t="s">
        <v>3</v>
      </c>
      <c r="G1" s="1171" t="s">
        <v>4</v>
      </c>
      <c r="H1" s="1178" t="s">
        <v>349</v>
      </c>
      <c r="I1" s="1179"/>
      <c r="J1" s="1179"/>
      <c r="K1" s="1180"/>
      <c r="L1" s="1165" t="s">
        <v>5</v>
      </c>
      <c r="M1" s="1166"/>
      <c r="N1" s="1166"/>
      <c r="O1" s="1166"/>
      <c r="P1" s="1166"/>
      <c r="Q1" s="1167"/>
      <c r="R1" s="1171" t="s">
        <v>6</v>
      </c>
      <c r="S1" s="1171" t="s">
        <v>7</v>
      </c>
      <c r="T1" s="1174" t="s">
        <v>20</v>
      </c>
      <c r="U1" s="1175"/>
      <c r="V1" s="1174" t="s">
        <v>19</v>
      </c>
      <c r="W1" s="1175"/>
      <c r="X1" s="1146" t="s">
        <v>8</v>
      </c>
      <c r="Y1" s="1149" t="s">
        <v>9</v>
      </c>
    </row>
    <row r="2" spans="1:25" s="148" customFormat="1" ht="18.75" customHeight="1">
      <c r="A2" s="1185"/>
      <c r="B2" s="1187"/>
      <c r="C2" s="149"/>
      <c r="D2" s="1172"/>
      <c r="E2" s="1172"/>
      <c r="F2" s="1172"/>
      <c r="G2" s="1172"/>
      <c r="H2" s="1181"/>
      <c r="I2" s="1182"/>
      <c r="J2" s="1182"/>
      <c r="K2" s="1183"/>
      <c r="L2" s="1168"/>
      <c r="M2" s="1169"/>
      <c r="N2" s="1169"/>
      <c r="O2" s="1169"/>
      <c r="P2" s="1169"/>
      <c r="Q2" s="1170"/>
      <c r="R2" s="1172"/>
      <c r="S2" s="1172"/>
      <c r="T2" s="1176"/>
      <c r="U2" s="1177"/>
      <c r="V2" s="1176"/>
      <c r="W2" s="1177"/>
      <c r="X2" s="1147"/>
      <c r="Y2" s="1150"/>
    </row>
    <row r="3" spans="1:25" s="148" customFormat="1" ht="30" customHeight="1">
      <c r="A3" s="1185"/>
      <c r="B3" s="1187"/>
      <c r="C3" s="149"/>
      <c r="D3" s="1172"/>
      <c r="E3" s="1172"/>
      <c r="F3" s="1172"/>
      <c r="G3" s="1172"/>
      <c r="H3" s="1152" t="s">
        <v>150</v>
      </c>
      <c r="I3" s="1153"/>
      <c r="J3" s="1153"/>
      <c r="K3" s="1154"/>
      <c r="L3" s="1152" t="s">
        <v>150</v>
      </c>
      <c r="M3" s="1153"/>
      <c r="N3" s="1153"/>
      <c r="O3" s="1154"/>
      <c r="P3" s="150"/>
      <c r="Q3" s="151"/>
      <c r="R3" s="1172"/>
      <c r="S3" s="1172"/>
      <c r="T3" s="1149" t="s">
        <v>10</v>
      </c>
      <c r="U3" s="1158" t="s">
        <v>11</v>
      </c>
      <c r="V3" s="1161" t="s">
        <v>151</v>
      </c>
      <c r="W3" s="1164" t="s">
        <v>152</v>
      </c>
      <c r="X3" s="1147"/>
      <c r="Y3" s="1150"/>
    </row>
    <row r="4" spans="1:25" s="148" customFormat="1" ht="15" customHeight="1">
      <c r="A4" s="1185"/>
      <c r="B4" s="1187"/>
      <c r="C4" s="149" t="s">
        <v>153</v>
      </c>
      <c r="D4" s="1172"/>
      <c r="E4" s="1172"/>
      <c r="F4" s="1172"/>
      <c r="G4" s="1172"/>
      <c r="H4" s="1155"/>
      <c r="I4" s="1156"/>
      <c r="J4" s="1156"/>
      <c r="K4" s="1157"/>
      <c r="L4" s="1155"/>
      <c r="M4" s="1156"/>
      <c r="N4" s="1156"/>
      <c r="O4" s="1157"/>
      <c r="P4" s="152" t="s">
        <v>154</v>
      </c>
      <c r="Q4" s="153" t="s">
        <v>155</v>
      </c>
      <c r="R4" s="1172"/>
      <c r="S4" s="1172"/>
      <c r="T4" s="1150"/>
      <c r="U4" s="1159"/>
      <c r="V4" s="1162"/>
      <c r="W4" s="1150"/>
      <c r="X4" s="1147"/>
      <c r="Y4" s="1150"/>
    </row>
    <row r="5" spans="1:25" s="148" customFormat="1" ht="15" customHeight="1">
      <c r="A5" s="1185"/>
      <c r="B5" s="1187"/>
      <c r="C5" s="149"/>
      <c r="D5" s="1172"/>
      <c r="E5" s="1172"/>
      <c r="F5" s="1172"/>
      <c r="G5" s="1172"/>
      <c r="H5" s="154"/>
      <c r="I5" s="154"/>
      <c r="J5" s="154"/>
      <c r="K5" s="1143" t="s">
        <v>17</v>
      </c>
      <c r="L5" s="155"/>
      <c r="M5" s="156"/>
      <c r="N5" s="157"/>
      <c r="O5" s="1143" t="s">
        <v>17</v>
      </c>
      <c r="P5" s="152" t="s">
        <v>156</v>
      </c>
      <c r="Q5" s="153" t="s">
        <v>156</v>
      </c>
      <c r="R5" s="1172"/>
      <c r="S5" s="1172"/>
      <c r="T5" s="1150"/>
      <c r="U5" s="1159"/>
      <c r="V5" s="1162"/>
      <c r="W5" s="1150"/>
      <c r="X5" s="1147"/>
      <c r="Y5" s="1150"/>
    </row>
    <row r="6" spans="1:25" s="148" customFormat="1" ht="15" customHeight="1">
      <c r="A6" s="1185"/>
      <c r="B6" s="1187"/>
      <c r="C6" s="149"/>
      <c r="D6" s="1172"/>
      <c r="E6" s="1172"/>
      <c r="F6" s="1172"/>
      <c r="G6" s="1172"/>
      <c r="H6" s="158" t="s">
        <v>14</v>
      </c>
      <c r="I6" s="159" t="s">
        <v>15</v>
      </c>
      <c r="J6" s="160" t="s">
        <v>16</v>
      </c>
      <c r="K6" s="1144"/>
      <c r="L6" s="158" t="s">
        <v>14</v>
      </c>
      <c r="M6" s="159" t="s">
        <v>15</v>
      </c>
      <c r="N6" s="160" t="s">
        <v>16</v>
      </c>
      <c r="O6" s="1144"/>
      <c r="P6" s="152" t="s">
        <v>157</v>
      </c>
      <c r="Q6" s="153" t="s">
        <v>157</v>
      </c>
      <c r="R6" s="1172"/>
      <c r="S6" s="1172"/>
      <c r="T6" s="1150"/>
      <c r="U6" s="1159"/>
      <c r="V6" s="1162"/>
      <c r="W6" s="1150"/>
      <c r="X6" s="1147"/>
      <c r="Y6" s="1150"/>
    </row>
    <row r="7" spans="1:25" s="148" customFormat="1" ht="11.25" customHeight="1">
      <c r="A7" s="1186"/>
      <c r="B7" s="1188"/>
      <c r="C7" s="933"/>
      <c r="D7" s="1173"/>
      <c r="E7" s="1173"/>
      <c r="F7" s="1173"/>
      <c r="G7" s="1173"/>
      <c r="H7" s="934"/>
      <c r="I7" s="934"/>
      <c r="J7" s="934"/>
      <c r="K7" s="1145"/>
      <c r="L7" s="931"/>
      <c r="M7" s="935"/>
      <c r="N7" s="936"/>
      <c r="O7" s="1145"/>
      <c r="P7" s="937"/>
      <c r="Q7" s="938"/>
      <c r="R7" s="1173"/>
      <c r="S7" s="1173"/>
      <c r="T7" s="1151"/>
      <c r="U7" s="1160"/>
      <c r="V7" s="1163"/>
      <c r="W7" s="1151"/>
      <c r="X7" s="1148"/>
      <c r="Y7" s="1151"/>
    </row>
    <row r="8" spans="1:25" s="167" customFormat="1" ht="15" customHeight="1">
      <c r="A8" s="939">
        <v>1</v>
      </c>
      <c r="B8" s="172">
        <v>2</v>
      </c>
      <c r="C8" s="171">
        <v>3</v>
      </c>
      <c r="D8" s="940">
        <v>4</v>
      </c>
      <c r="E8" s="941">
        <v>5</v>
      </c>
      <c r="F8" s="941">
        <v>6</v>
      </c>
      <c r="G8" s="942">
        <v>7</v>
      </c>
      <c r="H8" s="942">
        <v>8</v>
      </c>
      <c r="I8" s="942">
        <v>9</v>
      </c>
      <c r="J8" s="942">
        <v>10</v>
      </c>
      <c r="K8" s="942">
        <v>11</v>
      </c>
      <c r="L8" s="941">
        <v>12</v>
      </c>
      <c r="M8" s="942">
        <v>13</v>
      </c>
      <c r="N8" s="941">
        <v>14</v>
      </c>
      <c r="O8" s="942">
        <v>15</v>
      </c>
      <c r="P8" s="1002">
        <v>16</v>
      </c>
      <c r="Q8" s="1002">
        <v>17</v>
      </c>
      <c r="R8" s="941">
        <v>18</v>
      </c>
      <c r="S8" s="942">
        <v>19</v>
      </c>
      <c r="T8" s="941">
        <v>20</v>
      </c>
      <c r="U8" s="942">
        <v>21</v>
      </c>
      <c r="V8" s="941">
        <v>22</v>
      </c>
      <c r="W8" s="942">
        <v>23</v>
      </c>
      <c r="X8" s="941">
        <v>24</v>
      </c>
      <c r="Y8" s="941">
        <v>25</v>
      </c>
    </row>
    <row r="9" spans="1:25" s="997" customFormat="1" ht="15" customHeight="1">
      <c r="A9" s="939"/>
      <c r="B9" s="992"/>
      <c r="C9" s="993" t="s">
        <v>37</v>
      </c>
      <c r="D9" s="994"/>
      <c r="E9" s="995"/>
      <c r="F9" s="995"/>
      <c r="G9" s="939"/>
      <c r="H9" s="939"/>
      <c r="I9" s="939"/>
      <c r="J9" s="939"/>
      <c r="K9" s="939"/>
      <c r="L9" s="995"/>
      <c r="M9" s="939"/>
      <c r="N9" s="995"/>
      <c r="O9" s="939"/>
      <c r="P9" s="1035"/>
      <c r="Q9" s="1035"/>
      <c r="R9" s="995"/>
      <c r="S9" s="939"/>
      <c r="T9" s="995"/>
      <c r="U9" s="939"/>
      <c r="V9" s="995"/>
      <c r="W9" s="939"/>
      <c r="X9" s="996"/>
      <c r="Y9" s="995"/>
    </row>
    <row r="10" spans="1:25" s="193" customFormat="1" ht="19.5" customHeight="1">
      <c r="A10" s="944"/>
      <c r="B10" s="945"/>
      <c r="C10" s="1036" t="s">
        <v>351</v>
      </c>
      <c r="D10" s="946"/>
      <c r="E10" s="946"/>
      <c r="F10" s="946"/>
      <c r="G10" s="946"/>
      <c r="H10" s="947"/>
      <c r="I10" s="947"/>
      <c r="J10" s="947"/>
      <c r="K10" s="947"/>
      <c r="L10" s="947"/>
      <c r="M10" s="947"/>
      <c r="N10" s="947"/>
      <c r="O10" s="947"/>
      <c r="P10" s="950"/>
      <c r="Q10" s="950"/>
      <c r="R10" s="948"/>
      <c r="S10" s="948"/>
      <c r="T10" s="948"/>
      <c r="U10" s="1065"/>
      <c r="V10" s="1066"/>
      <c r="W10" s="1066"/>
      <c r="X10" s="1067"/>
      <c r="Y10" s="944"/>
    </row>
    <row r="11" spans="1:25" s="193" customFormat="1" ht="19.5" customHeight="1">
      <c r="A11" s="951"/>
      <c r="B11" s="945"/>
      <c r="C11" s="1037" t="s">
        <v>433</v>
      </c>
      <c r="D11" s="946"/>
      <c r="E11" s="946"/>
      <c r="F11" s="946"/>
      <c r="G11" s="946"/>
      <c r="H11" s="947"/>
      <c r="I11" s="947"/>
      <c r="J11" s="947"/>
      <c r="K11" s="947"/>
      <c r="L11" s="947"/>
      <c r="M11" s="947"/>
      <c r="N11" s="947"/>
      <c r="O11" s="947"/>
      <c r="P11" s="950"/>
      <c r="Q11" s="950"/>
      <c r="R11" s="948"/>
      <c r="S11" s="948"/>
      <c r="T11" s="948"/>
      <c r="U11" s="1065"/>
      <c r="V11" s="1066"/>
      <c r="W11" s="1066"/>
      <c r="X11" s="1067"/>
      <c r="Y11" s="944"/>
    </row>
    <row r="12" spans="1:25" s="193" customFormat="1" ht="19.5" customHeight="1">
      <c r="A12" s="957">
        <v>1</v>
      </c>
      <c r="B12" s="1038" t="s">
        <v>434</v>
      </c>
      <c r="C12" s="1039" t="s">
        <v>435</v>
      </c>
      <c r="D12" s="1040" t="s">
        <v>41</v>
      </c>
      <c r="E12" s="1041">
        <v>9</v>
      </c>
      <c r="F12" s="1041">
        <v>53</v>
      </c>
      <c r="G12" s="1041">
        <v>10</v>
      </c>
      <c r="H12" s="958"/>
      <c r="I12" s="958"/>
      <c r="J12" s="1012">
        <v>125</v>
      </c>
      <c r="K12" s="1012">
        <f>H12+I12+J12</f>
        <v>125</v>
      </c>
      <c r="L12" s="962">
        <f>H12</f>
        <v>0</v>
      </c>
      <c r="M12" s="962">
        <f>I12</f>
        <v>0</v>
      </c>
      <c r="N12" s="962">
        <f>J12</f>
        <v>125</v>
      </c>
      <c r="O12" s="962">
        <f>L12+M12+N12</f>
        <v>125</v>
      </c>
      <c r="P12" s="966">
        <f>O12/W12*V12/1000</f>
        <v>7.9861111111111119E-2</v>
      </c>
      <c r="Q12" s="966">
        <f>O12*X12/1000</f>
        <v>2.5499999999999998E-2</v>
      </c>
      <c r="R12" s="963"/>
      <c r="S12" s="964"/>
      <c r="T12" s="963"/>
      <c r="U12" s="1068">
        <v>5</v>
      </c>
      <c r="V12" s="1068">
        <v>23</v>
      </c>
      <c r="W12" s="1068">
        <v>36</v>
      </c>
      <c r="X12" s="1069">
        <v>0.20399999999999999</v>
      </c>
      <c r="Y12" s="957"/>
    </row>
    <row r="13" spans="1:25" s="193" customFormat="1" ht="19.5" customHeight="1">
      <c r="A13" s="953"/>
      <c r="B13" s="967"/>
      <c r="C13" s="968" t="s">
        <v>160</v>
      </c>
      <c r="D13" s="969"/>
      <c r="E13" s="969"/>
      <c r="F13" s="969"/>
      <c r="G13" s="969"/>
      <c r="H13" s="958"/>
      <c r="I13" s="958"/>
      <c r="J13" s="958">
        <f>J12</f>
        <v>125</v>
      </c>
      <c r="K13" s="958">
        <f>K12</f>
        <v>125</v>
      </c>
      <c r="L13" s="962">
        <f t="shared" ref="L13:L76" si="0">H13</f>
        <v>0</v>
      </c>
      <c r="M13" s="962">
        <f t="shared" ref="M13:M76" si="1">I13</f>
        <v>0</v>
      </c>
      <c r="N13" s="960">
        <f t="shared" ref="N13:N76" si="2">J13</f>
        <v>125</v>
      </c>
      <c r="O13" s="960">
        <f t="shared" ref="O13:O76" si="3">L13+M13+N13</f>
        <v>125</v>
      </c>
      <c r="P13" s="971">
        <f>P12</f>
        <v>7.9861111111111119E-2</v>
      </c>
      <c r="Q13" s="971">
        <f t="shared" ref="Q13" si="4">Q12</f>
        <v>2.5499999999999998E-2</v>
      </c>
      <c r="R13" s="963"/>
      <c r="S13" s="964"/>
      <c r="T13" s="963"/>
      <c r="U13" s="1070"/>
      <c r="V13" s="1071">
        <v>23</v>
      </c>
      <c r="W13" s="1072">
        <v>36</v>
      </c>
      <c r="X13" s="1073">
        <v>0.20399999999999999</v>
      </c>
      <c r="Y13" s="957"/>
    </row>
    <row r="14" spans="1:25" s="193" customFormat="1" ht="19.5" customHeight="1">
      <c r="A14" s="957">
        <v>1</v>
      </c>
      <c r="B14" s="1042" t="s">
        <v>436</v>
      </c>
      <c r="C14" s="1043" t="s">
        <v>437</v>
      </c>
      <c r="D14" s="1044" t="s">
        <v>41</v>
      </c>
      <c r="E14" s="1045">
        <v>10</v>
      </c>
      <c r="F14" s="1045">
        <v>67</v>
      </c>
      <c r="G14" s="1046" t="s">
        <v>24</v>
      </c>
      <c r="H14" s="958"/>
      <c r="I14" s="958"/>
      <c r="J14" s="1012">
        <v>28</v>
      </c>
      <c r="K14" s="1012">
        <f t="shared" ref="K14:K38" si="5">H14+I14+J14</f>
        <v>28</v>
      </c>
      <c r="L14" s="962">
        <f t="shared" si="0"/>
        <v>0</v>
      </c>
      <c r="M14" s="962">
        <f t="shared" si="1"/>
        <v>0</v>
      </c>
      <c r="N14" s="962">
        <f t="shared" si="2"/>
        <v>28</v>
      </c>
      <c r="O14" s="962">
        <f t="shared" si="3"/>
        <v>28</v>
      </c>
      <c r="P14" s="966">
        <f>O14/W14*V14/1000</f>
        <v>0.04</v>
      </c>
      <c r="Q14" s="966">
        <f>O14*X14/1000</f>
        <v>1.4E-2</v>
      </c>
      <c r="R14" s="963"/>
      <c r="S14" s="964"/>
      <c r="T14" s="963"/>
      <c r="U14" s="1070"/>
      <c r="V14" s="1074">
        <v>20</v>
      </c>
      <c r="W14" s="1074">
        <v>14</v>
      </c>
      <c r="X14" s="1075">
        <v>0.5</v>
      </c>
      <c r="Y14" s="957"/>
    </row>
    <row r="15" spans="1:25" s="193" customFormat="1" ht="19.5" customHeight="1">
      <c r="A15" s="953"/>
      <c r="B15" s="967"/>
      <c r="C15" s="968" t="s">
        <v>160</v>
      </c>
      <c r="D15" s="969"/>
      <c r="E15" s="969"/>
      <c r="F15" s="969"/>
      <c r="G15" s="969"/>
      <c r="H15" s="958"/>
      <c r="I15" s="958"/>
      <c r="J15" s="958">
        <f>J14</f>
        <v>28</v>
      </c>
      <c r="K15" s="958">
        <f>K14</f>
        <v>28</v>
      </c>
      <c r="L15" s="962">
        <f t="shared" si="0"/>
        <v>0</v>
      </c>
      <c r="M15" s="962">
        <f t="shared" si="1"/>
        <v>0</v>
      </c>
      <c r="N15" s="960">
        <f t="shared" si="2"/>
        <v>28</v>
      </c>
      <c r="O15" s="960">
        <f t="shared" si="3"/>
        <v>28</v>
      </c>
      <c r="P15" s="971">
        <f t="shared" ref="P15:Q15" si="6">P14</f>
        <v>0.04</v>
      </c>
      <c r="Q15" s="971">
        <f t="shared" si="6"/>
        <v>1.4E-2</v>
      </c>
      <c r="R15" s="963"/>
      <c r="S15" s="964"/>
      <c r="T15" s="963"/>
      <c r="U15" s="1070"/>
      <c r="V15" s="1071">
        <v>20</v>
      </c>
      <c r="W15" s="1072">
        <v>14</v>
      </c>
      <c r="X15" s="1073">
        <v>0.5</v>
      </c>
      <c r="Y15" s="957"/>
    </row>
    <row r="16" spans="1:25" s="193" customFormat="1" ht="19.5" customHeight="1">
      <c r="A16" s="957">
        <v>1</v>
      </c>
      <c r="B16" s="1038" t="s">
        <v>438</v>
      </c>
      <c r="C16" s="1039" t="s">
        <v>439</v>
      </c>
      <c r="D16" s="1040" t="s">
        <v>41</v>
      </c>
      <c r="E16" s="1041">
        <v>15</v>
      </c>
      <c r="F16" s="1041">
        <v>67</v>
      </c>
      <c r="G16" s="1047" t="s">
        <v>24</v>
      </c>
      <c r="H16" s="958"/>
      <c r="I16" s="958"/>
      <c r="J16" s="1012">
        <v>46</v>
      </c>
      <c r="K16" s="1012">
        <f t="shared" si="5"/>
        <v>46</v>
      </c>
      <c r="L16" s="962">
        <f t="shared" si="0"/>
        <v>0</v>
      </c>
      <c r="M16" s="962">
        <f t="shared" si="1"/>
        <v>0</v>
      </c>
      <c r="N16" s="962">
        <f t="shared" si="2"/>
        <v>46</v>
      </c>
      <c r="O16" s="962">
        <f t="shared" si="3"/>
        <v>46</v>
      </c>
      <c r="P16" s="966">
        <f>O16/W16*V16/1000</f>
        <v>9.1999999999999998E-2</v>
      </c>
      <c r="Q16" s="966">
        <f>O16*X16/1000</f>
        <v>4.5999999999999999E-2</v>
      </c>
      <c r="R16" s="963"/>
      <c r="S16" s="964"/>
      <c r="T16" s="963"/>
      <c r="U16" s="1070"/>
      <c r="V16" s="1068">
        <v>50</v>
      </c>
      <c r="W16" s="1068">
        <v>25</v>
      </c>
      <c r="X16" s="1069">
        <v>1</v>
      </c>
      <c r="Y16" s="957"/>
    </row>
    <row r="17" spans="1:25" s="193" customFormat="1" ht="19.5" customHeight="1">
      <c r="A17" s="953"/>
      <c r="B17" s="967"/>
      <c r="C17" s="968" t="s">
        <v>160</v>
      </c>
      <c r="D17" s="969"/>
      <c r="E17" s="969"/>
      <c r="F17" s="969"/>
      <c r="G17" s="969"/>
      <c r="H17" s="958"/>
      <c r="I17" s="958"/>
      <c r="J17" s="958">
        <f>J16</f>
        <v>46</v>
      </c>
      <c r="K17" s="958">
        <f>K16</f>
        <v>46</v>
      </c>
      <c r="L17" s="962">
        <f t="shared" si="0"/>
        <v>0</v>
      </c>
      <c r="M17" s="962">
        <f t="shared" si="1"/>
        <v>0</v>
      </c>
      <c r="N17" s="960">
        <f t="shared" si="2"/>
        <v>46</v>
      </c>
      <c r="O17" s="960">
        <f t="shared" si="3"/>
        <v>46</v>
      </c>
      <c r="P17" s="971">
        <f t="shared" ref="P17:Q17" si="7">P16</f>
        <v>9.1999999999999998E-2</v>
      </c>
      <c r="Q17" s="971">
        <f t="shared" si="7"/>
        <v>4.5999999999999999E-2</v>
      </c>
      <c r="R17" s="963"/>
      <c r="S17" s="964"/>
      <c r="T17" s="963"/>
      <c r="U17" s="1070"/>
      <c r="V17" s="1071">
        <v>50</v>
      </c>
      <c r="W17" s="1072">
        <v>25</v>
      </c>
      <c r="X17" s="1073">
        <v>1</v>
      </c>
      <c r="Y17" s="957"/>
    </row>
    <row r="18" spans="1:25" s="1004" customFormat="1" ht="19.5" customHeight="1">
      <c r="A18" s="957">
        <v>1</v>
      </c>
      <c r="B18" s="954" t="s">
        <v>440</v>
      </c>
      <c r="C18" s="1013" t="s">
        <v>441</v>
      </c>
      <c r="D18" s="1040" t="s">
        <v>41</v>
      </c>
      <c r="E18" s="1048">
        <v>11</v>
      </c>
      <c r="F18" s="1048">
        <v>75</v>
      </c>
      <c r="G18" s="1049">
        <v>46</v>
      </c>
      <c r="H18" s="1049"/>
      <c r="I18" s="1049"/>
      <c r="J18" s="1050">
        <v>240</v>
      </c>
      <c r="K18" s="1012">
        <f>H18+I18+J18</f>
        <v>240</v>
      </c>
      <c r="L18" s="962">
        <f t="shared" si="0"/>
        <v>0</v>
      </c>
      <c r="M18" s="962">
        <f t="shared" si="1"/>
        <v>0</v>
      </c>
      <c r="N18" s="962">
        <f t="shared" si="2"/>
        <v>240</v>
      </c>
      <c r="O18" s="960">
        <f t="shared" si="3"/>
        <v>240</v>
      </c>
      <c r="P18" s="966">
        <f>O18/W18*V18/1000</f>
        <v>0.35</v>
      </c>
      <c r="Q18" s="966">
        <f>O18*X18/1000</f>
        <v>0.19320000000000001</v>
      </c>
      <c r="R18" s="1048"/>
      <c r="S18" s="1049"/>
      <c r="T18" s="1048"/>
      <c r="U18" s="1076"/>
      <c r="V18" s="1077">
        <v>35</v>
      </c>
      <c r="W18" s="1076">
        <v>24</v>
      </c>
      <c r="X18" s="1077">
        <v>0.80500000000000005</v>
      </c>
      <c r="Y18" s="1048"/>
    </row>
    <row r="19" spans="1:25" s="1004" customFormat="1" ht="19.5" customHeight="1">
      <c r="A19" s="953">
        <v>2</v>
      </c>
      <c r="B19" s="954" t="s">
        <v>440</v>
      </c>
      <c r="C19" s="1013" t="s">
        <v>441</v>
      </c>
      <c r="D19" s="1040" t="s">
        <v>41</v>
      </c>
      <c r="E19" s="1048">
        <v>6</v>
      </c>
      <c r="F19" s="1048">
        <v>74</v>
      </c>
      <c r="G19" s="1049">
        <v>46</v>
      </c>
      <c r="H19" s="1049"/>
      <c r="I19" s="1049"/>
      <c r="J19" s="1050">
        <v>2928</v>
      </c>
      <c r="K19" s="1012">
        <f>H19+I19+J19</f>
        <v>2928</v>
      </c>
      <c r="L19" s="962">
        <f t="shared" si="0"/>
        <v>0</v>
      </c>
      <c r="M19" s="962">
        <f t="shared" si="1"/>
        <v>0</v>
      </c>
      <c r="N19" s="962">
        <f t="shared" si="2"/>
        <v>2928</v>
      </c>
      <c r="O19" s="960">
        <f t="shared" si="3"/>
        <v>2928</v>
      </c>
      <c r="P19" s="966">
        <f>O19/W19*V19/1000</f>
        <v>4.2699999999999996</v>
      </c>
      <c r="Q19" s="966">
        <f>O19*X19/1000</f>
        <v>2.35704</v>
      </c>
      <c r="R19" s="1048"/>
      <c r="S19" s="1049"/>
      <c r="T19" s="1048"/>
      <c r="U19" s="1076"/>
      <c r="V19" s="1077">
        <v>35</v>
      </c>
      <c r="W19" s="1076">
        <v>24</v>
      </c>
      <c r="X19" s="1077">
        <v>0.80500000000000005</v>
      </c>
      <c r="Y19" s="1048"/>
    </row>
    <row r="20" spans="1:25" s="193" customFormat="1" ht="19.5" customHeight="1">
      <c r="A20" s="957"/>
      <c r="B20" s="967"/>
      <c r="C20" s="968" t="s">
        <v>160</v>
      </c>
      <c r="D20" s="969"/>
      <c r="E20" s="969"/>
      <c r="F20" s="969"/>
      <c r="G20" s="969"/>
      <c r="H20" s="958"/>
      <c r="I20" s="958"/>
      <c r="J20" s="958">
        <f>SUM(J18:J19)</f>
        <v>3168</v>
      </c>
      <c r="K20" s="958">
        <f>SUM(K18:K19)</f>
        <v>3168</v>
      </c>
      <c r="L20" s="962">
        <f t="shared" si="0"/>
        <v>0</v>
      </c>
      <c r="M20" s="962">
        <f t="shared" si="1"/>
        <v>0</v>
      </c>
      <c r="N20" s="960">
        <f t="shared" si="2"/>
        <v>3168</v>
      </c>
      <c r="O20" s="960">
        <f t="shared" si="3"/>
        <v>3168</v>
      </c>
      <c r="P20" s="1051">
        <f t="shared" ref="P20:Q20" si="8">SUM(P18:P19)</f>
        <v>4.6199999999999992</v>
      </c>
      <c r="Q20" s="1051">
        <f t="shared" si="8"/>
        <v>2.5502400000000001</v>
      </c>
      <c r="R20" s="963"/>
      <c r="S20" s="964"/>
      <c r="T20" s="963"/>
      <c r="U20" s="1070"/>
      <c r="V20" s="1078">
        <v>35</v>
      </c>
      <c r="W20" s="1079">
        <v>24</v>
      </c>
      <c r="X20" s="1078">
        <v>0.80500000000000005</v>
      </c>
      <c r="Y20" s="957"/>
    </row>
    <row r="21" spans="1:25" s="193" customFormat="1" ht="19.5" customHeight="1">
      <c r="A21" s="953">
        <v>1</v>
      </c>
      <c r="B21" s="1052" t="s">
        <v>442</v>
      </c>
      <c r="C21" s="1039" t="s">
        <v>443</v>
      </c>
      <c r="D21" s="1053" t="s">
        <v>41</v>
      </c>
      <c r="E21" s="1053">
        <v>11</v>
      </c>
      <c r="F21" s="1053">
        <v>87</v>
      </c>
      <c r="G21" s="1053">
        <v>46</v>
      </c>
      <c r="H21" s="958"/>
      <c r="I21" s="958"/>
      <c r="J21" s="1012">
        <v>1944</v>
      </c>
      <c r="K21" s="1012">
        <f t="shared" si="5"/>
        <v>1944</v>
      </c>
      <c r="L21" s="962">
        <f t="shared" si="0"/>
        <v>0</v>
      </c>
      <c r="M21" s="962">
        <f t="shared" si="1"/>
        <v>0</v>
      </c>
      <c r="N21" s="962">
        <f t="shared" si="2"/>
        <v>1944</v>
      </c>
      <c r="O21" s="962">
        <f t="shared" si="3"/>
        <v>1944</v>
      </c>
      <c r="P21" s="966">
        <f t="shared" ref="P21:P41" si="9">O21/W21*V21/1000</f>
        <v>2.1869999999999998</v>
      </c>
      <c r="Q21" s="966">
        <f t="shared" ref="Q21:Q41" si="10">O21*X21/1000</f>
        <v>1.0400399999999999</v>
      </c>
      <c r="R21" s="963"/>
      <c r="S21" s="964"/>
      <c r="T21" s="963"/>
      <c r="U21" s="1070"/>
      <c r="V21" s="1080">
        <v>27</v>
      </c>
      <c r="W21" s="1081">
        <v>24</v>
      </c>
      <c r="X21" s="1082">
        <v>0.53500000000000003</v>
      </c>
      <c r="Y21" s="957"/>
    </row>
    <row r="22" spans="1:25" s="193" customFormat="1" ht="19.5" customHeight="1">
      <c r="A22" s="957">
        <v>2</v>
      </c>
      <c r="B22" s="1052" t="s">
        <v>442</v>
      </c>
      <c r="C22" s="1054" t="s">
        <v>443</v>
      </c>
      <c r="D22" s="1055" t="s">
        <v>41</v>
      </c>
      <c r="E22" s="1055">
        <v>1</v>
      </c>
      <c r="F22" s="1055">
        <v>86</v>
      </c>
      <c r="G22" s="1055">
        <v>46</v>
      </c>
      <c r="H22" s="958"/>
      <c r="I22" s="958"/>
      <c r="J22" s="1012">
        <v>2942</v>
      </c>
      <c r="K22" s="1012">
        <f t="shared" si="5"/>
        <v>2942</v>
      </c>
      <c r="L22" s="962">
        <f t="shared" si="0"/>
        <v>0</v>
      </c>
      <c r="M22" s="962">
        <f t="shared" si="1"/>
        <v>0</v>
      </c>
      <c r="N22" s="962">
        <f t="shared" si="2"/>
        <v>2942</v>
      </c>
      <c r="O22" s="962">
        <f t="shared" si="3"/>
        <v>2942</v>
      </c>
      <c r="P22" s="966">
        <f t="shared" si="9"/>
        <v>3.3097500000000002</v>
      </c>
      <c r="Q22" s="966">
        <f t="shared" si="10"/>
        <v>1.5739700000000001</v>
      </c>
      <c r="R22" s="963"/>
      <c r="S22" s="964"/>
      <c r="T22" s="963"/>
      <c r="U22" s="1070"/>
      <c r="V22" s="1080">
        <v>27</v>
      </c>
      <c r="W22" s="1081">
        <v>24</v>
      </c>
      <c r="X22" s="1082">
        <v>0.53500000000000003</v>
      </c>
      <c r="Y22" s="957"/>
    </row>
    <row r="23" spans="1:25" s="193" customFormat="1" ht="19.5" customHeight="1">
      <c r="A23" s="953">
        <v>3</v>
      </c>
      <c r="B23" s="1052" t="s">
        <v>442</v>
      </c>
      <c r="C23" s="1054" t="s">
        <v>443</v>
      </c>
      <c r="D23" s="1055" t="s">
        <v>41</v>
      </c>
      <c r="E23" s="1055">
        <v>3</v>
      </c>
      <c r="F23" s="1055">
        <v>86</v>
      </c>
      <c r="G23" s="1055">
        <v>46</v>
      </c>
      <c r="H23" s="958"/>
      <c r="I23" s="958"/>
      <c r="J23" s="1012">
        <v>2936</v>
      </c>
      <c r="K23" s="1012">
        <f t="shared" si="5"/>
        <v>2936</v>
      </c>
      <c r="L23" s="962">
        <f t="shared" si="0"/>
        <v>0</v>
      </c>
      <c r="M23" s="962">
        <f t="shared" si="1"/>
        <v>0</v>
      </c>
      <c r="N23" s="962">
        <f t="shared" si="2"/>
        <v>2936</v>
      </c>
      <c r="O23" s="962">
        <f t="shared" si="3"/>
        <v>2936</v>
      </c>
      <c r="P23" s="966">
        <f t="shared" si="9"/>
        <v>3.3029999999999999</v>
      </c>
      <c r="Q23" s="966">
        <f t="shared" si="10"/>
        <v>1.5707599999999999</v>
      </c>
      <c r="R23" s="963"/>
      <c r="S23" s="964"/>
      <c r="T23" s="963"/>
      <c r="U23" s="1070"/>
      <c r="V23" s="1080">
        <v>27</v>
      </c>
      <c r="W23" s="1081">
        <v>24</v>
      </c>
      <c r="X23" s="1082">
        <v>0.53500000000000003</v>
      </c>
      <c r="Y23" s="957"/>
    </row>
    <row r="24" spans="1:25" s="193" customFormat="1" ht="19.5" customHeight="1">
      <c r="A24" s="957"/>
      <c r="B24" s="967"/>
      <c r="C24" s="968" t="s">
        <v>160</v>
      </c>
      <c r="D24" s="969"/>
      <c r="E24" s="969"/>
      <c r="F24" s="969"/>
      <c r="G24" s="969"/>
      <c r="H24" s="958"/>
      <c r="I24" s="958"/>
      <c r="J24" s="958">
        <f>SUM(J21:J23)</f>
        <v>7822</v>
      </c>
      <c r="K24" s="958">
        <f>SUM(K21:K23)</f>
        <v>7822</v>
      </c>
      <c r="L24" s="962">
        <f t="shared" si="0"/>
        <v>0</v>
      </c>
      <c r="M24" s="962">
        <f t="shared" si="1"/>
        <v>0</v>
      </c>
      <c r="N24" s="960">
        <f t="shared" si="2"/>
        <v>7822</v>
      </c>
      <c r="O24" s="960">
        <f t="shared" si="3"/>
        <v>7822</v>
      </c>
      <c r="P24" s="1051">
        <f>SUM(P21:P23)</f>
        <v>8.7997499999999995</v>
      </c>
      <c r="Q24" s="1051">
        <f t="shared" ref="Q24" si="11">SUM(Q21:Q23)</f>
        <v>4.1847700000000003</v>
      </c>
      <c r="R24" s="963"/>
      <c r="S24" s="964"/>
      <c r="T24" s="963"/>
      <c r="U24" s="1070"/>
      <c r="V24" s="1071">
        <v>27</v>
      </c>
      <c r="W24" s="1072">
        <v>24</v>
      </c>
      <c r="X24" s="1073">
        <v>0.53500000000000003</v>
      </c>
      <c r="Y24" s="957"/>
    </row>
    <row r="25" spans="1:25" s="193" customFormat="1" ht="19.5" customHeight="1">
      <c r="A25" s="953">
        <v>1</v>
      </c>
      <c r="B25" s="1038" t="s">
        <v>444</v>
      </c>
      <c r="C25" s="1056" t="s">
        <v>445</v>
      </c>
      <c r="D25" s="1038" t="s">
        <v>41</v>
      </c>
      <c r="E25" s="1014">
        <v>18</v>
      </c>
      <c r="F25" s="1015">
        <v>79</v>
      </c>
      <c r="G25" s="1015">
        <v>63</v>
      </c>
      <c r="H25" s="958"/>
      <c r="I25" s="958"/>
      <c r="J25" s="1012">
        <v>38</v>
      </c>
      <c r="K25" s="1012">
        <f t="shared" si="5"/>
        <v>38</v>
      </c>
      <c r="L25" s="962">
        <f t="shared" si="0"/>
        <v>0</v>
      </c>
      <c r="M25" s="962">
        <f t="shared" si="1"/>
        <v>0</v>
      </c>
      <c r="N25" s="962">
        <f t="shared" si="2"/>
        <v>38</v>
      </c>
      <c r="O25" s="962">
        <f t="shared" si="3"/>
        <v>38</v>
      </c>
      <c r="P25" s="966">
        <f t="shared" si="9"/>
        <v>0.63649999999999995</v>
      </c>
      <c r="Q25" s="966">
        <f t="shared" si="10"/>
        <v>0.37619999999999998</v>
      </c>
      <c r="R25" s="963"/>
      <c r="S25" s="964"/>
      <c r="T25" s="963"/>
      <c r="U25" s="1070"/>
      <c r="V25" s="1080">
        <v>67</v>
      </c>
      <c r="W25" s="1081">
        <v>4</v>
      </c>
      <c r="X25" s="1082">
        <v>9.9</v>
      </c>
      <c r="Y25" s="957"/>
    </row>
    <row r="26" spans="1:25" s="193" customFormat="1" ht="19.5" customHeight="1">
      <c r="A26" s="957">
        <v>2</v>
      </c>
      <c r="B26" s="1038" t="s">
        <v>444</v>
      </c>
      <c r="C26" s="1056" t="s">
        <v>445</v>
      </c>
      <c r="D26" s="1038" t="s">
        <v>41</v>
      </c>
      <c r="E26" s="1016">
        <v>18</v>
      </c>
      <c r="F26" s="1017">
        <v>60</v>
      </c>
      <c r="G26" s="1017">
        <v>14</v>
      </c>
      <c r="H26" s="958"/>
      <c r="I26" s="958"/>
      <c r="J26" s="1012">
        <v>1</v>
      </c>
      <c r="K26" s="1012">
        <f t="shared" si="5"/>
        <v>1</v>
      </c>
      <c r="L26" s="962">
        <f t="shared" si="0"/>
        <v>0</v>
      </c>
      <c r="M26" s="962">
        <f t="shared" si="1"/>
        <v>0</v>
      </c>
      <c r="N26" s="962">
        <f t="shared" si="2"/>
        <v>1</v>
      </c>
      <c r="O26" s="962">
        <f t="shared" si="3"/>
        <v>1</v>
      </c>
      <c r="P26" s="966">
        <f t="shared" si="9"/>
        <v>1.6750000000000001E-2</v>
      </c>
      <c r="Q26" s="966">
        <f t="shared" si="10"/>
        <v>9.9000000000000008E-3</v>
      </c>
      <c r="R26" s="963"/>
      <c r="S26" s="964"/>
      <c r="T26" s="963"/>
      <c r="U26" s="1070"/>
      <c r="V26" s="1080">
        <v>67</v>
      </c>
      <c r="W26" s="1081">
        <v>4</v>
      </c>
      <c r="X26" s="1082">
        <v>9.9</v>
      </c>
      <c r="Y26" s="957"/>
    </row>
    <row r="27" spans="1:25" s="193" customFormat="1" ht="19.5" customHeight="1">
      <c r="A27" s="953"/>
      <c r="B27" s="967"/>
      <c r="C27" s="968" t="s">
        <v>160</v>
      </c>
      <c r="D27" s="969"/>
      <c r="E27" s="969"/>
      <c r="F27" s="969"/>
      <c r="G27" s="969"/>
      <c r="H27" s="958"/>
      <c r="I27" s="958"/>
      <c r="J27" s="958">
        <f>SUM(J25:J26)</f>
        <v>39</v>
      </c>
      <c r="K27" s="958">
        <f>SUM(K25:K26)</f>
        <v>39</v>
      </c>
      <c r="L27" s="962">
        <f t="shared" si="0"/>
        <v>0</v>
      </c>
      <c r="M27" s="962">
        <f t="shared" si="1"/>
        <v>0</v>
      </c>
      <c r="N27" s="960">
        <f t="shared" si="2"/>
        <v>39</v>
      </c>
      <c r="O27" s="960">
        <f t="shared" si="3"/>
        <v>39</v>
      </c>
      <c r="P27" s="1051">
        <f t="shared" ref="P27:Q27" si="12">SUM(P25:P26)</f>
        <v>0.65325</v>
      </c>
      <c r="Q27" s="1051">
        <f t="shared" si="12"/>
        <v>0.3861</v>
      </c>
      <c r="R27" s="963"/>
      <c r="S27" s="964"/>
      <c r="T27" s="963"/>
      <c r="U27" s="1070"/>
      <c r="V27" s="1071">
        <v>67</v>
      </c>
      <c r="W27" s="1072">
        <v>4</v>
      </c>
      <c r="X27" s="1073">
        <v>10.199999999999999</v>
      </c>
      <c r="Y27" s="957"/>
    </row>
    <row r="28" spans="1:25" s="193" customFormat="1" ht="19.5" customHeight="1">
      <c r="A28" s="957">
        <v>1</v>
      </c>
      <c r="B28" s="1057" t="s">
        <v>446</v>
      </c>
      <c r="C28" s="1058" t="s">
        <v>447</v>
      </c>
      <c r="D28" s="1038" t="s">
        <v>41</v>
      </c>
      <c r="E28" s="1016">
        <v>7</v>
      </c>
      <c r="F28" s="1017">
        <v>90</v>
      </c>
      <c r="G28" s="1017">
        <v>22</v>
      </c>
      <c r="H28" s="958"/>
      <c r="I28" s="958"/>
      <c r="J28" s="1012">
        <v>980</v>
      </c>
      <c r="K28" s="1012">
        <f t="shared" si="5"/>
        <v>980</v>
      </c>
      <c r="L28" s="962">
        <f t="shared" si="0"/>
        <v>0</v>
      </c>
      <c r="M28" s="962">
        <f t="shared" si="1"/>
        <v>0</v>
      </c>
      <c r="N28" s="962">
        <f t="shared" si="2"/>
        <v>980</v>
      </c>
      <c r="O28" s="962">
        <f t="shared" si="3"/>
        <v>980</v>
      </c>
      <c r="P28" s="966">
        <f t="shared" si="9"/>
        <v>0.15925</v>
      </c>
      <c r="Q28" s="966">
        <f t="shared" si="10"/>
        <v>3.8219999999999997E-2</v>
      </c>
      <c r="R28" s="963"/>
      <c r="S28" s="964"/>
      <c r="T28" s="963"/>
      <c r="U28" s="1070"/>
      <c r="V28" s="1080">
        <v>13</v>
      </c>
      <c r="W28" s="1081">
        <v>80</v>
      </c>
      <c r="X28" s="1082">
        <v>3.9E-2</v>
      </c>
      <c r="Y28" s="957"/>
    </row>
    <row r="29" spans="1:25" s="193" customFormat="1" ht="19.5" customHeight="1">
      <c r="A29" s="953">
        <v>2</v>
      </c>
      <c r="B29" s="1057" t="s">
        <v>446</v>
      </c>
      <c r="C29" s="1058" t="s">
        <v>447</v>
      </c>
      <c r="D29" s="1038" t="s">
        <v>41</v>
      </c>
      <c r="E29" s="1016">
        <v>4</v>
      </c>
      <c r="F29" s="1017">
        <v>88</v>
      </c>
      <c r="G29" s="1017">
        <v>61</v>
      </c>
      <c r="H29" s="958"/>
      <c r="I29" s="958"/>
      <c r="J29" s="1012">
        <v>485</v>
      </c>
      <c r="K29" s="1012">
        <f t="shared" si="5"/>
        <v>485</v>
      </c>
      <c r="L29" s="962">
        <f t="shared" si="0"/>
        <v>0</v>
      </c>
      <c r="M29" s="962">
        <f t="shared" si="1"/>
        <v>0</v>
      </c>
      <c r="N29" s="962">
        <f t="shared" si="2"/>
        <v>485</v>
      </c>
      <c r="O29" s="962">
        <f t="shared" si="3"/>
        <v>485</v>
      </c>
      <c r="P29" s="966">
        <f t="shared" si="9"/>
        <v>7.8812499999999994E-2</v>
      </c>
      <c r="Q29" s="966">
        <f t="shared" si="10"/>
        <v>1.8914999999999998E-2</v>
      </c>
      <c r="R29" s="963"/>
      <c r="S29" s="964"/>
      <c r="T29" s="963"/>
      <c r="U29" s="1070"/>
      <c r="V29" s="1080">
        <v>13</v>
      </c>
      <c r="W29" s="1081">
        <v>80</v>
      </c>
      <c r="X29" s="1082">
        <v>3.9E-2</v>
      </c>
      <c r="Y29" s="957"/>
    </row>
    <row r="30" spans="1:25" s="193" customFormat="1" ht="19.5" customHeight="1">
      <c r="A30" s="957">
        <v>3</v>
      </c>
      <c r="B30" s="1057" t="s">
        <v>446</v>
      </c>
      <c r="C30" s="1058" t="s">
        <v>447</v>
      </c>
      <c r="D30" s="1038" t="s">
        <v>41</v>
      </c>
      <c r="E30" s="1016">
        <v>7</v>
      </c>
      <c r="F30" s="1017">
        <v>88</v>
      </c>
      <c r="G30" s="1017">
        <v>22</v>
      </c>
      <c r="H30" s="958"/>
      <c r="I30" s="958"/>
      <c r="J30" s="1012">
        <v>2540</v>
      </c>
      <c r="K30" s="1012">
        <f t="shared" si="5"/>
        <v>2540</v>
      </c>
      <c r="L30" s="962">
        <f t="shared" si="0"/>
        <v>0</v>
      </c>
      <c r="M30" s="962">
        <f t="shared" si="1"/>
        <v>0</v>
      </c>
      <c r="N30" s="962">
        <f t="shared" si="2"/>
        <v>2540</v>
      </c>
      <c r="O30" s="962">
        <f t="shared" si="3"/>
        <v>2540</v>
      </c>
      <c r="P30" s="966">
        <f t="shared" si="9"/>
        <v>0.41275000000000001</v>
      </c>
      <c r="Q30" s="966">
        <f t="shared" si="10"/>
        <v>9.9060000000000009E-2</v>
      </c>
      <c r="R30" s="963"/>
      <c r="S30" s="964"/>
      <c r="T30" s="963"/>
      <c r="U30" s="1070"/>
      <c r="V30" s="1080">
        <v>13</v>
      </c>
      <c r="W30" s="1081">
        <v>80</v>
      </c>
      <c r="X30" s="1082">
        <v>3.9E-2</v>
      </c>
      <c r="Y30" s="957"/>
    </row>
    <row r="31" spans="1:25" s="193" customFormat="1" ht="19.5" customHeight="1">
      <c r="A31" s="953">
        <v>4</v>
      </c>
      <c r="B31" s="1057" t="s">
        <v>446</v>
      </c>
      <c r="C31" s="1058" t="s">
        <v>447</v>
      </c>
      <c r="D31" s="1038" t="s">
        <v>41</v>
      </c>
      <c r="E31" s="1018" t="s">
        <v>448</v>
      </c>
      <c r="F31" s="1017">
        <v>84</v>
      </c>
      <c r="G31" s="1017">
        <v>22</v>
      </c>
      <c r="H31" s="958"/>
      <c r="I31" s="958"/>
      <c r="J31" s="1012">
        <v>40</v>
      </c>
      <c r="K31" s="1012">
        <f t="shared" si="5"/>
        <v>40</v>
      </c>
      <c r="L31" s="962">
        <f t="shared" si="0"/>
        <v>0</v>
      </c>
      <c r="M31" s="962">
        <f t="shared" si="1"/>
        <v>0</v>
      </c>
      <c r="N31" s="962">
        <f t="shared" si="2"/>
        <v>40</v>
      </c>
      <c r="O31" s="962">
        <f t="shared" si="3"/>
        <v>40</v>
      </c>
      <c r="P31" s="966">
        <f t="shared" si="9"/>
        <v>6.4999999999999997E-3</v>
      </c>
      <c r="Q31" s="966">
        <f t="shared" si="10"/>
        <v>1.56E-3</v>
      </c>
      <c r="R31" s="963"/>
      <c r="S31" s="964"/>
      <c r="T31" s="963"/>
      <c r="U31" s="1070"/>
      <c r="V31" s="1080">
        <v>13</v>
      </c>
      <c r="W31" s="1081">
        <v>80</v>
      </c>
      <c r="X31" s="1082">
        <v>3.9E-2</v>
      </c>
      <c r="Y31" s="957"/>
    </row>
    <row r="32" spans="1:25" s="193" customFormat="1" ht="19.5" customHeight="1">
      <c r="A32" s="957">
        <v>5</v>
      </c>
      <c r="B32" s="1057" t="s">
        <v>446</v>
      </c>
      <c r="C32" s="1058" t="s">
        <v>447</v>
      </c>
      <c r="D32" s="1038" t="s">
        <v>41</v>
      </c>
      <c r="E32" s="1016">
        <v>8</v>
      </c>
      <c r="F32" s="1017">
        <v>83</v>
      </c>
      <c r="G32" s="1017">
        <v>22</v>
      </c>
      <c r="H32" s="958"/>
      <c r="I32" s="958"/>
      <c r="J32" s="1012">
        <v>80</v>
      </c>
      <c r="K32" s="1012">
        <f t="shared" si="5"/>
        <v>80</v>
      </c>
      <c r="L32" s="962">
        <f t="shared" si="0"/>
        <v>0</v>
      </c>
      <c r="M32" s="962">
        <f t="shared" si="1"/>
        <v>0</v>
      </c>
      <c r="N32" s="962">
        <f t="shared" si="2"/>
        <v>80</v>
      </c>
      <c r="O32" s="962">
        <f t="shared" si="3"/>
        <v>80</v>
      </c>
      <c r="P32" s="966">
        <f t="shared" si="9"/>
        <v>1.2999999999999999E-2</v>
      </c>
      <c r="Q32" s="966">
        <f t="shared" si="10"/>
        <v>3.1199999999999999E-3</v>
      </c>
      <c r="R32" s="963"/>
      <c r="S32" s="964"/>
      <c r="T32" s="963"/>
      <c r="U32" s="1070"/>
      <c r="V32" s="1080">
        <v>13</v>
      </c>
      <c r="W32" s="1081">
        <v>80</v>
      </c>
      <c r="X32" s="1082">
        <v>3.9E-2</v>
      </c>
      <c r="Y32" s="957"/>
    </row>
    <row r="33" spans="1:25" s="193" customFormat="1" ht="19.5" customHeight="1">
      <c r="A33" s="953">
        <v>6</v>
      </c>
      <c r="B33" s="1057" t="s">
        <v>446</v>
      </c>
      <c r="C33" s="1058" t="s">
        <v>447</v>
      </c>
      <c r="D33" s="956" t="s">
        <v>41</v>
      </c>
      <c r="E33" s="1018" t="s">
        <v>449</v>
      </c>
      <c r="F33" s="957">
        <v>81</v>
      </c>
      <c r="G33" s="957">
        <v>61</v>
      </c>
      <c r="H33" s="958"/>
      <c r="I33" s="958"/>
      <c r="J33" s="1012">
        <v>260</v>
      </c>
      <c r="K33" s="1012">
        <f>H33+I33+J33</f>
        <v>260</v>
      </c>
      <c r="L33" s="962">
        <f t="shared" si="0"/>
        <v>0</v>
      </c>
      <c r="M33" s="962">
        <f t="shared" si="1"/>
        <v>0</v>
      </c>
      <c r="N33" s="962">
        <f t="shared" si="2"/>
        <v>260</v>
      </c>
      <c r="O33" s="962">
        <f t="shared" si="3"/>
        <v>260</v>
      </c>
      <c r="P33" s="966">
        <f>O33/W33*V33/1000</f>
        <v>4.2250000000000003E-2</v>
      </c>
      <c r="Q33" s="966">
        <f>O33*X33/1000</f>
        <v>1.014E-2</v>
      </c>
      <c r="R33" s="963"/>
      <c r="S33" s="964"/>
      <c r="T33" s="963"/>
      <c r="U33" s="1070"/>
      <c r="V33" s="1080">
        <v>13</v>
      </c>
      <c r="W33" s="1081">
        <v>80</v>
      </c>
      <c r="X33" s="1082">
        <v>3.9E-2</v>
      </c>
      <c r="Y33" s="957"/>
    </row>
    <row r="34" spans="1:25" s="193" customFormat="1" ht="19.5" customHeight="1">
      <c r="A34" s="957">
        <v>7</v>
      </c>
      <c r="B34" s="1057" t="s">
        <v>446</v>
      </c>
      <c r="C34" s="1058" t="s">
        <v>447</v>
      </c>
      <c r="D34" s="956" t="s">
        <v>41</v>
      </c>
      <c r="E34" s="1018" t="s">
        <v>104</v>
      </c>
      <c r="F34" s="957">
        <v>80</v>
      </c>
      <c r="G34" s="957">
        <v>61</v>
      </c>
      <c r="H34" s="958"/>
      <c r="I34" s="958"/>
      <c r="J34" s="1012">
        <v>100</v>
      </c>
      <c r="K34" s="1012">
        <f>H34+I34+J34</f>
        <v>100</v>
      </c>
      <c r="L34" s="962">
        <f t="shared" si="0"/>
        <v>0</v>
      </c>
      <c r="M34" s="962">
        <f t="shared" si="1"/>
        <v>0</v>
      </c>
      <c r="N34" s="962">
        <f t="shared" si="2"/>
        <v>100</v>
      </c>
      <c r="O34" s="962">
        <f t="shared" si="3"/>
        <v>100</v>
      </c>
      <c r="P34" s="966">
        <f>O34/W34*V34/1000</f>
        <v>1.6250000000000001E-2</v>
      </c>
      <c r="Q34" s="966">
        <f>O34*X34/1000</f>
        <v>3.8999999999999998E-3</v>
      </c>
      <c r="R34" s="963"/>
      <c r="S34" s="964"/>
      <c r="T34" s="963"/>
      <c r="U34" s="1070"/>
      <c r="V34" s="1080">
        <v>13</v>
      </c>
      <c r="W34" s="1081">
        <v>80</v>
      </c>
      <c r="X34" s="1082">
        <v>3.9E-2</v>
      </c>
      <c r="Y34" s="957"/>
    </row>
    <row r="35" spans="1:25" s="193" customFormat="1" ht="19.5" customHeight="1">
      <c r="A35" s="953">
        <v>8</v>
      </c>
      <c r="B35" s="1057" t="s">
        <v>446</v>
      </c>
      <c r="C35" s="1058" t="s">
        <v>447</v>
      </c>
      <c r="D35" s="956" t="s">
        <v>41</v>
      </c>
      <c r="E35" s="1018" t="s">
        <v>450</v>
      </c>
      <c r="F35" s="957">
        <v>80</v>
      </c>
      <c r="G35" s="957">
        <v>61</v>
      </c>
      <c r="H35" s="958"/>
      <c r="I35" s="958"/>
      <c r="J35" s="1012">
        <v>1560</v>
      </c>
      <c r="K35" s="1012">
        <f>H35+I35+J35</f>
        <v>1560</v>
      </c>
      <c r="L35" s="962">
        <f t="shared" si="0"/>
        <v>0</v>
      </c>
      <c r="M35" s="962">
        <f t="shared" si="1"/>
        <v>0</v>
      </c>
      <c r="N35" s="962">
        <f t="shared" si="2"/>
        <v>1560</v>
      </c>
      <c r="O35" s="962">
        <f t="shared" si="3"/>
        <v>1560</v>
      </c>
      <c r="P35" s="966">
        <f>O35/W35*V35/1000</f>
        <v>0.2535</v>
      </c>
      <c r="Q35" s="966">
        <f>O35*X35/1000</f>
        <v>6.0840000000000005E-2</v>
      </c>
      <c r="R35" s="963"/>
      <c r="S35" s="964"/>
      <c r="T35" s="963"/>
      <c r="U35" s="1070"/>
      <c r="V35" s="1080">
        <v>13</v>
      </c>
      <c r="W35" s="1081">
        <v>80</v>
      </c>
      <c r="X35" s="1082">
        <v>3.9E-2</v>
      </c>
      <c r="Y35" s="957"/>
    </row>
    <row r="36" spans="1:25" s="193" customFormat="1" ht="19.5" customHeight="1">
      <c r="A36" s="957">
        <v>9</v>
      </c>
      <c r="B36" s="1057" t="s">
        <v>446</v>
      </c>
      <c r="C36" s="1058" t="s">
        <v>447</v>
      </c>
      <c r="D36" s="956" t="s">
        <v>41</v>
      </c>
      <c r="E36" s="1016">
        <v>1</v>
      </c>
      <c r="F36" s="957">
        <v>79</v>
      </c>
      <c r="G36" s="957">
        <v>61</v>
      </c>
      <c r="H36" s="958"/>
      <c r="I36" s="958"/>
      <c r="J36" s="1012">
        <v>20</v>
      </c>
      <c r="K36" s="1012">
        <f>H36+I36+J36</f>
        <v>20</v>
      </c>
      <c r="L36" s="962">
        <f t="shared" si="0"/>
        <v>0</v>
      </c>
      <c r="M36" s="962">
        <f t="shared" si="1"/>
        <v>0</v>
      </c>
      <c r="N36" s="962">
        <f t="shared" si="2"/>
        <v>20</v>
      </c>
      <c r="O36" s="962">
        <f t="shared" si="3"/>
        <v>20</v>
      </c>
      <c r="P36" s="966">
        <f>O36/W36*V36/1000</f>
        <v>3.2499999999999999E-3</v>
      </c>
      <c r="Q36" s="966">
        <f>O36*X36/1000</f>
        <v>7.7999999999999999E-4</v>
      </c>
      <c r="R36" s="963"/>
      <c r="S36" s="964"/>
      <c r="T36" s="963"/>
      <c r="U36" s="1070"/>
      <c r="V36" s="1080">
        <v>13</v>
      </c>
      <c r="W36" s="1081">
        <v>80</v>
      </c>
      <c r="X36" s="1082">
        <v>3.9E-2</v>
      </c>
      <c r="Y36" s="957"/>
    </row>
    <row r="37" spans="1:25" s="193" customFormat="1" ht="19.5" customHeight="1">
      <c r="A37" s="953">
        <v>10</v>
      </c>
      <c r="B37" s="1057" t="s">
        <v>446</v>
      </c>
      <c r="C37" s="1058" t="s">
        <v>447</v>
      </c>
      <c r="D37" s="956" t="s">
        <v>41</v>
      </c>
      <c r="E37" s="957">
        <v>20</v>
      </c>
      <c r="F37" s="957">
        <v>79</v>
      </c>
      <c r="G37" s="957">
        <v>61</v>
      </c>
      <c r="H37" s="958"/>
      <c r="I37" s="958"/>
      <c r="J37" s="1012">
        <v>40</v>
      </c>
      <c r="K37" s="1012">
        <f t="shared" si="5"/>
        <v>40</v>
      </c>
      <c r="L37" s="962">
        <f t="shared" si="0"/>
        <v>0</v>
      </c>
      <c r="M37" s="962">
        <f t="shared" si="1"/>
        <v>0</v>
      </c>
      <c r="N37" s="962">
        <f t="shared" si="2"/>
        <v>40</v>
      </c>
      <c r="O37" s="962">
        <f t="shared" si="3"/>
        <v>40</v>
      </c>
      <c r="P37" s="966">
        <f t="shared" si="9"/>
        <v>6.4999999999999997E-3</v>
      </c>
      <c r="Q37" s="966">
        <f t="shared" si="10"/>
        <v>1.56E-3</v>
      </c>
      <c r="R37" s="963"/>
      <c r="S37" s="964"/>
      <c r="T37" s="963"/>
      <c r="U37" s="1070"/>
      <c r="V37" s="1080">
        <v>13</v>
      </c>
      <c r="W37" s="1081">
        <v>80</v>
      </c>
      <c r="X37" s="1082">
        <v>3.9E-2</v>
      </c>
      <c r="Y37" s="957"/>
    </row>
    <row r="38" spans="1:25" s="193" customFormat="1" ht="19.5" customHeight="1">
      <c r="A38" s="957">
        <v>11</v>
      </c>
      <c r="B38" s="1057" t="s">
        <v>446</v>
      </c>
      <c r="C38" s="1058" t="s">
        <v>447</v>
      </c>
      <c r="D38" s="956" t="s">
        <v>41</v>
      </c>
      <c r="E38" s="957">
        <v>21</v>
      </c>
      <c r="F38" s="957">
        <v>79</v>
      </c>
      <c r="G38" s="957">
        <v>61</v>
      </c>
      <c r="H38" s="958"/>
      <c r="I38" s="958"/>
      <c r="J38" s="1012">
        <v>480</v>
      </c>
      <c r="K38" s="1012">
        <f t="shared" si="5"/>
        <v>480</v>
      </c>
      <c r="L38" s="962">
        <f t="shared" si="0"/>
        <v>0</v>
      </c>
      <c r="M38" s="962">
        <f t="shared" si="1"/>
        <v>0</v>
      </c>
      <c r="N38" s="962">
        <f t="shared" si="2"/>
        <v>480</v>
      </c>
      <c r="O38" s="962">
        <f t="shared" si="3"/>
        <v>480</v>
      </c>
      <c r="P38" s="966">
        <f t="shared" si="9"/>
        <v>7.8E-2</v>
      </c>
      <c r="Q38" s="966">
        <f t="shared" si="10"/>
        <v>1.8720000000000001E-2</v>
      </c>
      <c r="R38" s="963"/>
      <c r="S38" s="964"/>
      <c r="T38" s="963"/>
      <c r="U38" s="1070"/>
      <c r="V38" s="1080">
        <v>13</v>
      </c>
      <c r="W38" s="1081">
        <v>80</v>
      </c>
      <c r="X38" s="1082">
        <v>3.9E-2</v>
      </c>
      <c r="Y38" s="957"/>
    </row>
    <row r="39" spans="1:25" s="193" customFormat="1" ht="19.5" customHeight="1">
      <c r="A39" s="953">
        <v>12</v>
      </c>
      <c r="B39" s="1057" t="s">
        <v>446</v>
      </c>
      <c r="C39" s="1058" t="s">
        <v>447</v>
      </c>
      <c r="D39" s="956" t="s">
        <v>41</v>
      </c>
      <c r="E39" s="957">
        <v>2</v>
      </c>
      <c r="F39" s="957">
        <v>77</v>
      </c>
      <c r="G39" s="957">
        <v>61</v>
      </c>
      <c r="H39" s="958"/>
      <c r="I39" s="958"/>
      <c r="J39" s="1012">
        <v>1750</v>
      </c>
      <c r="K39" s="1012">
        <f>H39+I39+J39</f>
        <v>1750</v>
      </c>
      <c r="L39" s="962">
        <f t="shared" si="0"/>
        <v>0</v>
      </c>
      <c r="M39" s="962">
        <f t="shared" si="1"/>
        <v>0</v>
      </c>
      <c r="N39" s="962">
        <f t="shared" si="2"/>
        <v>1750</v>
      </c>
      <c r="O39" s="962">
        <f t="shared" si="3"/>
        <v>1750</v>
      </c>
      <c r="P39" s="966">
        <f t="shared" si="9"/>
        <v>0.28437499999999999</v>
      </c>
      <c r="Q39" s="966">
        <f t="shared" si="10"/>
        <v>6.8250000000000005E-2</v>
      </c>
      <c r="R39" s="963"/>
      <c r="S39" s="964"/>
      <c r="T39" s="963"/>
      <c r="U39" s="1070"/>
      <c r="V39" s="1080">
        <v>13</v>
      </c>
      <c r="W39" s="1081">
        <v>80</v>
      </c>
      <c r="X39" s="1082">
        <v>3.9E-2</v>
      </c>
      <c r="Y39" s="957"/>
    </row>
    <row r="40" spans="1:25" s="193" customFormat="1" ht="19.5" customHeight="1">
      <c r="A40" s="957">
        <v>13</v>
      </c>
      <c r="B40" s="1057" t="s">
        <v>446</v>
      </c>
      <c r="C40" s="1058" t="s">
        <v>447</v>
      </c>
      <c r="D40" s="956" t="s">
        <v>41</v>
      </c>
      <c r="E40" s="957">
        <v>4</v>
      </c>
      <c r="F40" s="957">
        <v>77</v>
      </c>
      <c r="G40" s="957">
        <v>61</v>
      </c>
      <c r="H40" s="958"/>
      <c r="I40" s="958"/>
      <c r="J40" s="1012">
        <v>55</v>
      </c>
      <c r="K40" s="1012">
        <f>H40+I40+J40</f>
        <v>55</v>
      </c>
      <c r="L40" s="962">
        <f t="shared" si="0"/>
        <v>0</v>
      </c>
      <c r="M40" s="962">
        <f t="shared" si="1"/>
        <v>0</v>
      </c>
      <c r="N40" s="962">
        <f t="shared" si="2"/>
        <v>55</v>
      </c>
      <c r="O40" s="962">
        <f t="shared" si="3"/>
        <v>55</v>
      </c>
      <c r="P40" s="966">
        <f t="shared" si="9"/>
        <v>8.9374999999999993E-3</v>
      </c>
      <c r="Q40" s="966">
        <f t="shared" si="10"/>
        <v>2.1450000000000002E-3</v>
      </c>
      <c r="R40" s="963"/>
      <c r="S40" s="964"/>
      <c r="T40" s="963"/>
      <c r="U40" s="1070"/>
      <c r="V40" s="1080">
        <v>13</v>
      </c>
      <c r="W40" s="1081">
        <v>80</v>
      </c>
      <c r="X40" s="1082">
        <v>3.9E-2</v>
      </c>
      <c r="Y40" s="957"/>
    </row>
    <row r="41" spans="1:25" s="193" customFormat="1" ht="19.5" customHeight="1">
      <c r="A41" s="953">
        <v>14</v>
      </c>
      <c r="B41" s="1057" t="s">
        <v>446</v>
      </c>
      <c r="C41" s="1058" t="s">
        <v>447</v>
      </c>
      <c r="D41" s="956" t="s">
        <v>41</v>
      </c>
      <c r="E41" s="957">
        <v>5</v>
      </c>
      <c r="F41" s="957">
        <v>77</v>
      </c>
      <c r="G41" s="957">
        <v>61</v>
      </c>
      <c r="H41" s="958"/>
      <c r="I41" s="958"/>
      <c r="J41" s="1012">
        <v>190</v>
      </c>
      <c r="K41" s="1012">
        <f>H41+I41+J41</f>
        <v>190</v>
      </c>
      <c r="L41" s="962">
        <f t="shared" si="0"/>
        <v>0</v>
      </c>
      <c r="M41" s="962">
        <f t="shared" si="1"/>
        <v>0</v>
      </c>
      <c r="N41" s="962">
        <f t="shared" si="2"/>
        <v>190</v>
      </c>
      <c r="O41" s="962">
        <f t="shared" si="3"/>
        <v>190</v>
      </c>
      <c r="P41" s="966">
        <f t="shared" si="9"/>
        <v>3.0875E-2</v>
      </c>
      <c r="Q41" s="966">
        <f t="shared" si="10"/>
        <v>7.4099999999999999E-3</v>
      </c>
      <c r="R41" s="963"/>
      <c r="S41" s="964"/>
      <c r="T41" s="963"/>
      <c r="U41" s="1070"/>
      <c r="V41" s="1080">
        <v>13</v>
      </c>
      <c r="W41" s="1081">
        <v>80</v>
      </c>
      <c r="X41" s="1082">
        <v>3.9E-2</v>
      </c>
      <c r="Y41" s="957"/>
    </row>
    <row r="42" spans="1:25" s="193" customFormat="1" ht="19.5" customHeight="1">
      <c r="A42" s="957"/>
      <c r="B42" s="967"/>
      <c r="C42" s="968" t="s">
        <v>160</v>
      </c>
      <c r="D42" s="969"/>
      <c r="E42" s="969"/>
      <c r="F42" s="969"/>
      <c r="G42" s="969"/>
      <c r="H42" s="958"/>
      <c r="I42" s="958"/>
      <c r="J42" s="958">
        <f>SUM(J28:J41)</f>
        <v>8580</v>
      </c>
      <c r="K42" s="958">
        <f>SUM(K28:K41)</f>
        <v>8580</v>
      </c>
      <c r="L42" s="962">
        <f t="shared" si="0"/>
        <v>0</v>
      </c>
      <c r="M42" s="962">
        <f t="shared" si="1"/>
        <v>0</v>
      </c>
      <c r="N42" s="960">
        <f t="shared" si="2"/>
        <v>8580</v>
      </c>
      <c r="O42" s="960">
        <f t="shared" si="3"/>
        <v>8580</v>
      </c>
      <c r="P42" s="1051">
        <f t="shared" ref="P42:Q42" si="13">SUM(P28:P41)</f>
        <v>1.39425</v>
      </c>
      <c r="Q42" s="1051">
        <f t="shared" si="13"/>
        <v>0.33462000000000003</v>
      </c>
      <c r="R42" s="963"/>
      <c r="S42" s="964"/>
      <c r="T42" s="963"/>
      <c r="U42" s="1070"/>
      <c r="V42" s="1071">
        <v>13</v>
      </c>
      <c r="W42" s="1072">
        <v>80</v>
      </c>
      <c r="X42" s="1073">
        <v>3.9E-2</v>
      </c>
      <c r="Y42" s="957"/>
    </row>
    <row r="43" spans="1:25" s="193" customFormat="1" ht="19.5" customHeight="1">
      <c r="A43" s="953">
        <v>1</v>
      </c>
      <c r="B43" s="1057" t="s">
        <v>451</v>
      </c>
      <c r="C43" s="1058" t="s">
        <v>452</v>
      </c>
      <c r="D43" s="956" t="s">
        <v>41</v>
      </c>
      <c r="E43" s="957">
        <v>7</v>
      </c>
      <c r="F43" s="957">
        <v>90</v>
      </c>
      <c r="G43" s="957">
        <v>22</v>
      </c>
      <c r="H43" s="958"/>
      <c r="I43" s="958"/>
      <c r="J43" s="1012">
        <v>490</v>
      </c>
      <c r="K43" s="1012">
        <f t="shared" ref="K43:K56" si="14">H43+I43+J43</f>
        <v>490</v>
      </c>
      <c r="L43" s="962">
        <f t="shared" si="0"/>
        <v>0</v>
      </c>
      <c r="M43" s="962">
        <f t="shared" si="1"/>
        <v>0</v>
      </c>
      <c r="N43" s="962">
        <f t="shared" si="2"/>
        <v>490</v>
      </c>
      <c r="O43" s="962">
        <f t="shared" si="3"/>
        <v>490</v>
      </c>
      <c r="P43" s="966">
        <f t="shared" ref="P43:P56" si="15">O43/W43*V43/1000</f>
        <v>8.5750000000000007E-2</v>
      </c>
      <c r="Q43" s="966">
        <f t="shared" ref="Q43:Q56" si="16">O43*X43/1000</f>
        <v>3.2830000000000005E-2</v>
      </c>
      <c r="R43" s="963"/>
      <c r="S43" s="964"/>
      <c r="T43" s="963"/>
      <c r="U43" s="1070"/>
      <c r="V43" s="1080">
        <v>7</v>
      </c>
      <c r="W43" s="1081">
        <v>40</v>
      </c>
      <c r="X43" s="1082">
        <v>6.7000000000000004E-2</v>
      </c>
      <c r="Y43" s="957"/>
    </row>
    <row r="44" spans="1:25" s="193" customFormat="1" ht="19.5" customHeight="1">
      <c r="A44" s="957">
        <v>2</v>
      </c>
      <c r="B44" s="1057" t="s">
        <v>451</v>
      </c>
      <c r="C44" s="1058" t="s">
        <v>452</v>
      </c>
      <c r="D44" s="956" t="s">
        <v>41</v>
      </c>
      <c r="E44" s="957">
        <v>4</v>
      </c>
      <c r="F44" s="957">
        <v>88</v>
      </c>
      <c r="G44" s="957">
        <v>61</v>
      </c>
      <c r="H44" s="958"/>
      <c r="I44" s="958"/>
      <c r="J44" s="1012">
        <v>245</v>
      </c>
      <c r="K44" s="1012">
        <f t="shared" si="14"/>
        <v>245</v>
      </c>
      <c r="L44" s="962">
        <f t="shared" si="0"/>
        <v>0</v>
      </c>
      <c r="M44" s="962">
        <f t="shared" si="1"/>
        <v>0</v>
      </c>
      <c r="N44" s="962">
        <f t="shared" si="2"/>
        <v>245</v>
      </c>
      <c r="O44" s="962">
        <f t="shared" si="3"/>
        <v>245</v>
      </c>
      <c r="P44" s="966">
        <f t="shared" si="15"/>
        <v>4.2875000000000003E-2</v>
      </c>
      <c r="Q44" s="966">
        <f t="shared" si="16"/>
        <v>1.6415000000000003E-2</v>
      </c>
      <c r="R44" s="963"/>
      <c r="S44" s="964"/>
      <c r="T44" s="963"/>
      <c r="U44" s="1070"/>
      <c r="V44" s="1080">
        <v>7</v>
      </c>
      <c r="W44" s="1081">
        <v>40</v>
      </c>
      <c r="X44" s="1082">
        <v>6.7000000000000004E-2</v>
      </c>
      <c r="Y44" s="957"/>
    </row>
    <row r="45" spans="1:25" s="193" customFormat="1" ht="19.5" customHeight="1">
      <c r="A45" s="953">
        <v>3</v>
      </c>
      <c r="B45" s="1057" t="s">
        <v>451</v>
      </c>
      <c r="C45" s="1058" t="s">
        <v>452</v>
      </c>
      <c r="D45" s="956" t="s">
        <v>41</v>
      </c>
      <c r="E45" s="957">
        <v>7</v>
      </c>
      <c r="F45" s="957">
        <v>88</v>
      </c>
      <c r="G45" s="957">
        <v>22</v>
      </c>
      <c r="H45" s="958"/>
      <c r="I45" s="958"/>
      <c r="J45" s="1012">
        <v>1270</v>
      </c>
      <c r="K45" s="1012">
        <f t="shared" si="14"/>
        <v>1270</v>
      </c>
      <c r="L45" s="962">
        <f t="shared" si="0"/>
        <v>0</v>
      </c>
      <c r="M45" s="962">
        <f t="shared" si="1"/>
        <v>0</v>
      </c>
      <c r="N45" s="962">
        <f t="shared" si="2"/>
        <v>1270</v>
      </c>
      <c r="O45" s="962">
        <f t="shared" si="3"/>
        <v>1270</v>
      </c>
      <c r="P45" s="966">
        <f t="shared" si="15"/>
        <v>0.22225</v>
      </c>
      <c r="Q45" s="966">
        <f t="shared" si="16"/>
        <v>8.5089999999999999E-2</v>
      </c>
      <c r="R45" s="963"/>
      <c r="S45" s="964"/>
      <c r="T45" s="963"/>
      <c r="U45" s="1070"/>
      <c r="V45" s="1080">
        <v>7</v>
      </c>
      <c r="W45" s="1081">
        <v>40</v>
      </c>
      <c r="X45" s="1082">
        <v>6.7000000000000004E-2</v>
      </c>
      <c r="Y45" s="957"/>
    </row>
    <row r="46" spans="1:25" s="193" customFormat="1" ht="19.5" customHeight="1">
      <c r="A46" s="957">
        <v>4</v>
      </c>
      <c r="B46" s="1057" t="s">
        <v>451</v>
      </c>
      <c r="C46" s="1058" t="s">
        <v>452</v>
      </c>
      <c r="D46" s="956" t="s">
        <v>41</v>
      </c>
      <c r="E46" s="1018" t="s">
        <v>448</v>
      </c>
      <c r="F46" s="957">
        <v>84</v>
      </c>
      <c r="G46" s="957">
        <v>22</v>
      </c>
      <c r="H46" s="958"/>
      <c r="I46" s="958"/>
      <c r="J46" s="1012">
        <v>20</v>
      </c>
      <c r="K46" s="1012">
        <f t="shared" si="14"/>
        <v>20</v>
      </c>
      <c r="L46" s="962">
        <f t="shared" si="0"/>
        <v>0</v>
      </c>
      <c r="M46" s="962">
        <f t="shared" si="1"/>
        <v>0</v>
      </c>
      <c r="N46" s="962">
        <f t="shared" si="2"/>
        <v>20</v>
      </c>
      <c r="O46" s="962">
        <f t="shared" si="3"/>
        <v>20</v>
      </c>
      <c r="P46" s="966">
        <f t="shared" si="15"/>
        <v>3.5000000000000001E-3</v>
      </c>
      <c r="Q46" s="966">
        <f t="shared" si="16"/>
        <v>1.34E-3</v>
      </c>
      <c r="R46" s="963"/>
      <c r="S46" s="964"/>
      <c r="T46" s="963"/>
      <c r="U46" s="1070"/>
      <c r="V46" s="1080">
        <v>7</v>
      </c>
      <c r="W46" s="1081">
        <v>40</v>
      </c>
      <c r="X46" s="1082">
        <v>6.7000000000000004E-2</v>
      </c>
      <c r="Y46" s="957"/>
    </row>
    <row r="47" spans="1:25" s="193" customFormat="1" ht="19.5" customHeight="1">
      <c r="A47" s="953">
        <v>5</v>
      </c>
      <c r="B47" s="1057" t="s">
        <v>451</v>
      </c>
      <c r="C47" s="1058" t="s">
        <v>452</v>
      </c>
      <c r="D47" s="956" t="s">
        <v>41</v>
      </c>
      <c r="E47" s="1016">
        <v>8</v>
      </c>
      <c r="F47" s="1017">
        <v>83</v>
      </c>
      <c r="G47" s="1017">
        <v>22</v>
      </c>
      <c r="H47" s="958"/>
      <c r="I47" s="958"/>
      <c r="J47" s="1012">
        <v>40</v>
      </c>
      <c r="K47" s="1012">
        <f t="shared" si="14"/>
        <v>40</v>
      </c>
      <c r="L47" s="962">
        <f t="shared" si="0"/>
        <v>0</v>
      </c>
      <c r="M47" s="962">
        <f t="shared" si="1"/>
        <v>0</v>
      </c>
      <c r="N47" s="962">
        <f t="shared" si="2"/>
        <v>40</v>
      </c>
      <c r="O47" s="962">
        <f t="shared" si="3"/>
        <v>40</v>
      </c>
      <c r="P47" s="966">
        <f t="shared" si="15"/>
        <v>7.0000000000000001E-3</v>
      </c>
      <c r="Q47" s="966">
        <f t="shared" si="16"/>
        <v>2.6800000000000001E-3</v>
      </c>
      <c r="R47" s="963"/>
      <c r="S47" s="964"/>
      <c r="T47" s="963"/>
      <c r="U47" s="1070"/>
      <c r="V47" s="1080">
        <v>7</v>
      </c>
      <c r="W47" s="1081">
        <v>40</v>
      </c>
      <c r="X47" s="1082">
        <v>6.7000000000000004E-2</v>
      </c>
      <c r="Y47" s="957"/>
    </row>
    <row r="48" spans="1:25" s="193" customFormat="1" ht="19.5" customHeight="1">
      <c r="A48" s="957">
        <v>6</v>
      </c>
      <c r="B48" s="1057" t="s">
        <v>451</v>
      </c>
      <c r="C48" s="1058" t="s">
        <v>452</v>
      </c>
      <c r="D48" s="956" t="s">
        <v>41</v>
      </c>
      <c r="E48" s="1018" t="s">
        <v>449</v>
      </c>
      <c r="F48" s="957">
        <v>81</v>
      </c>
      <c r="G48" s="957">
        <v>61</v>
      </c>
      <c r="H48" s="958"/>
      <c r="I48" s="958"/>
      <c r="J48" s="1012">
        <v>130</v>
      </c>
      <c r="K48" s="1012">
        <f t="shared" si="14"/>
        <v>130</v>
      </c>
      <c r="L48" s="962">
        <f t="shared" si="0"/>
        <v>0</v>
      </c>
      <c r="M48" s="962">
        <f t="shared" si="1"/>
        <v>0</v>
      </c>
      <c r="N48" s="962">
        <f t="shared" si="2"/>
        <v>130</v>
      </c>
      <c r="O48" s="962">
        <f t="shared" si="3"/>
        <v>130</v>
      </c>
      <c r="P48" s="966">
        <f>O48/W48*V48/1000</f>
        <v>2.2749999999999999E-2</v>
      </c>
      <c r="Q48" s="966">
        <f>O48*X48/1000</f>
        <v>8.7100000000000007E-3</v>
      </c>
      <c r="R48" s="963"/>
      <c r="S48" s="964"/>
      <c r="T48" s="963"/>
      <c r="U48" s="1070"/>
      <c r="V48" s="1080">
        <v>7</v>
      </c>
      <c r="W48" s="1081">
        <v>40</v>
      </c>
      <c r="X48" s="1082">
        <v>6.7000000000000004E-2</v>
      </c>
      <c r="Y48" s="957"/>
    </row>
    <row r="49" spans="1:25" s="193" customFormat="1" ht="19.5" customHeight="1">
      <c r="A49" s="953">
        <v>7</v>
      </c>
      <c r="B49" s="1057" t="s">
        <v>451</v>
      </c>
      <c r="C49" s="1058" t="s">
        <v>452</v>
      </c>
      <c r="D49" s="956" t="s">
        <v>41</v>
      </c>
      <c r="E49" s="1018" t="s">
        <v>104</v>
      </c>
      <c r="F49" s="957">
        <v>80</v>
      </c>
      <c r="G49" s="957">
        <v>61</v>
      </c>
      <c r="H49" s="958"/>
      <c r="I49" s="958"/>
      <c r="J49" s="1012">
        <v>50</v>
      </c>
      <c r="K49" s="1012">
        <f t="shared" si="14"/>
        <v>50</v>
      </c>
      <c r="L49" s="962">
        <f t="shared" si="0"/>
        <v>0</v>
      </c>
      <c r="M49" s="962">
        <f t="shared" si="1"/>
        <v>0</v>
      </c>
      <c r="N49" s="962">
        <f t="shared" si="2"/>
        <v>50</v>
      </c>
      <c r="O49" s="962">
        <f t="shared" si="3"/>
        <v>50</v>
      </c>
      <c r="P49" s="966">
        <f t="shared" si="15"/>
        <v>8.7500000000000008E-3</v>
      </c>
      <c r="Q49" s="966">
        <f t="shared" si="16"/>
        <v>3.3500000000000001E-3</v>
      </c>
      <c r="R49" s="963"/>
      <c r="S49" s="964"/>
      <c r="T49" s="963"/>
      <c r="U49" s="1070"/>
      <c r="V49" s="1080">
        <v>7</v>
      </c>
      <c r="W49" s="1081">
        <v>40</v>
      </c>
      <c r="X49" s="1082">
        <v>6.7000000000000004E-2</v>
      </c>
      <c r="Y49" s="957"/>
    </row>
    <row r="50" spans="1:25" s="193" customFormat="1" ht="19.5" customHeight="1">
      <c r="A50" s="957">
        <v>8</v>
      </c>
      <c r="B50" s="1057" t="s">
        <v>451</v>
      </c>
      <c r="C50" s="1058" t="s">
        <v>452</v>
      </c>
      <c r="D50" s="956" t="s">
        <v>41</v>
      </c>
      <c r="E50" s="1018" t="s">
        <v>450</v>
      </c>
      <c r="F50" s="957">
        <v>80</v>
      </c>
      <c r="G50" s="957">
        <v>61</v>
      </c>
      <c r="H50" s="958"/>
      <c r="I50" s="958"/>
      <c r="J50" s="1012">
        <v>780</v>
      </c>
      <c r="K50" s="1012">
        <f t="shared" si="14"/>
        <v>780</v>
      </c>
      <c r="L50" s="962">
        <f t="shared" si="0"/>
        <v>0</v>
      </c>
      <c r="M50" s="962">
        <f t="shared" si="1"/>
        <v>0</v>
      </c>
      <c r="N50" s="962">
        <f t="shared" si="2"/>
        <v>780</v>
      </c>
      <c r="O50" s="962">
        <f t="shared" si="3"/>
        <v>780</v>
      </c>
      <c r="P50" s="966">
        <f t="shared" si="15"/>
        <v>0.13650000000000001</v>
      </c>
      <c r="Q50" s="966">
        <f t="shared" si="16"/>
        <v>5.2260000000000008E-2</v>
      </c>
      <c r="R50" s="963"/>
      <c r="S50" s="964"/>
      <c r="T50" s="963"/>
      <c r="U50" s="1070"/>
      <c r="V50" s="1080">
        <v>7</v>
      </c>
      <c r="W50" s="1081">
        <v>40</v>
      </c>
      <c r="X50" s="1082">
        <v>6.7000000000000004E-2</v>
      </c>
      <c r="Y50" s="957"/>
    </row>
    <row r="51" spans="1:25" s="193" customFormat="1" ht="19.5" customHeight="1">
      <c r="A51" s="953">
        <v>9</v>
      </c>
      <c r="B51" s="1057" t="s">
        <v>451</v>
      </c>
      <c r="C51" s="1058" t="s">
        <v>452</v>
      </c>
      <c r="D51" s="956" t="s">
        <v>41</v>
      </c>
      <c r="E51" s="1016">
        <v>1</v>
      </c>
      <c r="F51" s="957">
        <v>79</v>
      </c>
      <c r="G51" s="957">
        <v>61</v>
      </c>
      <c r="H51" s="958"/>
      <c r="I51" s="958"/>
      <c r="J51" s="1012">
        <v>10</v>
      </c>
      <c r="K51" s="1012">
        <f t="shared" si="14"/>
        <v>10</v>
      </c>
      <c r="L51" s="962">
        <f t="shared" si="0"/>
        <v>0</v>
      </c>
      <c r="M51" s="962">
        <f t="shared" si="1"/>
        <v>0</v>
      </c>
      <c r="N51" s="962">
        <f t="shared" si="2"/>
        <v>10</v>
      </c>
      <c r="O51" s="962">
        <f t="shared" si="3"/>
        <v>10</v>
      </c>
      <c r="P51" s="966">
        <f t="shared" si="15"/>
        <v>1.75E-3</v>
      </c>
      <c r="Q51" s="966">
        <f t="shared" si="16"/>
        <v>6.7000000000000002E-4</v>
      </c>
      <c r="R51" s="963"/>
      <c r="S51" s="964"/>
      <c r="T51" s="963"/>
      <c r="U51" s="1070"/>
      <c r="V51" s="1080">
        <v>7</v>
      </c>
      <c r="W51" s="1081">
        <v>40</v>
      </c>
      <c r="X51" s="1082">
        <v>6.7000000000000004E-2</v>
      </c>
      <c r="Y51" s="957"/>
    </row>
    <row r="52" spans="1:25" s="193" customFormat="1" ht="19.5" customHeight="1">
      <c r="A52" s="957">
        <v>10</v>
      </c>
      <c r="B52" s="1057" t="s">
        <v>451</v>
      </c>
      <c r="C52" s="1058" t="s">
        <v>452</v>
      </c>
      <c r="D52" s="956" t="s">
        <v>41</v>
      </c>
      <c r="E52" s="957">
        <v>20</v>
      </c>
      <c r="F52" s="957">
        <v>79</v>
      </c>
      <c r="G52" s="957">
        <v>61</v>
      </c>
      <c r="H52" s="958"/>
      <c r="I52" s="958"/>
      <c r="J52" s="1012">
        <v>10</v>
      </c>
      <c r="K52" s="1012">
        <f t="shared" si="14"/>
        <v>10</v>
      </c>
      <c r="L52" s="962">
        <f t="shared" si="0"/>
        <v>0</v>
      </c>
      <c r="M52" s="962">
        <f t="shared" si="1"/>
        <v>0</v>
      </c>
      <c r="N52" s="962">
        <f t="shared" si="2"/>
        <v>10</v>
      </c>
      <c r="O52" s="962">
        <f t="shared" si="3"/>
        <v>10</v>
      </c>
      <c r="P52" s="966">
        <f t="shared" si="15"/>
        <v>1.75E-3</v>
      </c>
      <c r="Q52" s="966">
        <f t="shared" si="16"/>
        <v>6.7000000000000002E-4</v>
      </c>
      <c r="R52" s="963"/>
      <c r="S52" s="964"/>
      <c r="T52" s="963"/>
      <c r="U52" s="1070"/>
      <c r="V52" s="1080">
        <v>7</v>
      </c>
      <c r="W52" s="1081">
        <v>40</v>
      </c>
      <c r="X52" s="1082">
        <v>6.7000000000000004E-2</v>
      </c>
      <c r="Y52" s="957"/>
    </row>
    <row r="53" spans="1:25" s="193" customFormat="1" ht="19.5" customHeight="1">
      <c r="A53" s="953">
        <v>11</v>
      </c>
      <c r="B53" s="1057" t="s">
        <v>451</v>
      </c>
      <c r="C53" s="1058" t="s">
        <v>452</v>
      </c>
      <c r="D53" s="956" t="s">
        <v>41</v>
      </c>
      <c r="E53" s="957">
        <v>21</v>
      </c>
      <c r="F53" s="957">
        <v>79</v>
      </c>
      <c r="G53" s="957">
        <v>61</v>
      </c>
      <c r="H53" s="958"/>
      <c r="I53" s="958"/>
      <c r="J53" s="1012">
        <v>240</v>
      </c>
      <c r="K53" s="1012">
        <f t="shared" si="14"/>
        <v>240</v>
      </c>
      <c r="L53" s="962">
        <f t="shared" si="0"/>
        <v>0</v>
      </c>
      <c r="M53" s="962">
        <f t="shared" si="1"/>
        <v>0</v>
      </c>
      <c r="N53" s="962">
        <f t="shared" si="2"/>
        <v>240</v>
      </c>
      <c r="O53" s="962">
        <f t="shared" si="3"/>
        <v>240</v>
      </c>
      <c r="P53" s="966">
        <f t="shared" si="15"/>
        <v>4.2000000000000003E-2</v>
      </c>
      <c r="Q53" s="966">
        <f t="shared" si="16"/>
        <v>1.6080000000000001E-2</v>
      </c>
      <c r="R53" s="963"/>
      <c r="S53" s="964"/>
      <c r="T53" s="963"/>
      <c r="U53" s="1070"/>
      <c r="V53" s="1080">
        <v>7</v>
      </c>
      <c r="W53" s="1081">
        <v>40</v>
      </c>
      <c r="X53" s="1082">
        <v>6.7000000000000004E-2</v>
      </c>
      <c r="Y53" s="957"/>
    </row>
    <row r="54" spans="1:25" s="193" customFormat="1" ht="19.5" customHeight="1">
      <c r="A54" s="957">
        <v>12</v>
      </c>
      <c r="B54" s="1057" t="s">
        <v>451</v>
      </c>
      <c r="C54" s="1058" t="s">
        <v>452</v>
      </c>
      <c r="D54" s="956" t="s">
        <v>41</v>
      </c>
      <c r="E54" s="957">
        <v>2</v>
      </c>
      <c r="F54" s="957">
        <v>77</v>
      </c>
      <c r="G54" s="957">
        <v>61</v>
      </c>
      <c r="H54" s="958"/>
      <c r="I54" s="958"/>
      <c r="J54" s="1012">
        <v>870</v>
      </c>
      <c r="K54" s="1012">
        <f t="shared" si="14"/>
        <v>870</v>
      </c>
      <c r="L54" s="962">
        <f t="shared" si="0"/>
        <v>0</v>
      </c>
      <c r="M54" s="962">
        <f t="shared" si="1"/>
        <v>0</v>
      </c>
      <c r="N54" s="962">
        <f t="shared" si="2"/>
        <v>870</v>
      </c>
      <c r="O54" s="962">
        <f t="shared" si="3"/>
        <v>870</v>
      </c>
      <c r="P54" s="966">
        <f t="shared" si="15"/>
        <v>0.15225</v>
      </c>
      <c r="Q54" s="966">
        <f t="shared" si="16"/>
        <v>5.8290000000000008E-2</v>
      </c>
      <c r="R54" s="963"/>
      <c r="S54" s="964"/>
      <c r="T54" s="963"/>
      <c r="U54" s="1070"/>
      <c r="V54" s="1080">
        <v>7</v>
      </c>
      <c r="W54" s="1081">
        <v>40</v>
      </c>
      <c r="X54" s="1082">
        <v>6.7000000000000004E-2</v>
      </c>
      <c r="Y54" s="957"/>
    </row>
    <row r="55" spans="1:25" s="193" customFormat="1" ht="19.5" customHeight="1">
      <c r="A55" s="953">
        <v>13</v>
      </c>
      <c r="B55" s="1057" t="s">
        <v>451</v>
      </c>
      <c r="C55" s="1058" t="s">
        <v>452</v>
      </c>
      <c r="D55" s="956" t="s">
        <v>41</v>
      </c>
      <c r="E55" s="957">
        <v>4</v>
      </c>
      <c r="F55" s="957">
        <v>77</v>
      </c>
      <c r="G55" s="957">
        <v>61</v>
      </c>
      <c r="H55" s="958"/>
      <c r="I55" s="958"/>
      <c r="J55" s="1012">
        <v>15</v>
      </c>
      <c r="K55" s="1012">
        <f t="shared" si="14"/>
        <v>15</v>
      </c>
      <c r="L55" s="962">
        <f t="shared" si="0"/>
        <v>0</v>
      </c>
      <c r="M55" s="962">
        <f t="shared" si="1"/>
        <v>0</v>
      </c>
      <c r="N55" s="962">
        <f t="shared" si="2"/>
        <v>15</v>
      </c>
      <c r="O55" s="962">
        <f t="shared" si="3"/>
        <v>15</v>
      </c>
      <c r="P55" s="966">
        <f t="shared" si="15"/>
        <v>2.6250000000000002E-3</v>
      </c>
      <c r="Q55" s="966">
        <f t="shared" si="16"/>
        <v>1.005E-3</v>
      </c>
      <c r="R55" s="963"/>
      <c r="S55" s="964"/>
      <c r="T55" s="963"/>
      <c r="U55" s="1070"/>
      <c r="V55" s="1080">
        <v>7</v>
      </c>
      <c r="W55" s="1081">
        <v>40</v>
      </c>
      <c r="X55" s="1082">
        <v>6.7000000000000004E-2</v>
      </c>
      <c r="Y55" s="957"/>
    </row>
    <row r="56" spans="1:25" s="193" customFormat="1" ht="19.5" customHeight="1">
      <c r="A56" s="957">
        <v>14</v>
      </c>
      <c r="B56" s="1057" t="s">
        <v>451</v>
      </c>
      <c r="C56" s="1058" t="s">
        <v>452</v>
      </c>
      <c r="D56" s="956" t="s">
        <v>41</v>
      </c>
      <c r="E56" s="957">
        <v>5</v>
      </c>
      <c r="F56" s="957">
        <v>77</v>
      </c>
      <c r="G56" s="957">
        <v>61</v>
      </c>
      <c r="H56" s="958"/>
      <c r="I56" s="958"/>
      <c r="J56" s="1012">
        <v>100</v>
      </c>
      <c r="K56" s="1012">
        <f t="shared" si="14"/>
        <v>100</v>
      </c>
      <c r="L56" s="962">
        <f t="shared" si="0"/>
        <v>0</v>
      </c>
      <c r="M56" s="962">
        <f t="shared" si="1"/>
        <v>0</v>
      </c>
      <c r="N56" s="962">
        <f t="shared" si="2"/>
        <v>100</v>
      </c>
      <c r="O56" s="962">
        <f t="shared" si="3"/>
        <v>100</v>
      </c>
      <c r="P56" s="966">
        <f t="shared" si="15"/>
        <v>1.7500000000000002E-2</v>
      </c>
      <c r="Q56" s="966">
        <f t="shared" si="16"/>
        <v>6.7000000000000002E-3</v>
      </c>
      <c r="R56" s="963"/>
      <c r="S56" s="964"/>
      <c r="T56" s="963"/>
      <c r="U56" s="1070"/>
      <c r="V56" s="1080">
        <v>7</v>
      </c>
      <c r="W56" s="1081">
        <v>40</v>
      </c>
      <c r="X56" s="1082">
        <v>6.7000000000000004E-2</v>
      </c>
      <c r="Y56" s="957"/>
    </row>
    <row r="57" spans="1:25" s="193" customFormat="1" ht="19.5" customHeight="1">
      <c r="A57" s="953"/>
      <c r="B57" s="967"/>
      <c r="C57" s="968" t="s">
        <v>160</v>
      </c>
      <c r="D57" s="969"/>
      <c r="E57" s="969"/>
      <c r="F57" s="969"/>
      <c r="G57" s="969"/>
      <c r="H57" s="958"/>
      <c r="I57" s="958"/>
      <c r="J57" s="958">
        <f>SUM(J43:J56)</f>
        <v>4270</v>
      </c>
      <c r="K57" s="958">
        <f>SUM(K43:K56)</f>
        <v>4270</v>
      </c>
      <c r="L57" s="962">
        <f t="shared" si="0"/>
        <v>0</v>
      </c>
      <c r="M57" s="962">
        <f t="shared" si="1"/>
        <v>0</v>
      </c>
      <c r="N57" s="960">
        <f t="shared" si="2"/>
        <v>4270</v>
      </c>
      <c r="O57" s="960">
        <f t="shared" si="3"/>
        <v>4270</v>
      </c>
      <c r="P57" s="1051">
        <f>SUM(P43:P56)</f>
        <v>0.74725000000000008</v>
      </c>
      <c r="Q57" s="1051">
        <f t="shared" ref="Q57" si="17">SUM(Q43:Q56)</f>
        <v>0.28608999999999996</v>
      </c>
      <c r="R57" s="963"/>
      <c r="S57" s="964"/>
      <c r="T57" s="963"/>
      <c r="U57" s="1070"/>
      <c r="V57" s="1071">
        <v>7</v>
      </c>
      <c r="W57" s="1072">
        <v>40</v>
      </c>
      <c r="X57" s="1073">
        <v>6.7000000000000004E-2</v>
      </c>
      <c r="Y57" s="957"/>
    </row>
    <row r="58" spans="1:25" s="1003" customFormat="1" ht="17.100000000000001" customHeight="1">
      <c r="A58" s="957">
        <v>1</v>
      </c>
      <c r="B58" s="954" t="s">
        <v>453</v>
      </c>
      <c r="C58" s="1019" t="s">
        <v>454</v>
      </c>
      <c r="D58" s="956" t="s">
        <v>41</v>
      </c>
      <c r="E58" s="1005">
        <v>7</v>
      </c>
      <c r="F58" s="425">
        <v>81</v>
      </c>
      <c r="G58" s="425">
        <v>61</v>
      </c>
      <c r="H58" s="958"/>
      <c r="I58" s="958"/>
      <c r="J58" s="1012">
        <v>30</v>
      </c>
      <c r="K58" s="1064">
        <f>H58+I58+J58</f>
        <v>30</v>
      </c>
      <c r="L58" s="962">
        <f t="shared" si="0"/>
        <v>0</v>
      </c>
      <c r="M58" s="962">
        <f t="shared" si="1"/>
        <v>0</v>
      </c>
      <c r="N58" s="962">
        <f t="shared" si="2"/>
        <v>30</v>
      </c>
      <c r="O58" s="962">
        <f t="shared" si="3"/>
        <v>30</v>
      </c>
      <c r="P58" s="966">
        <f>O58/W58*V58/1000</f>
        <v>5.0000000000000001E-3</v>
      </c>
      <c r="Q58" s="966">
        <f>O58*X58/1000</f>
        <v>3.1799999999999997E-3</v>
      </c>
      <c r="R58" s="963"/>
      <c r="S58" s="964"/>
      <c r="T58" s="963"/>
      <c r="U58" s="1070"/>
      <c r="V58" s="1080">
        <v>20</v>
      </c>
      <c r="W58" s="1081">
        <v>120</v>
      </c>
      <c r="X58" s="1083">
        <v>0.106</v>
      </c>
      <c r="Y58" s="957"/>
    </row>
    <row r="59" spans="1:25" s="193" customFormat="1" ht="19.5" customHeight="1">
      <c r="A59" s="953"/>
      <c r="B59" s="967"/>
      <c r="C59" s="968" t="s">
        <v>160</v>
      </c>
      <c r="D59" s="969"/>
      <c r="E59" s="969"/>
      <c r="F59" s="969"/>
      <c r="G59" s="969"/>
      <c r="H59" s="958"/>
      <c r="I59" s="958"/>
      <c r="J59" s="958">
        <f>SUM(J58)</f>
        <v>30</v>
      </c>
      <c r="K59" s="958">
        <f>SUM(K58)</f>
        <v>30</v>
      </c>
      <c r="L59" s="962">
        <f t="shared" si="0"/>
        <v>0</v>
      </c>
      <c r="M59" s="962">
        <f t="shared" si="1"/>
        <v>0</v>
      </c>
      <c r="N59" s="960">
        <f t="shared" si="2"/>
        <v>30</v>
      </c>
      <c r="O59" s="960">
        <f t="shared" si="3"/>
        <v>30</v>
      </c>
      <c r="P59" s="1051">
        <f t="shared" ref="P59:Q59" si="18">SUM(P58)</f>
        <v>5.0000000000000001E-3</v>
      </c>
      <c r="Q59" s="1051">
        <f t="shared" si="18"/>
        <v>3.1799999999999997E-3</v>
      </c>
      <c r="R59" s="963"/>
      <c r="S59" s="964"/>
      <c r="T59" s="963"/>
      <c r="U59" s="1070"/>
      <c r="V59" s="1071">
        <v>20</v>
      </c>
      <c r="W59" s="1072">
        <v>120</v>
      </c>
      <c r="X59" s="1073">
        <v>0.106</v>
      </c>
      <c r="Y59" s="957"/>
    </row>
    <row r="60" spans="1:25" s="978" customFormat="1" ht="17.100000000000001" customHeight="1">
      <c r="A60" s="957">
        <v>1</v>
      </c>
      <c r="B60" s="1020" t="s">
        <v>455</v>
      </c>
      <c r="C60" s="1021" t="s">
        <v>456</v>
      </c>
      <c r="D60" s="956" t="s">
        <v>41</v>
      </c>
      <c r="E60" s="956" t="s">
        <v>132</v>
      </c>
      <c r="F60" s="957">
        <v>87</v>
      </c>
      <c r="G60" s="957">
        <v>22</v>
      </c>
      <c r="H60" s="963"/>
      <c r="I60" s="963"/>
      <c r="J60" s="963">
        <v>3580</v>
      </c>
      <c r="K60" s="1064">
        <f t="shared" ref="K60:K70" si="19">H60+I60+J60</f>
        <v>3580</v>
      </c>
      <c r="L60" s="962">
        <f t="shared" si="0"/>
        <v>0</v>
      </c>
      <c r="M60" s="962">
        <f t="shared" si="1"/>
        <v>0</v>
      </c>
      <c r="N60" s="962">
        <f t="shared" si="2"/>
        <v>3580</v>
      </c>
      <c r="O60" s="962">
        <f t="shared" si="3"/>
        <v>3580</v>
      </c>
      <c r="P60" s="966">
        <f t="shared" ref="P60:P70" si="20">O60/W60*V60/1000</f>
        <v>0.89500000000000002</v>
      </c>
      <c r="Q60" s="966">
        <f t="shared" ref="Q60:Q70" si="21">O60*X60/1000</f>
        <v>0.17183999999999999</v>
      </c>
      <c r="R60" s="963"/>
      <c r="S60" s="963"/>
      <c r="T60" s="963"/>
      <c r="U60" s="1080"/>
      <c r="V60" s="1080">
        <v>10</v>
      </c>
      <c r="W60" s="1080">
        <v>40</v>
      </c>
      <c r="X60" s="1082">
        <v>4.8000000000000001E-2</v>
      </c>
      <c r="Y60" s="957"/>
    </row>
    <row r="61" spans="1:25" s="978" customFormat="1" ht="17.100000000000001" customHeight="1">
      <c r="A61" s="953">
        <v>2</v>
      </c>
      <c r="B61" s="1020" t="s">
        <v>455</v>
      </c>
      <c r="C61" s="1021" t="s">
        <v>456</v>
      </c>
      <c r="D61" s="956" t="s">
        <v>41</v>
      </c>
      <c r="E61" s="956" t="s">
        <v>215</v>
      </c>
      <c r="F61" s="957">
        <v>81</v>
      </c>
      <c r="G61" s="953">
        <v>61</v>
      </c>
      <c r="H61" s="963"/>
      <c r="I61" s="963"/>
      <c r="J61" s="963">
        <v>4</v>
      </c>
      <c r="K61" s="1064">
        <f t="shared" si="19"/>
        <v>4</v>
      </c>
      <c r="L61" s="962">
        <f t="shared" si="0"/>
        <v>0</v>
      </c>
      <c r="M61" s="962">
        <f t="shared" si="1"/>
        <v>0</v>
      </c>
      <c r="N61" s="962">
        <f t="shared" si="2"/>
        <v>4</v>
      </c>
      <c r="O61" s="962">
        <f t="shared" si="3"/>
        <v>4</v>
      </c>
      <c r="P61" s="966">
        <f t="shared" si="20"/>
        <v>1E-3</v>
      </c>
      <c r="Q61" s="966">
        <f t="shared" si="21"/>
        <v>1.92E-4</v>
      </c>
      <c r="R61" s="963"/>
      <c r="S61" s="963"/>
      <c r="T61" s="963"/>
      <c r="U61" s="1080"/>
      <c r="V61" s="1080">
        <v>10</v>
      </c>
      <c r="W61" s="1080">
        <v>40</v>
      </c>
      <c r="X61" s="1082">
        <v>4.8000000000000001E-2</v>
      </c>
      <c r="Y61" s="957"/>
    </row>
    <row r="62" spans="1:25" s="978" customFormat="1" ht="17.100000000000001" customHeight="1">
      <c r="A62" s="957">
        <v>3</v>
      </c>
      <c r="B62" s="1020" t="s">
        <v>455</v>
      </c>
      <c r="C62" s="1021" t="s">
        <v>456</v>
      </c>
      <c r="D62" s="956" t="s">
        <v>41</v>
      </c>
      <c r="E62" s="1022">
        <v>2</v>
      </c>
      <c r="F62" s="957">
        <v>81</v>
      </c>
      <c r="G62" s="953">
        <v>61</v>
      </c>
      <c r="H62" s="963"/>
      <c r="I62" s="963"/>
      <c r="J62" s="963">
        <v>3750</v>
      </c>
      <c r="K62" s="1064">
        <f t="shared" si="19"/>
        <v>3750</v>
      </c>
      <c r="L62" s="962">
        <f t="shared" si="0"/>
        <v>0</v>
      </c>
      <c r="M62" s="962">
        <f t="shared" si="1"/>
        <v>0</v>
      </c>
      <c r="N62" s="962">
        <f t="shared" si="2"/>
        <v>3750</v>
      </c>
      <c r="O62" s="962">
        <f t="shared" si="3"/>
        <v>3750</v>
      </c>
      <c r="P62" s="966">
        <f t="shared" si="20"/>
        <v>0.9375</v>
      </c>
      <c r="Q62" s="966">
        <f t="shared" si="21"/>
        <v>0.18</v>
      </c>
      <c r="R62" s="963"/>
      <c r="S62" s="963"/>
      <c r="T62" s="963"/>
      <c r="U62" s="1080"/>
      <c r="V62" s="1080">
        <v>10</v>
      </c>
      <c r="W62" s="1080">
        <v>40</v>
      </c>
      <c r="X62" s="1082">
        <v>4.8000000000000001E-2</v>
      </c>
      <c r="Y62" s="957"/>
    </row>
    <row r="63" spans="1:25" s="978" customFormat="1" ht="17.100000000000001" customHeight="1">
      <c r="A63" s="953">
        <v>4</v>
      </c>
      <c r="B63" s="1020" t="s">
        <v>455</v>
      </c>
      <c r="C63" s="1021" t="s">
        <v>456</v>
      </c>
      <c r="D63" s="956" t="s">
        <v>41</v>
      </c>
      <c r="E63" s="1022">
        <v>3</v>
      </c>
      <c r="F63" s="957">
        <v>78</v>
      </c>
      <c r="G63" s="953">
        <v>61</v>
      </c>
      <c r="H63" s="963"/>
      <c r="I63" s="963"/>
      <c r="J63" s="963">
        <v>80</v>
      </c>
      <c r="K63" s="1064">
        <f t="shared" si="19"/>
        <v>80</v>
      </c>
      <c r="L63" s="962">
        <f t="shared" si="0"/>
        <v>0</v>
      </c>
      <c r="M63" s="962">
        <f t="shared" si="1"/>
        <v>0</v>
      </c>
      <c r="N63" s="962">
        <f t="shared" si="2"/>
        <v>80</v>
      </c>
      <c r="O63" s="962">
        <f t="shared" si="3"/>
        <v>80</v>
      </c>
      <c r="P63" s="966">
        <f t="shared" si="20"/>
        <v>0.02</v>
      </c>
      <c r="Q63" s="966">
        <f t="shared" si="21"/>
        <v>3.8399999999999997E-3</v>
      </c>
      <c r="R63" s="963"/>
      <c r="S63" s="963"/>
      <c r="T63" s="963"/>
      <c r="U63" s="1080"/>
      <c r="V63" s="1080">
        <v>10</v>
      </c>
      <c r="W63" s="1080">
        <v>40</v>
      </c>
      <c r="X63" s="1082">
        <v>4.8000000000000001E-2</v>
      </c>
      <c r="Y63" s="957"/>
    </row>
    <row r="64" spans="1:25" s="978" customFormat="1" ht="17.100000000000001" customHeight="1">
      <c r="A64" s="957">
        <v>5</v>
      </c>
      <c r="B64" s="1020" t="s">
        <v>455</v>
      </c>
      <c r="C64" s="1021" t="s">
        <v>456</v>
      </c>
      <c r="D64" s="956" t="s">
        <v>41</v>
      </c>
      <c r="E64" s="1022">
        <v>7</v>
      </c>
      <c r="F64" s="957">
        <v>77</v>
      </c>
      <c r="G64" s="957"/>
      <c r="H64" s="963"/>
      <c r="I64" s="963"/>
      <c r="J64" s="963">
        <v>15</v>
      </c>
      <c r="K64" s="1064">
        <f t="shared" si="19"/>
        <v>15</v>
      </c>
      <c r="L64" s="962">
        <f t="shared" si="0"/>
        <v>0</v>
      </c>
      <c r="M64" s="962">
        <f t="shared" si="1"/>
        <v>0</v>
      </c>
      <c r="N64" s="962">
        <f t="shared" si="2"/>
        <v>15</v>
      </c>
      <c r="O64" s="962">
        <f t="shared" si="3"/>
        <v>15</v>
      </c>
      <c r="P64" s="966">
        <f t="shared" si="20"/>
        <v>3.7499999999999999E-3</v>
      </c>
      <c r="Q64" s="966">
        <f t="shared" si="21"/>
        <v>7.1999999999999994E-4</v>
      </c>
      <c r="R64" s="963"/>
      <c r="S64" s="963"/>
      <c r="T64" s="963"/>
      <c r="U64" s="1080"/>
      <c r="V64" s="1080">
        <v>10</v>
      </c>
      <c r="W64" s="1080">
        <v>40</v>
      </c>
      <c r="X64" s="1082">
        <v>4.8000000000000001E-2</v>
      </c>
      <c r="Y64" s="957"/>
    </row>
    <row r="65" spans="1:25" s="978" customFormat="1" ht="17.100000000000001" customHeight="1">
      <c r="A65" s="953">
        <v>6</v>
      </c>
      <c r="B65" s="1020" t="s">
        <v>455</v>
      </c>
      <c r="C65" s="1021" t="s">
        <v>456</v>
      </c>
      <c r="D65" s="956" t="s">
        <v>41</v>
      </c>
      <c r="E65" s="1022">
        <v>8</v>
      </c>
      <c r="F65" s="957">
        <v>77</v>
      </c>
      <c r="G65" s="957">
        <v>61</v>
      </c>
      <c r="H65" s="963"/>
      <c r="I65" s="963"/>
      <c r="J65" s="963">
        <v>60</v>
      </c>
      <c r="K65" s="1064">
        <f t="shared" si="19"/>
        <v>60</v>
      </c>
      <c r="L65" s="962">
        <f t="shared" si="0"/>
        <v>0</v>
      </c>
      <c r="M65" s="962">
        <f t="shared" si="1"/>
        <v>0</v>
      </c>
      <c r="N65" s="962">
        <f t="shared" si="2"/>
        <v>60</v>
      </c>
      <c r="O65" s="962">
        <f t="shared" si="3"/>
        <v>60</v>
      </c>
      <c r="P65" s="966">
        <f t="shared" si="20"/>
        <v>1.4999999999999999E-2</v>
      </c>
      <c r="Q65" s="966">
        <f t="shared" si="21"/>
        <v>2.8799999999999997E-3</v>
      </c>
      <c r="R65" s="963"/>
      <c r="S65" s="963"/>
      <c r="T65" s="963"/>
      <c r="U65" s="1080"/>
      <c r="V65" s="1080">
        <v>10</v>
      </c>
      <c r="W65" s="1080">
        <v>40</v>
      </c>
      <c r="X65" s="1082">
        <v>4.8000000000000001E-2</v>
      </c>
      <c r="Y65" s="957"/>
    </row>
    <row r="66" spans="1:25" s="978" customFormat="1" ht="17.100000000000001" customHeight="1">
      <c r="A66" s="957">
        <v>7</v>
      </c>
      <c r="B66" s="1020" t="s">
        <v>455</v>
      </c>
      <c r="C66" s="1021" t="s">
        <v>456</v>
      </c>
      <c r="D66" s="956" t="s">
        <v>41</v>
      </c>
      <c r="E66" s="1022">
        <v>9</v>
      </c>
      <c r="F66" s="957">
        <v>77</v>
      </c>
      <c r="G66" s="957">
        <v>61</v>
      </c>
      <c r="H66" s="963"/>
      <c r="I66" s="963"/>
      <c r="J66" s="963">
        <v>260</v>
      </c>
      <c r="K66" s="1064">
        <f t="shared" si="19"/>
        <v>260</v>
      </c>
      <c r="L66" s="962">
        <f t="shared" si="0"/>
        <v>0</v>
      </c>
      <c r="M66" s="962">
        <f t="shared" si="1"/>
        <v>0</v>
      </c>
      <c r="N66" s="962">
        <f t="shared" si="2"/>
        <v>260</v>
      </c>
      <c r="O66" s="962">
        <f t="shared" si="3"/>
        <v>260</v>
      </c>
      <c r="P66" s="966">
        <f t="shared" si="20"/>
        <v>6.5000000000000002E-2</v>
      </c>
      <c r="Q66" s="966">
        <f t="shared" si="21"/>
        <v>1.248E-2</v>
      </c>
      <c r="R66" s="963"/>
      <c r="S66" s="963"/>
      <c r="T66" s="963"/>
      <c r="U66" s="1080"/>
      <c r="V66" s="1080">
        <v>10</v>
      </c>
      <c r="W66" s="1080">
        <v>40</v>
      </c>
      <c r="X66" s="1082">
        <v>4.8000000000000001E-2</v>
      </c>
      <c r="Y66" s="957"/>
    </row>
    <row r="67" spans="1:25" s="978" customFormat="1" ht="17.100000000000001" customHeight="1">
      <c r="A67" s="953">
        <v>8</v>
      </c>
      <c r="B67" s="1020" t="s">
        <v>455</v>
      </c>
      <c r="C67" s="1021" t="s">
        <v>456</v>
      </c>
      <c r="D67" s="956" t="s">
        <v>41</v>
      </c>
      <c r="E67" s="1022">
        <v>10</v>
      </c>
      <c r="F67" s="957">
        <v>77</v>
      </c>
      <c r="G67" s="957">
        <v>61</v>
      </c>
      <c r="H67" s="963"/>
      <c r="I67" s="963"/>
      <c r="J67" s="963">
        <v>10</v>
      </c>
      <c r="K67" s="1064">
        <f t="shared" si="19"/>
        <v>10</v>
      </c>
      <c r="L67" s="962">
        <f t="shared" si="0"/>
        <v>0</v>
      </c>
      <c r="M67" s="962">
        <f t="shared" si="1"/>
        <v>0</v>
      </c>
      <c r="N67" s="962">
        <f t="shared" si="2"/>
        <v>10</v>
      </c>
      <c r="O67" s="962">
        <f t="shared" si="3"/>
        <v>10</v>
      </c>
      <c r="P67" s="966">
        <f t="shared" si="20"/>
        <v>2.5000000000000001E-3</v>
      </c>
      <c r="Q67" s="966">
        <f t="shared" si="21"/>
        <v>4.7999999999999996E-4</v>
      </c>
      <c r="R67" s="963"/>
      <c r="S67" s="963"/>
      <c r="T67" s="963"/>
      <c r="U67" s="1080"/>
      <c r="V67" s="1080">
        <v>10</v>
      </c>
      <c r="W67" s="1080">
        <v>40</v>
      </c>
      <c r="X67" s="1082">
        <v>4.8000000000000001E-2</v>
      </c>
      <c r="Y67" s="957"/>
    </row>
    <row r="68" spans="1:25" s="978" customFormat="1" ht="17.100000000000001" customHeight="1">
      <c r="A68" s="957">
        <v>9</v>
      </c>
      <c r="B68" s="1020" t="s">
        <v>455</v>
      </c>
      <c r="C68" s="1021" t="s">
        <v>456</v>
      </c>
      <c r="D68" s="956" t="s">
        <v>41</v>
      </c>
      <c r="E68" s="1022">
        <v>11</v>
      </c>
      <c r="F68" s="957">
        <v>77</v>
      </c>
      <c r="G68" s="957">
        <v>61</v>
      </c>
      <c r="H68" s="963"/>
      <c r="I68" s="963"/>
      <c r="J68" s="963">
        <v>20</v>
      </c>
      <c r="K68" s="1064">
        <f t="shared" si="19"/>
        <v>20</v>
      </c>
      <c r="L68" s="962">
        <f t="shared" si="0"/>
        <v>0</v>
      </c>
      <c r="M68" s="962">
        <f t="shared" si="1"/>
        <v>0</v>
      </c>
      <c r="N68" s="962">
        <f t="shared" si="2"/>
        <v>20</v>
      </c>
      <c r="O68" s="962">
        <f t="shared" si="3"/>
        <v>20</v>
      </c>
      <c r="P68" s="966">
        <f t="shared" si="20"/>
        <v>5.0000000000000001E-3</v>
      </c>
      <c r="Q68" s="966">
        <f t="shared" si="21"/>
        <v>9.5999999999999992E-4</v>
      </c>
      <c r="R68" s="963"/>
      <c r="S68" s="963"/>
      <c r="T68" s="963"/>
      <c r="U68" s="1080"/>
      <c r="V68" s="1080">
        <v>10</v>
      </c>
      <c r="W68" s="1080">
        <v>40</v>
      </c>
      <c r="X68" s="1082">
        <v>4.8000000000000001E-2</v>
      </c>
      <c r="Y68" s="957"/>
    </row>
    <row r="69" spans="1:25" s="978" customFormat="1" ht="17.100000000000001" customHeight="1">
      <c r="A69" s="953">
        <v>10</v>
      </c>
      <c r="B69" s="1020" t="s">
        <v>455</v>
      </c>
      <c r="C69" s="1021" t="s">
        <v>456</v>
      </c>
      <c r="D69" s="956" t="s">
        <v>41</v>
      </c>
      <c r="E69" s="1022">
        <v>12</v>
      </c>
      <c r="F69" s="957">
        <v>77</v>
      </c>
      <c r="G69" s="957">
        <v>61</v>
      </c>
      <c r="H69" s="963"/>
      <c r="I69" s="963"/>
      <c r="J69" s="963">
        <v>30</v>
      </c>
      <c r="K69" s="1064">
        <f t="shared" si="19"/>
        <v>30</v>
      </c>
      <c r="L69" s="962">
        <f t="shared" si="0"/>
        <v>0</v>
      </c>
      <c r="M69" s="962">
        <f t="shared" si="1"/>
        <v>0</v>
      </c>
      <c r="N69" s="962">
        <f t="shared" si="2"/>
        <v>30</v>
      </c>
      <c r="O69" s="962">
        <f t="shared" si="3"/>
        <v>30</v>
      </c>
      <c r="P69" s="966">
        <f t="shared" si="20"/>
        <v>7.4999999999999997E-3</v>
      </c>
      <c r="Q69" s="966">
        <f t="shared" si="21"/>
        <v>1.4399999999999999E-3</v>
      </c>
      <c r="R69" s="963"/>
      <c r="S69" s="963"/>
      <c r="T69" s="963"/>
      <c r="U69" s="1080"/>
      <c r="V69" s="1080">
        <v>10</v>
      </c>
      <c r="W69" s="1080">
        <v>40</v>
      </c>
      <c r="X69" s="1082">
        <v>4.8000000000000001E-2</v>
      </c>
      <c r="Y69" s="957"/>
    </row>
    <row r="70" spans="1:25" s="978" customFormat="1" ht="17.100000000000001" customHeight="1">
      <c r="A70" s="957">
        <v>11</v>
      </c>
      <c r="B70" s="1020" t="s">
        <v>455</v>
      </c>
      <c r="C70" s="1021" t="s">
        <v>456</v>
      </c>
      <c r="D70" s="956" t="s">
        <v>41</v>
      </c>
      <c r="E70" s="1022">
        <v>19</v>
      </c>
      <c r="F70" s="957">
        <v>77</v>
      </c>
      <c r="G70" s="957">
        <v>61</v>
      </c>
      <c r="H70" s="963"/>
      <c r="I70" s="963"/>
      <c r="J70" s="963">
        <v>27</v>
      </c>
      <c r="K70" s="1064">
        <f t="shared" si="19"/>
        <v>27</v>
      </c>
      <c r="L70" s="962">
        <f t="shared" si="0"/>
        <v>0</v>
      </c>
      <c r="M70" s="962">
        <f t="shared" si="1"/>
        <v>0</v>
      </c>
      <c r="N70" s="962">
        <f t="shared" si="2"/>
        <v>27</v>
      </c>
      <c r="O70" s="962">
        <f t="shared" si="3"/>
        <v>27</v>
      </c>
      <c r="P70" s="966">
        <f t="shared" si="20"/>
        <v>6.7499999999999999E-3</v>
      </c>
      <c r="Q70" s="966">
        <f t="shared" si="21"/>
        <v>1.2960000000000001E-3</v>
      </c>
      <c r="R70" s="963"/>
      <c r="S70" s="963"/>
      <c r="T70" s="963"/>
      <c r="U70" s="1080"/>
      <c r="V70" s="1080">
        <v>10</v>
      </c>
      <c r="W70" s="1080">
        <v>40</v>
      </c>
      <c r="X70" s="1082">
        <v>4.8000000000000001E-2</v>
      </c>
      <c r="Y70" s="957"/>
    </row>
    <row r="71" spans="1:25" s="193" customFormat="1" ht="19.5" customHeight="1">
      <c r="A71" s="953"/>
      <c r="B71" s="967"/>
      <c r="C71" s="968" t="s">
        <v>160</v>
      </c>
      <c r="D71" s="969"/>
      <c r="E71" s="969"/>
      <c r="F71" s="969"/>
      <c r="G71" s="969"/>
      <c r="H71" s="958"/>
      <c r="I71" s="958"/>
      <c r="J71" s="958">
        <f>SUM(J60:J70)</f>
        <v>7836</v>
      </c>
      <c r="K71" s="958">
        <f>SUM(K60:K70)</f>
        <v>7836</v>
      </c>
      <c r="L71" s="962">
        <f t="shared" si="0"/>
        <v>0</v>
      </c>
      <c r="M71" s="962">
        <f t="shared" si="1"/>
        <v>0</v>
      </c>
      <c r="N71" s="960">
        <f t="shared" si="2"/>
        <v>7836</v>
      </c>
      <c r="O71" s="960">
        <f t="shared" si="3"/>
        <v>7836</v>
      </c>
      <c r="P71" s="1051">
        <f t="shared" ref="P71:Q71" si="22">SUM(P60:P70)</f>
        <v>1.9589999999999996</v>
      </c>
      <c r="Q71" s="1051">
        <f t="shared" si="22"/>
        <v>0.37612800000000002</v>
      </c>
      <c r="R71" s="963"/>
      <c r="S71" s="964"/>
      <c r="T71" s="963"/>
      <c r="U71" s="1070"/>
      <c r="V71" s="1071">
        <v>10</v>
      </c>
      <c r="W71" s="1072">
        <v>40</v>
      </c>
      <c r="X71" s="1073">
        <v>4.8000000000000001E-2</v>
      </c>
      <c r="Y71" s="957"/>
    </row>
    <row r="72" spans="1:25" s="978" customFormat="1" ht="17.100000000000001" customHeight="1">
      <c r="A72" s="957">
        <v>1</v>
      </c>
      <c r="B72" s="1020" t="s">
        <v>457</v>
      </c>
      <c r="C72" s="1023" t="s">
        <v>458</v>
      </c>
      <c r="D72" s="956" t="s">
        <v>41</v>
      </c>
      <c r="E72" s="956" t="s">
        <v>132</v>
      </c>
      <c r="F72" s="957">
        <v>87</v>
      </c>
      <c r="G72" s="957">
        <v>22</v>
      </c>
      <c r="H72" s="963"/>
      <c r="I72" s="963"/>
      <c r="J72" s="963">
        <v>1790</v>
      </c>
      <c r="K72" s="1064">
        <f t="shared" ref="K72:K81" si="23">H72+I72+J72</f>
        <v>1790</v>
      </c>
      <c r="L72" s="962">
        <f t="shared" si="0"/>
        <v>0</v>
      </c>
      <c r="M72" s="962">
        <f t="shared" si="1"/>
        <v>0</v>
      </c>
      <c r="N72" s="962">
        <f t="shared" si="2"/>
        <v>1790</v>
      </c>
      <c r="O72" s="962">
        <f t="shared" si="3"/>
        <v>1790</v>
      </c>
      <c r="P72" s="966">
        <f t="shared" ref="P72:P81" si="24">O72/W72*V72/1000</f>
        <v>0.44750000000000001</v>
      </c>
      <c r="Q72" s="966">
        <f t="shared" ref="Q72:Q81" si="25">O72*X72/1000</f>
        <v>0.13603999999999999</v>
      </c>
      <c r="R72" s="963"/>
      <c r="S72" s="963"/>
      <c r="T72" s="963"/>
      <c r="U72" s="1080"/>
      <c r="V72" s="1080">
        <v>5</v>
      </c>
      <c r="W72" s="1080">
        <v>20</v>
      </c>
      <c r="X72" s="1083">
        <v>7.5999999999999998E-2</v>
      </c>
      <c r="Y72" s="957"/>
    </row>
    <row r="73" spans="1:25" s="978" customFormat="1" ht="17.100000000000001" customHeight="1">
      <c r="A73" s="953">
        <v>2</v>
      </c>
      <c r="B73" s="1020" t="s">
        <v>457</v>
      </c>
      <c r="C73" s="1023" t="s">
        <v>458</v>
      </c>
      <c r="D73" s="956" t="s">
        <v>41</v>
      </c>
      <c r="E73" s="1022">
        <v>2</v>
      </c>
      <c r="F73" s="957">
        <v>81</v>
      </c>
      <c r="G73" s="953">
        <v>61</v>
      </c>
      <c r="H73" s="963"/>
      <c r="I73" s="963"/>
      <c r="J73" s="963">
        <v>1870</v>
      </c>
      <c r="K73" s="1064">
        <f t="shared" si="23"/>
        <v>1870</v>
      </c>
      <c r="L73" s="962">
        <f t="shared" si="0"/>
        <v>0</v>
      </c>
      <c r="M73" s="962">
        <f t="shared" si="1"/>
        <v>0</v>
      </c>
      <c r="N73" s="962">
        <f t="shared" si="2"/>
        <v>1870</v>
      </c>
      <c r="O73" s="962">
        <f t="shared" si="3"/>
        <v>1870</v>
      </c>
      <c r="P73" s="966">
        <f t="shared" si="24"/>
        <v>0.46750000000000003</v>
      </c>
      <c r="Q73" s="966">
        <f t="shared" si="25"/>
        <v>0.14212</v>
      </c>
      <c r="R73" s="963"/>
      <c r="S73" s="963"/>
      <c r="T73" s="963"/>
      <c r="U73" s="1080"/>
      <c r="V73" s="1080">
        <v>5</v>
      </c>
      <c r="W73" s="1080">
        <v>20</v>
      </c>
      <c r="X73" s="1083">
        <v>7.5999999999999998E-2</v>
      </c>
      <c r="Y73" s="957"/>
    </row>
    <row r="74" spans="1:25" s="978" customFormat="1" ht="17.100000000000001" customHeight="1">
      <c r="A74" s="957">
        <v>3</v>
      </c>
      <c r="B74" s="1020" t="s">
        <v>457</v>
      </c>
      <c r="C74" s="1023" t="s">
        <v>458</v>
      </c>
      <c r="D74" s="956" t="s">
        <v>41</v>
      </c>
      <c r="E74" s="1022">
        <v>3</v>
      </c>
      <c r="F74" s="957">
        <v>78</v>
      </c>
      <c r="G74" s="953">
        <v>61</v>
      </c>
      <c r="H74" s="963"/>
      <c r="I74" s="963"/>
      <c r="J74" s="963">
        <v>40</v>
      </c>
      <c r="K74" s="1064">
        <f t="shared" si="23"/>
        <v>40</v>
      </c>
      <c r="L74" s="962">
        <f t="shared" si="0"/>
        <v>0</v>
      </c>
      <c r="M74" s="962">
        <f t="shared" si="1"/>
        <v>0</v>
      </c>
      <c r="N74" s="962">
        <f t="shared" si="2"/>
        <v>40</v>
      </c>
      <c r="O74" s="962">
        <f t="shared" si="3"/>
        <v>40</v>
      </c>
      <c r="P74" s="966">
        <f t="shared" si="24"/>
        <v>0.01</v>
      </c>
      <c r="Q74" s="966">
        <f t="shared" si="25"/>
        <v>3.0400000000000002E-3</v>
      </c>
      <c r="R74" s="963"/>
      <c r="S74" s="963"/>
      <c r="T74" s="963"/>
      <c r="U74" s="1080"/>
      <c r="V74" s="1080">
        <v>5</v>
      </c>
      <c r="W74" s="1080">
        <v>20</v>
      </c>
      <c r="X74" s="1083">
        <v>7.5999999999999998E-2</v>
      </c>
      <c r="Y74" s="957"/>
    </row>
    <row r="75" spans="1:25" s="978" customFormat="1" ht="17.100000000000001" customHeight="1">
      <c r="A75" s="953">
        <v>4</v>
      </c>
      <c r="B75" s="1020" t="s">
        <v>457</v>
      </c>
      <c r="C75" s="1023" t="s">
        <v>458</v>
      </c>
      <c r="D75" s="956" t="s">
        <v>41</v>
      </c>
      <c r="E75" s="1022">
        <v>7</v>
      </c>
      <c r="F75" s="957">
        <v>77</v>
      </c>
      <c r="G75" s="957"/>
      <c r="H75" s="963"/>
      <c r="I75" s="963"/>
      <c r="J75" s="963">
        <v>7</v>
      </c>
      <c r="K75" s="1064">
        <f t="shared" si="23"/>
        <v>7</v>
      </c>
      <c r="L75" s="962">
        <f t="shared" si="0"/>
        <v>0</v>
      </c>
      <c r="M75" s="962">
        <f t="shared" si="1"/>
        <v>0</v>
      </c>
      <c r="N75" s="962">
        <f t="shared" si="2"/>
        <v>7</v>
      </c>
      <c r="O75" s="962">
        <f t="shared" si="3"/>
        <v>7</v>
      </c>
      <c r="P75" s="966">
        <f t="shared" si="24"/>
        <v>1.75E-3</v>
      </c>
      <c r="Q75" s="966">
        <f t="shared" si="25"/>
        <v>5.3200000000000003E-4</v>
      </c>
      <c r="R75" s="963"/>
      <c r="S75" s="963"/>
      <c r="T75" s="963"/>
      <c r="U75" s="1080"/>
      <c r="V75" s="1080">
        <v>5</v>
      </c>
      <c r="W75" s="1080">
        <v>20</v>
      </c>
      <c r="X75" s="1083">
        <v>7.5999999999999998E-2</v>
      </c>
      <c r="Y75" s="957"/>
    </row>
    <row r="76" spans="1:25" s="978" customFormat="1" ht="17.100000000000001" customHeight="1">
      <c r="A76" s="957">
        <v>5</v>
      </c>
      <c r="B76" s="1020" t="s">
        <v>457</v>
      </c>
      <c r="C76" s="1023" t="s">
        <v>458</v>
      </c>
      <c r="D76" s="956" t="s">
        <v>41</v>
      </c>
      <c r="E76" s="1022">
        <v>8</v>
      </c>
      <c r="F76" s="957">
        <v>77</v>
      </c>
      <c r="G76" s="957">
        <v>61</v>
      </c>
      <c r="H76" s="963"/>
      <c r="I76" s="963"/>
      <c r="J76" s="963">
        <v>30</v>
      </c>
      <c r="K76" s="1064">
        <f t="shared" si="23"/>
        <v>30</v>
      </c>
      <c r="L76" s="962">
        <f t="shared" si="0"/>
        <v>0</v>
      </c>
      <c r="M76" s="962">
        <f t="shared" si="1"/>
        <v>0</v>
      </c>
      <c r="N76" s="962">
        <f t="shared" si="2"/>
        <v>30</v>
      </c>
      <c r="O76" s="962">
        <f t="shared" si="3"/>
        <v>30</v>
      </c>
      <c r="P76" s="966">
        <f t="shared" si="24"/>
        <v>7.4999999999999997E-3</v>
      </c>
      <c r="Q76" s="966">
        <f t="shared" si="25"/>
        <v>2.2799999999999999E-3</v>
      </c>
      <c r="R76" s="963"/>
      <c r="S76" s="963"/>
      <c r="T76" s="963"/>
      <c r="U76" s="1080"/>
      <c r="V76" s="1080">
        <v>5</v>
      </c>
      <c r="W76" s="1080">
        <v>20</v>
      </c>
      <c r="X76" s="1083">
        <v>7.5999999999999998E-2</v>
      </c>
      <c r="Y76" s="957"/>
    </row>
    <row r="77" spans="1:25" s="978" customFormat="1" ht="17.100000000000001" customHeight="1">
      <c r="A77" s="953">
        <v>6</v>
      </c>
      <c r="B77" s="1020" t="s">
        <v>457</v>
      </c>
      <c r="C77" s="1023" t="s">
        <v>458</v>
      </c>
      <c r="D77" s="956" t="s">
        <v>41</v>
      </c>
      <c r="E77" s="1022">
        <v>9</v>
      </c>
      <c r="F77" s="957">
        <v>77</v>
      </c>
      <c r="G77" s="957">
        <v>61</v>
      </c>
      <c r="H77" s="963"/>
      <c r="I77" s="963"/>
      <c r="J77" s="963">
        <v>130</v>
      </c>
      <c r="K77" s="1064">
        <f t="shared" si="23"/>
        <v>130</v>
      </c>
      <c r="L77" s="962">
        <f t="shared" ref="L77:L108" si="26">H77</f>
        <v>0</v>
      </c>
      <c r="M77" s="962">
        <f t="shared" ref="M77:M108" si="27">I77</f>
        <v>0</v>
      </c>
      <c r="N77" s="962">
        <f t="shared" ref="N77:N108" si="28">J77</f>
        <v>130</v>
      </c>
      <c r="O77" s="962">
        <f t="shared" ref="O77:O108" si="29">L77+M77+N77</f>
        <v>130</v>
      </c>
      <c r="P77" s="966">
        <f t="shared" si="24"/>
        <v>3.2500000000000001E-2</v>
      </c>
      <c r="Q77" s="966">
        <f t="shared" si="25"/>
        <v>9.8799999999999982E-3</v>
      </c>
      <c r="R77" s="963"/>
      <c r="S77" s="963"/>
      <c r="T77" s="963"/>
      <c r="U77" s="1080"/>
      <c r="V77" s="1080">
        <v>5</v>
      </c>
      <c r="W77" s="1080">
        <v>20</v>
      </c>
      <c r="X77" s="1083">
        <v>7.5999999999999998E-2</v>
      </c>
      <c r="Y77" s="957"/>
    </row>
    <row r="78" spans="1:25" s="978" customFormat="1" ht="17.100000000000001" customHeight="1">
      <c r="A78" s="957">
        <v>7</v>
      </c>
      <c r="B78" s="1020" t="s">
        <v>457</v>
      </c>
      <c r="C78" s="1023" t="s">
        <v>458</v>
      </c>
      <c r="D78" s="956" t="s">
        <v>41</v>
      </c>
      <c r="E78" s="1022">
        <v>10</v>
      </c>
      <c r="F78" s="957">
        <v>77</v>
      </c>
      <c r="G78" s="957">
        <v>61</v>
      </c>
      <c r="H78" s="963"/>
      <c r="I78" s="963"/>
      <c r="J78" s="963">
        <v>5</v>
      </c>
      <c r="K78" s="1064">
        <f t="shared" si="23"/>
        <v>5</v>
      </c>
      <c r="L78" s="962">
        <f t="shared" si="26"/>
        <v>0</v>
      </c>
      <c r="M78" s="962">
        <f t="shared" si="27"/>
        <v>0</v>
      </c>
      <c r="N78" s="962">
        <f t="shared" si="28"/>
        <v>5</v>
      </c>
      <c r="O78" s="962">
        <f t="shared" si="29"/>
        <v>5</v>
      </c>
      <c r="P78" s="966">
        <f t="shared" si="24"/>
        <v>1.25E-3</v>
      </c>
      <c r="Q78" s="966">
        <f t="shared" si="25"/>
        <v>3.8000000000000002E-4</v>
      </c>
      <c r="R78" s="963"/>
      <c r="S78" s="963"/>
      <c r="T78" s="963"/>
      <c r="U78" s="1080"/>
      <c r="V78" s="1080">
        <v>5</v>
      </c>
      <c r="W78" s="1080">
        <v>20</v>
      </c>
      <c r="X78" s="1083">
        <v>7.5999999999999998E-2</v>
      </c>
      <c r="Y78" s="957"/>
    </row>
    <row r="79" spans="1:25" s="978" customFormat="1" ht="17.100000000000001" customHeight="1">
      <c r="A79" s="953">
        <v>8</v>
      </c>
      <c r="B79" s="1020" t="s">
        <v>457</v>
      </c>
      <c r="C79" s="1023" t="s">
        <v>458</v>
      </c>
      <c r="D79" s="956" t="s">
        <v>41</v>
      </c>
      <c r="E79" s="1022">
        <v>11</v>
      </c>
      <c r="F79" s="957">
        <v>77</v>
      </c>
      <c r="G79" s="957">
        <v>61</v>
      </c>
      <c r="H79" s="963"/>
      <c r="I79" s="963"/>
      <c r="J79" s="963">
        <v>10</v>
      </c>
      <c r="K79" s="1064">
        <f t="shared" si="23"/>
        <v>10</v>
      </c>
      <c r="L79" s="962">
        <f t="shared" si="26"/>
        <v>0</v>
      </c>
      <c r="M79" s="962">
        <f t="shared" si="27"/>
        <v>0</v>
      </c>
      <c r="N79" s="962">
        <f t="shared" si="28"/>
        <v>10</v>
      </c>
      <c r="O79" s="962">
        <f t="shared" si="29"/>
        <v>10</v>
      </c>
      <c r="P79" s="966">
        <f t="shared" si="24"/>
        <v>2.5000000000000001E-3</v>
      </c>
      <c r="Q79" s="966">
        <f t="shared" si="25"/>
        <v>7.6000000000000004E-4</v>
      </c>
      <c r="R79" s="963"/>
      <c r="S79" s="963"/>
      <c r="T79" s="963"/>
      <c r="U79" s="1080"/>
      <c r="V79" s="1080">
        <v>5</v>
      </c>
      <c r="W79" s="1080">
        <v>20</v>
      </c>
      <c r="X79" s="1083">
        <v>7.5999999999999998E-2</v>
      </c>
      <c r="Y79" s="957"/>
    </row>
    <row r="80" spans="1:25" s="978" customFormat="1" ht="17.100000000000001" customHeight="1">
      <c r="A80" s="957">
        <v>9</v>
      </c>
      <c r="B80" s="1020" t="s">
        <v>457</v>
      </c>
      <c r="C80" s="1023" t="s">
        <v>458</v>
      </c>
      <c r="D80" s="956" t="s">
        <v>41</v>
      </c>
      <c r="E80" s="1022">
        <v>12</v>
      </c>
      <c r="F80" s="957">
        <v>77</v>
      </c>
      <c r="G80" s="957">
        <v>61</v>
      </c>
      <c r="H80" s="963"/>
      <c r="I80" s="963"/>
      <c r="J80" s="963">
        <v>15</v>
      </c>
      <c r="K80" s="1064">
        <f t="shared" si="23"/>
        <v>15</v>
      </c>
      <c r="L80" s="962">
        <f t="shared" si="26"/>
        <v>0</v>
      </c>
      <c r="M80" s="962">
        <f t="shared" si="27"/>
        <v>0</v>
      </c>
      <c r="N80" s="962">
        <f t="shared" si="28"/>
        <v>15</v>
      </c>
      <c r="O80" s="962">
        <f t="shared" si="29"/>
        <v>15</v>
      </c>
      <c r="P80" s="966">
        <f t="shared" si="24"/>
        <v>3.7499999999999999E-3</v>
      </c>
      <c r="Q80" s="966">
        <f t="shared" si="25"/>
        <v>1.14E-3</v>
      </c>
      <c r="R80" s="963"/>
      <c r="S80" s="963"/>
      <c r="T80" s="963"/>
      <c r="U80" s="1080"/>
      <c r="V80" s="1080">
        <v>5</v>
      </c>
      <c r="W80" s="1080">
        <v>20</v>
      </c>
      <c r="X80" s="1083">
        <v>7.5999999999999998E-2</v>
      </c>
      <c r="Y80" s="957"/>
    </row>
    <row r="81" spans="1:25" s="978" customFormat="1" ht="17.100000000000001" customHeight="1">
      <c r="A81" s="953">
        <v>10</v>
      </c>
      <c r="B81" s="1020" t="s">
        <v>457</v>
      </c>
      <c r="C81" s="1023" t="s">
        <v>458</v>
      </c>
      <c r="D81" s="956" t="s">
        <v>41</v>
      </c>
      <c r="E81" s="1022">
        <v>19</v>
      </c>
      <c r="F81" s="957">
        <v>77</v>
      </c>
      <c r="G81" s="957">
        <v>61</v>
      </c>
      <c r="H81" s="963"/>
      <c r="I81" s="963"/>
      <c r="J81" s="963">
        <v>15</v>
      </c>
      <c r="K81" s="1064">
        <f t="shared" si="23"/>
        <v>15</v>
      </c>
      <c r="L81" s="962">
        <f t="shared" si="26"/>
        <v>0</v>
      </c>
      <c r="M81" s="962">
        <f t="shared" si="27"/>
        <v>0</v>
      </c>
      <c r="N81" s="962">
        <f t="shared" si="28"/>
        <v>15</v>
      </c>
      <c r="O81" s="962">
        <f t="shared" si="29"/>
        <v>15</v>
      </c>
      <c r="P81" s="966">
        <f t="shared" si="24"/>
        <v>3.7499999999999999E-3</v>
      </c>
      <c r="Q81" s="966">
        <f t="shared" si="25"/>
        <v>1.14E-3</v>
      </c>
      <c r="R81" s="963"/>
      <c r="S81" s="963"/>
      <c r="T81" s="963"/>
      <c r="U81" s="1080"/>
      <c r="V81" s="1080">
        <v>5</v>
      </c>
      <c r="W81" s="1080">
        <v>20</v>
      </c>
      <c r="X81" s="1083">
        <v>7.5999999999999998E-2</v>
      </c>
      <c r="Y81" s="957"/>
    </row>
    <row r="82" spans="1:25" s="193" customFormat="1" ht="19.5" customHeight="1">
      <c r="A82" s="957"/>
      <c r="B82" s="967"/>
      <c r="C82" s="968" t="s">
        <v>160</v>
      </c>
      <c r="D82" s="969"/>
      <c r="E82" s="969"/>
      <c r="F82" s="969"/>
      <c r="G82" s="969"/>
      <c r="H82" s="958"/>
      <c r="I82" s="958"/>
      <c r="J82" s="958">
        <f>SUM(J72:J81)</f>
        <v>3912</v>
      </c>
      <c r="K82" s="958">
        <f>SUM(K72:K81)</f>
        <v>3912</v>
      </c>
      <c r="L82" s="962">
        <f t="shared" si="26"/>
        <v>0</v>
      </c>
      <c r="M82" s="962">
        <f t="shared" si="27"/>
        <v>0</v>
      </c>
      <c r="N82" s="960">
        <f t="shared" si="28"/>
        <v>3912</v>
      </c>
      <c r="O82" s="960">
        <f t="shared" si="29"/>
        <v>3912</v>
      </c>
      <c r="P82" s="1051">
        <f t="shared" ref="P82:Q82" si="30">SUM(P72:P81)</f>
        <v>0.97799999999999998</v>
      </c>
      <c r="Q82" s="1051">
        <f t="shared" si="30"/>
        <v>0.29731199999999985</v>
      </c>
      <c r="R82" s="963"/>
      <c r="S82" s="964"/>
      <c r="T82" s="963"/>
      <c r="U82" s="1070"/>
      <c r="V82" s="1071">
        <v>5</v>
      </c>
      <c r="W82" s="1072">
        <v>20</v>
      </c>
      <c r="X82" s="1073">
        <v>7.5999999999999998E-2</v>
      </c>
      <c r="Y82" s="957"/>
    </row>
    <row r="83" spans="1:25" s="1003" customFormat="1" ht="17.100000000000001" customHeight="1">
      <c r="A83" s="953">
        <v>1</v>
      </c>
      <c r="B83" s="1024" t="s">
        <v>459</v>
      </c>
      <c r="C83" s="1025" t="s">
        <v>487</v>
      </c>
      <c r="D83" s="425" t="s">
        <v>460</v>
      </c>
      <c r="E83" s="957">
        <v>1</v>
      </c>
      <c r="F83" s="957">
        <v>72</v>
      </c>
      <c r="G83" s="957" t="s">
        <v>461</v>
      </c>
      <c r="H83" s="958"/>
      <c r="I83" s="958"/>
      <c r="J83" s="1012">
        <v>117</v>
      </c>
      <c r="K83" s="1064">
        <f t="shared" ref="K83:K107" si="31">H83+I83+J83</f>
        <v>117</v>
      </c>
      <c r="L83" s="962">
        <f t="shared" si="26"/>
        <v>0</v>
      </c>
      <c r="M83" s="962">
        <f t="shared" si="27"/>
        <v>0</v>
      </c>
      <c r="N83" s="962">
        <f t="shared" si="28"/>
        <v>117</v>
      </c>
      <c r="O83" s="962">
        <f t="shared" si="29"/>
        <v>117</v>
      </c>
      <c r="P83" s="966">
        <f t="shared" ref="P83:P89" si="32">O83/W83*V83/1000</f>
        <v>3.7440000000000004E-3</v>
      </c>
      <c r="Q83" s="966">
        <f t="shared" ref="Q83:Q89" si="33">O83*X83/1000</f>
        <v>2.5739999999999999E-3</v>
      </c>
      <c r="R83" s="963"/>
      <c r="S83" s="964"/>
      <c r="T83" s="963"/>
      <c r="U83" s="1070">
        <v>7</v>
      </c>
      <c r="V83" s="1080">
        <v>32</v>
      </c>
      <c r="W83" s="1081">
        <v>1000</v>
      </c>
      <c r="X83" s="1083">
        <v>2.1999999999999999E-2</v>
      </c>
      <c r="Y83" s="957"/>
    </row>
    <row r="84" spans="1:25" s="1004" customFormat="1" ht="19.5" customHeight="1">
      <c r="A84" s="957">
        <v>2</v>
      </c>
      <c r="B84" s="1024" t="s">
        <v>459</v>
      </c>
      <c r="C84" s="1026" t="s">
        <v>487</v>
      </c>
      <c r="D84" s="425" t="s">
        <v>460</v>
      </c>
      <c r="E84" s="425" t="s">
        <v>462</v>
      </c>
      <c r="F84" s="1024" t="s">
        <v>463</v>
      </c>
      <c r="G84" s="1024" t="s">
        <v>464</v>
      </c>
      <c r="H84" s="958"/>
      <c r="I84" s="958"/>
      <c r="J84" s="1012">
        <v>1406</v>
      </c>
      <c r="K84" s="1064">
        <f t="shared" si="31"/>
        <v>1406</v>
      </c>
      <c r="L84" s="962">
        <f t="shared" si="26"/>
        <v>0</v>
      </c>
      <c r="M84" s="962">
        <f t="shared" si="27"/>
        <v>0</v>
      </c>
      <c r="N84" s="962">
        <f t="shared" si="28"/>
        <v>1406</v>
      </c>
      <c r="O84" s="962">
        <f t="shared" si="29"/>
        <v>1406</v>
      </c>
      <c r="P84" s="966">
        <f t="shared" si="32"/>
        <v>4.4991999999999997E-2</v>
      </c>
      <c r="Q84" s="966">
        <f t="shared" si="33"/>
        <v>3.0931999999999998E-2</v>
      </c>
      <c r="R84" s="963"/>
      <c r="S84" s="964"/>
      <c r="T84" s="963"/>
      <c r="U84" s="1070">
        <v>6</v>
      </c>
      <c r="V84" s="1080">
        <v>32</v>
      </c>
      <c r="W84" s="1081">
        <v>1000</v>
      </c>
      <c r="X84" s="1082">
        <v>2.1999999999999999E-2</v>
      </c>
      <c r="Y84" s="957"/>
    </row>
    <row r="85" spans="1:25" s="978" customFormat="1" ht="17.100000000000001" customHeight="1">
      <c r="A85" s="953"/>
      <c r="B85" s="967"/>
      <c r="C85" s="968" t="s">
        <v>160</v>
      </c>
      <c r="D85" s="969"/>
      <c r="E85" s="969"/>
      <c r="F85" s="969"/>
      <c r="G85" s="969"/>
      <c r="H85" s="960"/>
      <c r="I85" s="960"/>
      <c r="J85" s="960">
        <f>SUM(J83:J84)</f>
        <v>1523</v>
      </c>
      <c r="K85" s="960">
        <f>SUM(K83:K84)</f>
        <v>1523</v>
      </c>
      <c r="L85" s="962">
        <f t="shared" si="26"/>
        <v>0</v>
      </c>
      <c r="M85" s="962">
        <f t="shared" si="27"/>
        <v>0</v>
      </c>
      <c r="N85" s="960">
        <f t="shared" si="28"/>
        <v>1523</v>
      </c>
      <c r="O85" s="960">
        <f t="shared" si="29"/>
        <v>1523</v>
      </c>
      <c r="P85" s="971">
        <f t="shared" ref="P85:Q85" si="34">SUM(P83:P84)</f>
        <v>4.8735999999999995E-2</v>
      </c>
      <c r="Q85" s="971">
        <f t="shared" si="34"/>
        <v>3.3505999999999994E-2</v>
      </c>
      <c r="R85" s="963"/>
      <c r="S85" s="963"/>
      <c r="T85" s="963"/>
      <c r="U85" s="1083"/>
      <c r="V85" s="1071">
        <v>32</v>
      </c>
      <c r="W85" s="1071">
        <v>1000</v>
      </c>
      <c r="X85" s="1084">
        <v>2.1999999999999999E-2</v>
      </c>
      <c r="Y85" s="957"/>
    </row>
    <row r="86" spans="1:25" s="1004" customFormat="1" ht="16.5" customHeight="1">
      <c r="A86" s="957">
        <v>1</v>
      </c>
      <c r="B86" s="1024" t="s">
        <v>465</v>
      </c>
      <c r="C86" s="1027" t="s">
        <v>466</v>
      </c>
      <c r="D86" s="425" t="s">
        <v>460</v>
      </c>
      <c r="E86" s="425">
        <v>2</v>
      </c>
      <c r="F86" s="1024" t="s">
        <v>270</v>
      </c>
      <c r="G86" s="1024"/>
      <c r="H86" s="958"/>
      <c r="I86" s="958"/>
      <c r="J86" s="1012">
        <v>70</v>
      </c>
      <c r="K86" s="1064">
        <f t="shared" si="31"/>
        <v>70</v>
      </c>
      <c r="L86" s="962">
        <f t="shared" si="26"/>
        <v>0</v>
      </c>
      <c r="M86" s="962">
        <f t="shared" si="27"/>
        <v>0</v>
      </c>
      <c r="N86" s="962">
        <f t="shared" si="28"/>
        <v>70</v>
      </c>
      <c r="O86" s="962">
        <f t="shared" si="29"/>
        <v>70</v>
      </c>
      <c r="P86" s="966">
        <f t="shared" si="32"/>
        <v>2.4111111111111108E-3</v>
      </c>
      <c r="Q86" s="966">
        <f t="shared" si="33"/>
        <v>1.6099999999999999E-3</v>
      </c>
      <c r="R86" s="963"/>
      <c r="S86" s="964"/>
      <c r="T86" s="963"/>
      <c r="U86" s="1070"/>
      <c r="V86" s="1080">
        <v>31</v>
      </c>
      <c r="W86" s="1081">
        <v>900</v>
      </c>
      <c r="X86" s="1082">
        <v>2.3E-2</v>
      </c>
      <c r="Y86" s="957"/>
    </row>
    <row r="87" spans="1:25" s="1004" customFormat="1" ht="16.5" customHeight="1">
      <c r="A87" s="953">
        <v>2</v>
      </c>
      <c r="B87" s="1024" t="s">
        <v>465</v>
      </c>
      <c r="C87" s="1027" t="s">
        <v>466</v>
      </c>
      <c r="D87" s="425" t="s">
        <v>460</v>
      </c>
      <c r="E87" s="425">
        <v>0</v>
      </c>
      <c r="F87" s="1024" t="s">
        <v>467</v>
      </c>
      <c r="G87" s="1024"/>
      <c r="H87" s="958"/>
      <c r="I87" s="958"/>
      <c r="J87" s="1012">
        <v>100</v>
      </c>
      <c r="K87" s="1064">
        <f t="shared" si="31"/>
        <v>100</v>
      </c>
      <c r="L87" s="962">
        <f t="shared" si="26"/>
        <v>0</v>
      </c>
      <c r="M87" s="962">
        <f t="shared" si="27"/>
        <v>0</v>
      </c>
      <c r="N87" s="962">
        <f t="shared" si="28"/>
        <v>100</v>
      </c>
      <c r="O87" s="962">
        <f t="shared" si="29"/>
        <v>100</v>
      </c>
      <c r="P87" s="966">
        <f t="shared" si="32"/>
        <v>3.444444444444444E-3</v>
      </c>
      <c r="Q87" s="966">
        <f t="shared" si="33"/>
        <v>2.3E-3</v>
      </c>
      <c r="R87" s="963"/>
      <c r="S87" s="964"/>
      <c r="T87" s="963"/>
      <c r="U87" s="1070"/>
      <c r="V87" s="1080">
        <v>31</v>
      </c>
      <c r="W87" s="1081">
        <v>900</v>
      </c>
      <c r="X87" s="1082">
        <v>2.3E-2</v>
      </c>
      <c r="Y87" s="957"/>
    </row>
    <row r="88" spans="1:25" s="1004" customFormat="1" ht="16.5" customHeight="1">
      <c r="A88" s="957">
        <v>3</v>
      </c>
      <c r="B88" s="1024" t="s">
        <v>465</v>
      </c>
      <c r="C88" s="1027" t="s">
        <v>466</v>
      </c>
      <c r="D88" s="425" t="s">
        <v>460</v>
      </c>
      <c r="E88" s="425" t="s">
        <v>468</v>
      </c>
      <c r="F88" s="1005">
        <v>78</v>
      </c>
      <c r="G88" s="1024" t="s">
        <v>464</v>
      </c>
      <c r="H88" s="958"/>
      <c r="I88" s="958"/>
      <c r="J88" s="1012">
        <v>1740</v>
      </c>
      <c r="K88" s="1064">
        <f t="shared" si="31"/>
        <v>1740</v>
      </c>
      <c r="L88" s="962">
        <f t="shared" si="26"/>
        <v>0</v>
      </c>
      <c r="M88" s="962">
        <f t="shared" si="27"/>
        <v>0</v>
      </c>
      <c r="N88" s="962">
        <f t="shared" si="28"/>
        <v>1740</v>
      </c>
      <c r="O88" s="962">
        <f t="shared" si="29"/>
        <v>1740</v>
      </c>
      <c r="P88" s="966">
        <f t="shared" si="32"/>
        <v>5.9933333333333338E-2</v>
      </c>
      <c r="Q88" s="966">
        <f t="shared" si="33"/>
        <v>4.0019999999999993E-2</v>
      </c>
      <c r="R88" s="963"/>
      <c r="S88" s="964"/>
      <c r="T88" s="963"/>
      <c r="U88" s="1070"/>
      <c r="V88" s="1080">
        <v>31</v>
      </c>
      <c r="W88" s="1081">
        <v>900</v>
      </c>
      <c r="X88" s="1082">
        <v>2.3E-2</v>
      </c>
      <c r="Y88" s="957"/>
    </row>
    <row r="89" spans="1:25" s="1004" customFormat="1" ht="16.5" customHeight="1">
      <c r="A89" s="953">
        <v>4</v>
      </c>
      <c r="B89" s="1024" t="s">
        <v>465</v>
      </c>
      <c r="C89" s="1027" t="s">
        <v>466</v>
      </c>
      <c r="D89" s="1059" t="s">
        <v>460</v>
      </c>
      <c r="E89" s="425" t="s">
        <v>462</v>
      </c>
      <c r="F89" s="1005">
        <v>78</v>
      </c>
      <c r="G89" s="1024" t="s">
        <v>464</v>
      </c>
      <c r="H89" s="958"/>
      <c r="I89" s="958"/>
      <c r="J89" s="1012">
        <v>1520</v>
      </c>
      <c r="K89" s="1012">
        <f t="shared" si="31"/>
        <v>1520</v>
      </c>
      <c r="L89" s="962">
        <f t="shared" si="26"/>
        <v>0</v>
      </c>
      <c r="M89" s="962">
        <f t="shared" si="27"/>
        <v>0</v>
      </c>
      <c r="N89" s="962">
        <f t="shared" si="28"/>
        <v>1520</v>
      </c>
      <c r="O89" s="962">
        <f t="shared" si="29"/>
        <v>1520</v>
      </c>
      <c r="P89" s="966">
        <f t="shared" si="32"/>
        <v>5.2355555555555551E-2</v>
      </c>
      <c r="Q89" s="966">
        <f t="shared" si="33"/>
        <v>3.4959999999999998E-2</v>
      </c>
      <c r="R89" s="963"/>
      <c r="S89" s="964"/>
      <c r="T89" s="963"/>
      <c r="U89" s="1070"/>
      <c r="V89" s="1080">
        <v>31</v>
      </c>
      <c r="W89" s="1081">
        <v>900</v>
      </c>
      <c r="X89" s="1082">
        <v>2.3E-2</v>
      </c>
      <c r="Y89" s="957"/>
    </row>
    <row r="90" spans="1:25" s="978" customFormat="1" ht="16.5" customHeight="1">
      <c r="A90" s="957"/>
      <c r="B90" s="967"/>
      <c r="C90" s="968" t="s">
        <v>160</v>
      </c>
      <c r="D90" s="969"/>
      <c r="E90" s="969"/>
      <c r="F90" s="969"/>
      <c r="G90" s="969"/>
      <c r="H90" s="960"/>
      <c r="I90" s="960"/>
      <c r="J90" s="960">
        <f>SUM(J86:J89)</f>
        <v>3430</v>
      </c>
      <c r="K90" s="960">
        <f>SUM(K86:K89)</f>
        <v>3430</v>
      </c>
      <c r="L90" s="960">
        <f t="shared" si="26"/>
        <v>0</v>
      </c>
      <c r="M90" s="960">
        <f t="shared" si="27"/>
        <v>0</v>
      </c>
      <c r="N90" s="960">
        <f t="shared" si="28"/>
        <v>3430</v>
      </c>
      <c r="O90" s="960">
        <f t="shared" si="29"/>
        <v>3430</v>
      </c>
      <c r="P90" s="971">
        <f t="shared" ref="P90:Q90" si="35">SUM(P86:P89)</f>
        <v>0.11814444444444444</v>
      </c>
      <c r="Q90" s="971">
        <f t="shared" si="35"/>
        <v>7.8889999999999988E-2</v>
      </c>
      <c r="R90" s="963"/>
      <c r="S90" s="963"/>
      <c r="T90" s="963"/>
      <c r="U90" s="1083"/>
      <c r="V90" s="1071">
        <v>31</v>
      </c>
      <c r="W90" s="1071">
        <v>900</v>
      </c>
      <c r="X90" s="1084">
        <v>2.1999999999999999E-2</v>
      </c>
      <c r="Y90" s="957"/>
    </row>
    <row r="91" spans="1:25" s="1004" customFormat="1" ht="19.5" customHeight="1">
      <c r="A91" s="953">
        <v>1</v>
      </c>
      <c r="B91" s="1024" t="s">
        <v>469</v>
      </c>
      <c r="C91" s="959" t="s">
        <v>470</v>
      </c>
      <c r="D91" s="425" t="s">
        <v>460</v>
      </c>
      <c r="E91" s="425" t="s">
        <v>471</v>
      </c>
      <c r="F91" s="425">
        <v>77</v>
      </c>
      <c r="G91" s="425" t="s">
        <v>472</v>
      </c>
      <c r="H91" s="958"/>
      <c r="I91" s="958"/>
      <c r="J91" s="1012">
        <v>1380</v>
      </c>
      <c r="K91" s="1012">
        <f t="shared" si="31"/>
        <v>1380</v>
      </c>
      <c r="L91" s="962">
        <f t="shared" si="26"/>
        <v>0</v>
      </c>
      <c r="M91" s="962">
        <f t="shared" si="27"/>
        <v>0</v>
      </c>
      <c r="N91" s="962">
        <f t="shared" si="28"/>
        <v>1380</v>
      </c>
      <c r="O91" s="962">
        <f t="shared" si="29"/>
        <v>1380</v>
      </c>
      <c r="P91" s="966">
        <f t="shared" ref="P91:P103" si="36">O91/W91*V91/1000</f>
        <v>4.4159999999999998E-2</v>
      </c>
      <c r="Q91" s="966">
        <f t="shared" ref="Q91:Q103" si="37">O91*X91/1000</f>
        <v>3.0359999999999998E-2</v>
      </c>
      <c r="R91" s="963"/>
      <c r="S91" s="964"/>
      <c r="T91" s="963"/>
      <c r="U91" s="1070"/>
      <c r="V91" s="1080">
        <v>32</v>
      </c>
      <c r="W91" s="1081">
        <v>1000</v>
      </c>
      <c r="X91" s="1083">
        <v>2.1999999999999999E-2</v>
      </c>
      <c r="Y91" s="957"/>
    </row>
    <row r="92" spans="1:25" s="1004" customFormat="1" ht="19.5" customHeight="1">
      <c r="A92" s="957">
        <v>2</v>
      </c>
      <c r="B92" s="1024" t="s">
        <v>469</v>
      </c>
      <c r="C92" s="959" t="s">
        <v>470</v>
      </c>
      <c r="D92" s="425" t="s">
        <v>460</v>
      </c>
      <c r="E92" s="425">
        <v>22</v>
      </c>
      <c r="F92" s="425">
        <v>76</v>
      </c>
      <c r="G92" s="425"/>
      <c r="H92" s="958"/>
      <c r="I92" s="958"/>
      <c r="J92" s="1012">
        <v>50</v>
      </c>
      <c r="K92" s="1012">
        <f t="shared" si="31"/>
        <v>50</v>
      </c>
      <c r="L92" s="962">
        <f t="shared" si="26"/>
        <v>0</v>
      </c>
      <c r="M92" s="962">
        <f t="shared" si="27"/>
        <v>0</v>
      </c>
      <c r="N92" s="962">
        <f t="shared" si="28"/>
        <v>50</v>
      </c>
      <c r="O92" s="962">
        <f t="shared" si="29"/>
        <v>50</v>
      </c>
      <c r="P92" s="966">
        <f t="shared" si="36"/>
        <v>1.6000000000000001E-3</v>
      </c>
      <c r="Q92" s="966">
        <f t="shared" si="37"/>
        <v>1.0999999999999998E-3</v>
      </c>
      <c r="R92" s="963"/>
      <c r="S92" s="964"/>
      <c r="T92" s="963"/>
      <c r="U92" s="1070"/>
      <c r="V92" s="1080">
        <v>32</v>
      </c>
      <c r="W92" s="1081">
        <v>1000</v>
      </c>
      <c r="X92" s="1083">
        <v>2.1999999999999999E-2</v>
      </c>
      <c r="Y92" s="957"/>
    </row>
    <row r="93" spans="1:25" s="978" customFormat="1" ht="17.100000000000001" customHeight="1">
      <c r="A93" s="953"/>
      <c r="B93" s="967"/>
      <c r="C93" s="968" t="s">
        <v>160</v>
      </c>
      <c r="D93" s="969"/>
      <c r="E93" s="969"/>
      <c r="F93" s="969"/>
      <c r="G93" s="969"/>
      <c r="H93" s="960"/>
      <c r="I93" s="960"/>
      <c r="J93" s="960">
        <f>SUM(J91:J92)</f>
        <v>1430</v>
      </c>
      <c r="K93" s="960">
        <f>SUM(K91:K92)</f>
        <v>1430</v>
      </c>
      <c r="L93" s="962">
        <f t="shared" si="26"/>
        <v>0</v>
      </c>
      <c r="M93" s="962">
        <f t="shared" si="27"/>
        <v>0</v>
      </c>
      <c r="N93" s="960">
        <f t="shared" si="28"/>
        <v>1430</v>
      </c>
      <c r="O93" s="960">
        <f t="shared" si="29"/>
        <v>1430</v>
      </c>
      <c r="P93" s="971">
        <f t="shared" ref="P93:Q93" si="38">SUM(P91:P92)</f>
        <v>4.5759999999999995E-2</v>
      </c>
      <c r="Q93" s="971">
        <f t="shared" si="38"/>
        <v>3.1459999999999995E-2</v>
      </c>
      <c r="R93" s="963"/>
      <c r="S93" s="963"/>
      <c r="T93" s="963"/>
      <c r="U93" s="1083"/>
      <c r="V93" s="1071">
        <v>32</v>
      </c>
      <c r="W93" s="1071">
        <v>1000</v>
      </c>
      <c r="X93" s="1084">
        <v>2.1999999999999999E-2</v>
      </c>
      <c r="Y93" s="957"/>
    </row>
    <row r="94" spans="1:25" s="1004" customFormat="1" ht="19.5" customHeight="1">
      <c r="A94" s="957">
        <v>1</v>
      </c>
      <c r="B94" s="1024" t="s">
        <v>473</v>
      </c>
      <c r="C94" s="1028" t="s">
        <v>474</v>
      </c>
      <c r="D94" s="956" t="s">
        <v>41</v>
      </c>
      <c r="E94" s="1029">
        <v>9</v>
      </c>
      <c r="F94" s="1005">
        <v>74</v>
      </c>
      <c r="G94" s="1005">
        <v>10</v>
      </c>
      <c r="H94" s="958"/>
      <c r="I94" s="958"/>
      <c r="J94" s="1012">
        <v>2339</v>
      </c>
      <c r="K94" s="1012">
        <f t="shared" si="31"/>
        <v>2339</v>
      </c>
      <c r="L94" s="962">
        <f t="shared" si="26"/>
        <v>0</v>
      </c>
      <c r="M94" s="962">
        <f t="shared" si="27"/>
        <v>0</v>
      </c>
      <c r="N94" s="962">
        <f t="shared" si="28"/>
        <v>2339</v>
      </c>
      <c r="O94" s="962">
        <f t="shared" si="29"/>
        <v>2339</v>
      </c>
      <c r="P94" s="966">
        <f t="shared" si="36"/>
        <v>0.11305166666666668</v>
      </c>
      <c r="Q94" s="966">
        <f t="shared" si="37"/>
        <v>4.6780000000000002E-2</v>
      </c>
      <c r="R94" s="963"/>
      <c r="S94" s="964"/>
      <c r="T94" s="963"/>
      <c r="U94" s="1070">
        <v>2339</v>
      </c>
      <c r="V94" s="1080">
        <v>29</v>
      </c>
      <c r="W94" s="1081">
        <v>600</v>
      </c>
      <c r="X94" s="1082">
        <v>0.02</v>
      </c>
      <c r="Y94" s="957"/>
    </row>
    <row r="95" spans="1:25" s="978" customFormat="1" ht="17.100000000000001" customHeight="1">
      <c r="A95" s="953"/>
      <c r="B95" s="967"/>
      <c r="C95" s="968" t="s">
        <v>160</v>
      </c>
      <c r="D95" s="969"/>
      <c r="E95" s="969"/>
      <c r="F95" s="969"/>
      <c r="G95" s="969"/>
      <c r="H95" s="960"/>
      <c r="I95" s="960"/>
      <c r="J95" s="960">
        <f>SUM(J94)</f>
        <v>2339</v>
      </c>
      <c r="K95" s="960">
        <f>SUM(K94)</f>
        <v>2339</v>
      </c>
      <c r="L95" s="962">
        <f t="shared" si="26"/>
        <v>0</v>
      </c>
      <c r="M95" s="962">
        <f t="shared" si="27"/>
        <v>0</v>
      </c>
      <c r="N95" s="960">
        <f t="shared" si="28"/>
        <v>2339</v>
      </c>
      <c r="O95" s="960">
        <f t="shared" si="29"/>
        <v>2339</v>
      </c>
      <c r="P95" s="971">
        <f t="shared" ref="P95:Q95" si="39">SUM(P94)</f>
        <v>0.11305166666666668</v>
      </c>
      <c r="Q95" s="971">
        <f t="shared" si="39"/>
        <v>4.6780000000000002E-2</v>
      </c>
      <c r="R95" s="963"/>
      <c r="S95" s="963"/>
      <c r="T95" s="963"/>
      <c r="U95" s="1083"/>
      <c r="V95" s="1071">
        <v>29</v>
      </c>
      <c r="W95" s="1071">
        <v>600</v>
      </c>
      <c r="X95" s="1073">
        <v>0.02</v>
      </c>
      <c r="Y95" s="957"/>
    </row>
    <row r="96" spans="1:25" s="1004" customFormat="1" ht="19.5" customHeight="1">
      <c r="A96" s="957">
        <v>1</v>
      </c>
      <c r="B96" s="954" t="s">
        <v>475</v>
      </c>
      <c r="C96" s="1027" t="s">
        <v>476</v>
      </c>
      <c r="D96" s="956" t="s">
        <v>41</v>
      </c>
      <c r="E96" s="957">
        <v>1</v>
      </c>
      <c r="F96" s="957">
        <v>95</v>
      </c>
      <c r="G96" s="957">
        <v>10</v>
      </c>
      <c r="H96" s="958"/>
      <c r="I96" s="958"/>
      <c r="J96" s="1012">
        <v>10</v>
      </c>
      <c r="K96" s="1012">
        <f t="shared" si="31"/>
        <v>10</v>
      </c>
      <c r="L96" s="962">
        <f t="shared" si="26"/>
        <v>0</v>
      </c>
      <c r="M96" s="962">
        <f t="shared" si="27"/>
        <v>0</v>
      </c>
      <c r="N96" s="962">
        <f t="shared" si="28"/>
        <v>10</v>
      </c>
      <c r="O96" s="962">
        <f t="shared" si="29"/>
        <v>10</v>
      </c>
      <c r="P96" s="966">
        <f t="shared" si="36"/>
        <v>6.0000000000000001E-3</v>
      </c>
      <c r="Q96" s="966">
        <f t="shared" si="37"/>
        <v>2.8000000000000004E-3</v>
      </c>
      <c r="R96" s="963"/>
      <c r="S96" s="964"/>
      <c r="T96" s="963"/>
      <c r="U96" s="1070"/>
      <c r="V96" s="1080">
        <v>30</v>
      </c>
      <c r="W96" s="1081">
        <v>50</v>
      </c>
      <c r="X96" s="1082">
        <v>0.28000000000000003</v>
      </c>
      <c r="Y96" s="957"/>
    </row>
    <row r="97" spans="1:26" s="1004" customFormat="1" ht="19.5" customHeight="1">
      <c r="A97" s="953">
        <v>2</v>
      </c>
      <c r="B97" s="954" t="s">
        <v>475</v>
      </c>
      <c r="C97" s="1027" t="s">
        <v>476</v>
      </c>
      <c r="D97" s="956" t="s">
        <v>41</v>
      </c>
      <c r="E97" s="957">
        <v>0</v>
      </c>
      <c r="F97" s="957">
        <v>89</v>
      </c>
      <c r="G97" s="957"/>
      <c r="H97" s="958"/>
      <c r="I97" s="958"/>
      <c r="J97" s="1012">
        <v>20</v>
      </c>
      <c r="K97" s="1012">
        <f t="shared" si="31"/>
        <v>20</v>
      </c>
      <c r="L97" s="962">
        <f t="shared" si="26"/>
        <v>0</v>
      </c>
      <c r="M97" s="962">
        <f t="shared" si="27"/>
        <v>0</v>
      </c>
      <c r="N97" s="962">
        <f t="shared" si="28"/>
        <v>20</v>
      </c>
      <c r="O97" s="962">
        <f t="shared" si="29"/>
        <v>20</v>
      </c>
      <c r="P97" s="966">
        <f t="shared" si="36"/>
        <v>1.2E-2</v>
      </c>
      <c r="Q97" s="966">
        <f t="shared" si="37"/>
        <v>5.6000000000000008E-3</v>
      </c>
      <c r="R97" s="963"/>
      <c r="S97" s="964"/>
      <c r="T97" s="963"/>
      <c r="U97" s="1070"/>
      <c r="V97" s="1080">
        <v>30</v>
      </c>
      <c r="W97" s="1081">
        <v>50</v>
      </c>
      <c r="X97" s="1082">
        <v>0.28000000000000003</v>
      </c>
      <c r="Y97" s="957"/>
    </row>
    <row r="98" spans="1:26" s="1004" customFormat="1" ht="19.5" customHeight="1">
      <c r="A98" s="957">
        <v>3</v>
      </c>
      <c r="B98" s="954" t="s">
        <v>475</v>
      </c>
      <c r="C98" s="1027" t="s">
        <v>476</v>
      </c>
      <c r="D98" s="956" t="s">
        <v>41</v>
      </c>
      <c r="E98" s="957">
        <v>0</v>
      </c>
      <c r="F98" s="957">
        <v>89</v>
      </c>
      <c r="G98" s="957">
        <v>10</v>
      </c>
      <c r="H98" s="958"/>
      <c r="I98" s="958"/>
      <c r="J98" s="1012">
        <v>99</v>
      </c>
      <c r="K98" s="1012">
        <f t="shared" si="31"/>
        <v>99</v>
      </c>
      <c r="L98" s="962">
        <f t="shared" si="26"/>
        <v>0</v>
      </c>
      <c r="M98" s="962">
        <f t="shared" si="27"/>
        <v>0</v>
      </c>
      <c r="N98" s="962">
        <f t="shared" si="28"/>
        <v>99</v>
      </c>
      <c r="O98" s="962">
        <f t="shared" si="29"/>
        <v>99</v>
      </c>
      <c r="P98" s="966">
        <f t="shared" si="36"/>
        <v>5.9400000000000001E-2</v>
      </c>
      <c r="Q98" s="966">
        <f t="shared" si="37"/>
        <v>2.7720000000000002E-2</v>
      </c>
      <c r="R98" s="963"/>
      <c r="S98" s="964"/>
      <c r="T98" s="963"/>
      <c r="U98" s="1070"/>
      <c r="V98" s="1080">
        <v>30</v>
      </c>
      <c r="W98" s="1081">
        <v>50</v>
      </c>
      <c r="X98" s="1082">
        <v>0.28000000000000003</v>
      </c>
      <c r="Y98" s="957"/>
    </row>
    <row r="99" spans="1:26" s="978" customFormat="1" ht="17.100000000000001" customHeight="1">
      <c r="A99" s="953"/>
      <c r="B99" s="967"/>
      <c r="C99" s="968" t="s">
        <v>160</v>
      </c>
      <c r="D99" s="969"/>
      <c r="E99" s="969"/>
      <c r="F99" s="969"/>
      <c r="G99" s="969"/>
      <c r="H99" s="960"/>
      <c r="I99" s="960"/>
      <c r="J99" s="960">
        <f>SUM(J96:J98)</f>
        <v>129</v>
      </c>
      <c r="K99" s="960">
        <f>SUM(K96:K98)</f>
        <v>129</v>
      </c>
      <c r="L99" s="962">
        <f t="shared" si="26"/>
        <v>0</v>
      </c>
      <c r="M99" s="962">
        <f t="shared" si="27"/>
        <v>0</v>
      </c>
      <c r="N99" s="960">
        <f t="shared" si="28"/>
        <v>129</v>
      </c>
      <c r="O99" s="960">
        <f t="shared" si="29"/>
        <v>129</v>
      </c>
      <c r="P99" s="971">
        <f t="shared" ref="P99:Q99" si="40">SUM(P96:P98)</f>
        <v>7.7399999999999997E-2</v>
      </c>
      <c r="Q99" s="971">
        <f t="shared" si="40"/>
        <v>3.6119999999999999E-2</v>
      </c>
      <c r="R99" s="963"/>
      <c r="S99" s="963"/>
      <c r="T99" s="963"/>
      <c r="U99" s="1083"/>
      <c r="V99" s="1071">
        <v>30</v>
      </c>
      <c r="W99" s="1071">
        <v>50</v>
      </c>
      <c r="X99" s="1073">
        <v>0.28000000000000003</v>
      </c>
      <c r="Y99" s="957"/>
    </row>
    <row r="100" spans="1:26" s="1003" customFormat="1" ht="19.5" customHeight="1">
      <c r="A100" s="957">
        <v>1</v>
      </c>
      <c r="B100" s="1030" t="s">
        <v>477</v>
      </c>
      <c r="C100" s="1031" t="s">
        <v>478</v>
      </c>
      <c r="D100" s="956" t="s">
        <v>41</v>
      </c>
      <c r="E100" s="1022">
        <v>1</v>
      </c>
      <c r="F100" s="957">
        <v>59</v>
      </c>
      <c r="G100" s="957"/>
      <c r="H100" s="958"/>
      <c r="I100" s="958"/>
      <c r="J100" s="1012">
        <v>5</v>
      </c>
      <c r="K100" s="1012">
        <f t="shared" si="31"/>
        <v>5</v>
      </c>
      <c r="L100" s="962">
        <f t="shared" si="26"/>
        <v>0</v>
      </c>
      <c r="M100" s="962">
        <f t="shared" si="27"/>
        <v>0</v>
      </c>
      <c r="N100" s="962">
        <f t="shared" si="28"/>
        <v>5</v>
      </c>
      <c r="O100" s="962">
        <f t="shared" si="29"/>
        <v>5</v>
      </c>
      <c r="P100" s="966">
        <f t="shared" si="36"/>
        <v>3.0000000000000001E-3</v>
      </c>
      <c r="Q100" s="966">
        <f t="shared" si="37"/>
        <v>1.4000000000000002E-3</v>
      </c>
      <c r="R100" s="963"/>
      <c r="S100" s="964"/>
      <c r="T100" s="963"/>
      <c r="U100" s="1070"/>
      <c r="V100" s="1080">
        <v>30</v>
      </c>
      <c r="W100" s="1081">
        <v>50</v>
      </c>
      <c r="X100" s="1082">
        <v>0.28000000000000003</v>
      </c>
      <c r="Y100" s="957"/>
    </row>
    <row r="101" spans="1:26" s="1003" customFormat="1" ht="19.5" customHeight="1">
      <c r="A101" s="953">
        <v>2</v>
      </c>
      <c r="B101" s="1030" t="s">
        <v>477</v>
      </c>
      <c r="C101" s="1031" t="s">
        <v>478</v>
      </c>
      <c r="D101" s="956" t="s">
        <v>41</v>
      </c>
      <c r="E101" s="1022">
        <v>11</v>
      </c>
      <c r="F101" s="957">
        <v>59</v>
      </c>
      <c r="G101" s="957" t="s">
        <v>479</v>
      </c>
      <c r="H101" s="958"/>
      <c r="I101" s="958"/>
      <c r="J101" s="1012">
        <v>35</v>
      </c>
      <c r="K101" s="1012">
        <f t="shared" si="31"/>
        <v>35</v>
      </c>
      <c r="L101" s="962">
        <f t="shared" si="26"/>
        <v>0</v>
      </c>
      <c r="M101" s="962">
        <f t="shared" si="27"/>
        <v>0</v>
      </c>
      <c r="N101" s="962">
        <f t="shared" si="28"/>
        <v>35</v>
      </c>
      <c r="O101" s="962">
        <f t="shared" si="29"/>
        <v>35</v>
      </c>
      <c r="P101" s="966">
        <f t="shared" si="36"/>
        <v>2.1000000000000001E-2</v>
      </c>
      <c r="Q101" s="966">
        <f t="shared" si="37"/>
        <v>9.8000000000000014E-3</v>
      </c>
      <c r="R101" s="963"/>
      <c r="S101" s="964"/>
      <c r="T101" s="963"/>
      <c r="U101" s="1070"/>
      <c r="V101" s="1080">
        <v>30</v>
      </c>
      <c r="W101" s="1081">
        <v>50</v>
      </c>
      <c r="X101" s="1082">
        <v>0.28000000000000003</v>
      </c>
      <c r="Y101" s="957"/>
    </row>
    <row r="102" spans="1:26" s="978" customFormat="1" ht="17.100000000000001" customHeight="1">
      <c r="A102" s="957"/>
      <c r="B102" s="967"/>
      <c r="C102" s="968" t="s">
        <v>160</v>
      </c>
      <c r="D102" s="969"/>
      <c r="E102" s="969"/>
      <c r="F102" s="969"/>
      <c r="G102" s="969"/>
      <c r="H102" s="960"/>
      <c r="I102" s="960"/>
      <c r="J102" s="960">
        <f>SUM(J100:J101)</f>
        <v>40</v>
      </c>
      <c r="K102" s="960">
        <f>SUM(K100:K101)</f>
        <v>40</v>
      </c>
      <c r="L102" s="962">
        <f t="shared" si="26"/>
        <v>0</v>
      </c>
      <c r="M102" s="962">
        <f t="shared" si="27"/>
        <v>0</v>
      </c>
      <c r="N102" s="960">
        <f t="shared" si="28"/>
        <v>40</v>
      </c>
      <c r="O102" s="960">
        <f t="shared" si="29"/>
        <v>40</v>
      </c>
      <c r="P102" s="971">
        <f t="shared" ref="P102:Q102" si="41">SUM(P100:P101)</f>
        <v>2.4E-2</v>
      </c>
      <c r="Q102" s="971">
        <f t="shared" si="41"/>
        <v>1.1200000000000002E-2</v>
      </c>
      <c r="R102" s="963"/>
      <c r="S102" s="963"/>
      <c r="T102" s="963"/>
      <c r="U102" s="1083"/>
      <c r="V102" s="1071">
        <v>30</v>
      </c>
      <c r="W102" s="1071">
        <v>50</v>
      </c>
      <c r="X102" s="1073">
        <v>0.28000000000000003</v>
      </c>
      <c r="Y102" s="957"/>
    </row>
    <row r="103" spans="1:26" s="1004" customFormat="1" ht="19.5" customHeight="1">
      <c r="A103" s="953">
        <v>1</v>
      </c>
      <c r="B103" s="1024" t="s">
        <v>480</v>
      </c>
      <c r="C103" s="1032" t="s">
        <v>481</v>
      </c>
      <c r="D103" s="956" t="s">
        <v>41</v>
      </c>
      <c r="E103" s="1005">
        <v>12</v>
      </c>
      <c r="F103" s="425">
        <v>78</v>
      </c>
      <c r="G103" s="425">
        <v>10</v>
      </c>
      <c r="H103" s="958"/>
      <c r="I103" s="958"/>
      <c r="J103" s="1012">
        <v>370</v>
      </c>
      <c r="K103" s="1012">
        <f t="shared" si="31"/>
        <v>370</v>
      </c>
      <c r="L103" s="962">
        <f t="shared" si="26"/>
        <v>0</v>
      </c>
      <c r="M103" s="962">
        <f t="shared" si="27"/>
        <v>0</v>
      </c>
      <c r="N103" s="962">
        <f t="shared" si="28"/>
        <v>370</v>
      </c>
      <c r="O103" s="962">
        <f t="shared" si="29"/>
        <v>370</v>
      </c>
      <c r="P103" s="966">
        <f t="shared" si="36"/>
        <v>2.3679999999999999E-3</v>
      </c>
      <c r="Q103" s="966">
        <f t="shared" si="37"/>
        <v>7.3999999999999999E-4</v>
      </c>
      <c r="R103" s="963"/>
      <c r="S103" s="964"/>
      <c r="T103" s="963"/>
      <c r="U103" s="1070">
        <v>70</v>
      </c>
      <c r="V103" s="1080">
        <v>32</v>
      </c>
      <c r="W103" s="1081">
        <v>5000</v>
      </c>
      <c r="X103" s="1082">
        <v>2E-3</v>
      </c>
      <c r="Y103" s="957"/>
    </row>
    <row r="104" spans="1:26" s="978" customFormat="1" ht="17.100000000000001" customHeight="1">
      <c r="A104" s="957"/>
      <c r="B104" s="967"/>
      <c r="C104" s="968" t="s">
        <v>160</v>
      </c>
      <c r="D104" s="969"/>
      <c r="E104" s="969"/>
      <c r="F104" s="969"/>
      <c r="G104" s="969"/>
      <c r="H104" s="960"/>
      <c r="I104" s="960"/>
      <c r="J104" s="960">
        <f>SUM(J103)</f>
        <v>370</v>
      </c>
      <c r="K104" s="960">
        <f>SUM(K103)</f>
        <v>370</v>
      </c>
      <c r="L104" s="962">
        <f t="shared" si="26"/>
        <v>0</v>
      </c>
      <c r="M104" s="962">
        <f t="shared" si="27"/>
        <v>0</v>
      </c>
      <c r="N104" s="960">
        <f t="shared" si="28"/>
        <v>370</v>
      </c>
      <c r="O104" s="960">
        <f t="shared" si="29"/>
        <v>370</v>
      </c>
      <c r="P104" s="971">
        <f t="shared" ref="P104:Q104" si="42">SUM(P103)</f>
        <v>2.3679999999999999E-3</v>
      </c>
      <c r="Q104" s="971">
        <f t="shared" si="42"/>
        <v>7.3999999999999999E-4</v>
      </c>
      <c r="R104" s="963"/>
      <c r="S104" s="963"/>
      <c r="T104" s="963"/>
      <c r="U104" s="1083"/>
      <c r="V104" s="1071">
        <v>32</v>
      </c>
      <c r="W104" s="1071">
        <v>5000</v>
      </c>
      <c r="X104" s="1084">
        <v>2E-3</v>
      </c>
      <c r="Y104" s="957"/>
    </row>
    <row r="105" spans="1:26" s="1004" customFormat="1" ht="19.5" customHeight="1">
      <c r="A105" s="953">
        <v>1</v>
      </c>
      <c r="B105" s="954" t="s">
        <v>482</v>
      </c>
      <c r="C105" s="1027" t="s">
        <v>483</v>
      </c>
      <c r="D105" s="956" t="s">
        <v>41</v>
      </c>
      <c r="E105" s="425">
        <v>70</v>
      </c>
      <c r="F105" s="425">
        <v>51</v>
      </c>
      <c r="G105" s="425">
        <v>10</v>
      </c>
      <c r="H105" s="958"/>
      <c r="I105" s="958"/>
      <c r="J105" s="1012">
        <v>1500</v>
      </c>
      <c r="K105" s="1012">
        <f t="shared" si="31"/>
        <v>1500</v>
      </c>
      <c r="L105" s="962">
        <f t="shared" si="26"/>
        <v>0</v>
      </c>
      <c r="M105" s="962">
        <f t="shared" si="27"/>
        <v>0</v>
      </c>
      <c r="N105" s="962">
        <f t="shared" si="28"/>
        <v>1500</v>
      </c>
      <c r="O105" s="962">
        <f t="shared" si="29"/>
        <v>1500</v>
      </c>
      <c r="P105" s="966">
        <f>O105/W105*V105/1000</f>
        <v>0.12500000000000003</v>
      </c>
      <c r="Q105" s="966">
        <f>O105*X105/1000</f>
        <v>5.8500000000000003E-2</v>
      </c>
      <c r="R105" s="963"/>
      <c r="S105" s="964"/>
      <c r="T105" s="963"/>
      <c r="U105" s="1070">
        <v>60</v>
      </c>
      <c r="V105" s="1080">
        <v>30</v>
      </c>
      <c r="W105" s="1081">
        <v>360</v>
      </c>
      <c r="X105" s="1082">
        <v>3.9E-2</v>
      </c>
      <c r="Y105" s="957"/>
    </row>
    <row r="106" spans="1:26" s="978" customFormat="1" ht="17.100000000000001" customHeight="1">
      <c r="A106" s="957"/>
      <c r="B106" s="967"/>
      <c r="C106" s="968" t="s">
        <v>160</v>
      </c>
      <c r="D106" s="969"/>
      <c r="E106" s="969"/>
      <c r="F106" s="969"/>
      <c r="G106" s="969"/>
      <c r="H106" s="960"/>
      <c r="I106" s="960"/>
      <c r="J106" s="960">
        <f>SUM(J105)</f>
        <v>1500</v>
      </c>
      <c r="K106" s="960">
        <f>SUM(K105)</f>
        <v>1500</v>
      </c>
      <c r="L106" s="962">
        <f t="shared" si="26"/>
        <v>0</v>
      </c>
      <c r="M106" s="962">
        <f t="shared" si="27"/>
        <v>0</v>
      </c>
      <c r="N106" s="960">
        <f t="shared" si="28"/>
        <v>1500</v>
      </c>
      <c r="O106" s="960">
        <f t="shared" si="29"/>
        <v>1500</v>
      </c>
      <c r="P106" s="971">
        <f t="shared" ref="P106:Q106" si="43">SUM(P105)</f>
        <v>0.12500000000000003</v>
      </c>
      <c r="Q106" s="971">
        <f t="shared" si="43"/>
        <v>5.8500000000000003E-2</v>
      </c>
      <c r="R106" s="963"/>
      <c r="S106" s="963"/>
      <c r="T106" s="963"/>
      <c r="U106" s="1083"/>
      <c r="V106" s="1071">
        <v>30</v>
      </c>
      <c r="W106" s="1071">
        <v>360</v>
      </c>
      <c r="X106" s="1084">
        <v>3.9E-2</v>
      </c>
      <c r="Y106" s="957"/>
    </row>
    <row r="107" spans="1:26" s="1004" customFormat="1" ht="19.5" customHeight="1">
      <c r="A107" s="953">
        <v>1</v>
      </c>
      <c r="B107" s="954" t="s">
        <v>484</v>
      </c>
      <c r="C107" s="1033" t="s">
        <v>485</v>
      </c>
      <c r="D107" s="956" t="s">
        <v>41</v>
      </c>
      <c r="E107" s="1005">
        <v>36</v>
      </c>
      <c r="F107" s="425">
        <v>51</v>
      </c>
      <c r="G107" s="425">
        <v>10</v>
      </c>
      <c r="H107" s="958"/>
      <c r="I107" s="958"/>
      <c r="J107" s="1012">
        <v>580</v>
      </c>
      <c r="K107" s="1012">
        <f t="shared" si="31"/>
        <v>580</v>
      </c>
      <c r="L107" s="962">
        <f t="shared" si="26"/>
        <v>0</v>
      </c>
      <c r="M107" s="962">
        <f t="shared" si="27"/>
        <v>0</v>
      </c>
      <c r="N107" s="962">
        <f t="shared" si="28"/>
        <v>580</v>
      </c>
      <c r="O107" s="962">
        <f t="shared" si="29"/>
        <v>580</v>
      </c>
      <c r="P107" s="966">
        <f>O107/W107*V107/1000</f>
        <v>1.2083333333333333E-2</v>
      </c>
      <c r="Q107" s="966">
        <f>O107*X107/1000</f>
        <v>6.3800000000000003E-3</v>
      </c>
      <c r="R107" s="963"/>
      <c r="S107" s="964"/>
      <c r="T107" s="963"/>
      <c r="U107" s="1070">
        <v>220</v>
      </c>
      <c r="V107" s="1080">
        <v>15</v>
      </c>
      <c r="W107" s="1081">
        <v>720</v>
      </c>
      <c r="X107" s="1082">
        <v>1.0999999999999999E-2</v>
      </c>
      <c r="Y107" s="957"/>
    </row>
    <row r="108" spans="1:26" s="978" customFormat="1" ht="17.100000000000001" customHeight="1">
      <c r="A108" s="957"/>
      <c r="B108" s="967"/>
      <c r="C108" s="968" t="s">
        <v>160</v>
      </c>
      <c r="D108" s="969"/>
      <c r="E108" s="969"/>
      <c r="F108" s="969"/>
      <c r="G108" s="969"/>
      <c r="H108" s="960"/>
      <c r="I108" s="960"/>
      <c r="J108" s="960">
        <f>SUM(J107)</f>
        <v>580</v>
      </c>
      <c r="K108" s="960">
        <f>SUM(K107)</f>
        <v>580</v>
      </c>
      <c r="L108" s="962">
        <f t="shared" si="26"/>
        <v>0</v>
      </c>
      <c r="M108" s="962">
        <f t="shared" si="27"/>
        <v>0</v>
      </c>
      <c r="N108" s="960">
        <f t="shared" si="28"/>
        <v>580</v>
      </c>
      <c r="O108" s="960">
        <f t="shared" si="29"/>
        <v>580</v>
      </c>
      <c r="P108" s="971">
        <f t="shared" ref="P108:Q108" si="44">SUM(P107)</f>
        <v>1.2083333333333333E-2</v>
      </c>
      <c r="Q108" s="971">
        <f t="shared" si="44"/>
        <v>6.3800000000000003E-3</v>
      </c>
      <c r="R108" s="963"/>
      <c r="S108" s="963"/>
      <c r="T108" s="963"/>
      <c r="U108" s="1083"/>
      <c r="V108" s="1071">
        <v>15</v>
      </c>
      <c r="W108" s="1071">
        <v>720</v>
      </c>
      <c r="X108" s="1084">
        <v>1.0999999999999999E-2</v>
      </c>
      <c r="Y108" s="957"/>
    </row>
    <row r="109" spans="1:26" s="1063" customFormat="1" ht="18.75" customHeight="1">
      <c r="A109" s="957"/>
      <c r="B109" s="1060"/>
      <c r="C109" s="989" t="s">
        <v>486</v>
      </c>
      <c r="D109" s="1060"/>
      <c r="E109" s="1060"/>
      <c r="F109" s="1060"/>
      <c r="G109" s="1060"/>
      <c r="H109" s="1061"/>
      <c r="I109" s="1061"/>
      <c r="J109" s="1061"/>
      <c r="K109" s="1061"/>
      <c r="L109" s="1062"/>
      <c r="M109" s="1062"/>
      <c r="N109" s="1061"/>
      <c r="O109" s="1061"/>
      <c r="P109" s="1034">
        <f>SUM(P12:P108)/2</f>
        <v>19.934904555555548</v>
      </c>
      <c r="Q109" s="1034">
        <f>SUM(Q12:Q108)/2</f>
        <v>8.8075159999999979</v>
      </c>
      <c r="R109" s="1061"/>
      <c r="S109" s="1061"/>
      <c r="T109" s="1034"/>
      <c r="U109" s="1060"/>
      <c r="V109" s="1060"/>
      <c r="W109" s="959"/>
      <c r="X109" s="959"/>
      <c r="Y109" s="959"/>
    </row>
    <row r="110" spans="1:26" ht="14.25" customHeight="1">
      <c r="A110" s="979"/>
      <c r="B110" s="980"/>
      <c r="C110" s="981"/>
      <c r="D110" s="980"/>
      <c r="E110" s="980"/>
      <c r="F110" s="980"/>
      <c r="G110" s="980"/>
      <c r="H110" s="982"/>
      <c r="I110" s="982"/>
      <c r="J110" s="982"/>
      <c r="K110" s="982"/>
      <c r="L110" s="983"/>
      <c r="M110" s="983"/>
      <c r="N110" s="982"/>
      <c r="O110" s="982"/>
      <c r="P110" s="984"/>
      <c r="Q110" s="984"/>
      <c r="R110" s="982"/>
      <c r="S110" s="982"/>
      <c r="T110" s="984"/>
      <c r="U110" s="982"/>
      <c r="V110" s="985"/>
      <c r="W110" s="986"/>
      <c r="X110" s="987"/>
      <c r="Y110" s="986"/>
    </row>
    <row r="111" spans="1:26" ht="18">
      <c r="A111" s="1006"/>
      <c r="D111"/>
      <c r="E111" s="1001"/>
      <c r="F111" s="195"/>
      <c r="G111" s="195"/>
      <c r="H111" s="195"/>
      <c r="I111" s="195"/>
      <c r="J111" s="195"/>
      <c r="K111" s="195"/>
      <c r="L111" s="198"/>
      <c r="M111" s="198"/>
      <c r="N111" s="198"/>
      <c r="O111" s="198"/>
      <c r="P111" s="1007"/>
      <c r="R111" s="1009"/>
      <c r="S111" s="198"/>
      <c r="T111" s="198"/>
      <c r="W111" s="198"/>
      <c r="X111" s="1008"/>
      <c r="Y111" s="148"/>
      <c r="Z111" s="148"/>
    </row>
    <row r="112" spans="1:26" ht="18">
      <c r="A112" s="1006"/>
      <c r="D112"/>
      <c r="E112" s="1001"/>
      <c r="F112" s="195"/>
      <c r="G112" s="195"/>
      <c r="H112" s="195"/>
      <c r="I112" s="195"/>
      <c r="J112" s="195"/>
      <c r="K112" s="195"/>
      <c r="L112" s="198"/>
      <c r="M112" s="198"/>
      <c r="N112" s="198"/>
      <c r="O112" s="198"/>
      <c r="P112" s="1007"/>
      <c r="R112" s="1009"/>
      <c r="S112" s="198"/>
      <c r="T112" s="198"/>
      <c r="W112" s="198"/>
      <c r="X112" s="1008"/>
      <c r="Y112" s="148"/>
      <c r="Z112" s="148"/>
    </row>
    <row r="113" spans="1:26" ht="18">
      <c r="A113" s="1006"/>
      <c r="D113"/>
      <c r="E113" s="1001"/>
      <c r="F113" s="195"/>
      <c r="G113" s="195"/>
      <c r="H113" s="195"/>
      <c r="I113" s="195"/>
      <c r="J113" s="195"/>
      <c r="K113" s="195"/>
      <c r="L113" s="198"/>
      <c r="M113" s="198"/>
      <c r="N113" s="198"/>
      <c r="O113" s="198"/>
      <c r="P113" s="1007"/>
      <c r="R113" s="1009"/>
      <c r="S113" s="198"/>
      <c r="T113" s="198"/>
      <c r="W113" s="198"/>
      <c r="X113" s="1008"/>
      <c r="Y113" s="148"/>
      <c r="Z113" s="148"/>
    </row>
    <row r="114" spans="1:26" ht="18">
      <c r="A114" s="1006"/>
      <c r="D114"/>
      <c r="E114" s="1001"/>
      <c r="F114" s="195"/>
      <c r="G114" s="195"/>
      <c r="H114" s="195"/>
      <c r="I114" s="195"/>
      <c r="J114" s="195"/>
      <c r="K114" s="195"/>
      <c r="L114" s="198"/>
      <c r="M114" s="198"/>
      <c r="N114" s="198"/>
      <c r="O114" s="198"/>
      <c r="P114" s="1007"/>
      <c r="R114" s="1009"/>
      <c r="S114" s="198"/>
      <c r="T114" s="198"/>
      <c r="W114" s="198"/>
      <c r="X114" s="1008"/>
      <c r="Y114" s="148"/>
      <c r="Z114" s="148"/>
    </row>
    <row r="115" spans="1:26" ht="18">
      <c r="A115" s="1006"/>
      <c r="D115"/>
      <c r="E115" s="1001"/>
      <c r="F115" s="195"/>
      <c r="G115" s="195"/>
      <c r="H115" s="195"/>
      <c r="I115" s="195"/>
      <c r="J115" s="195"/>
      <c r="K115" s="195"/>
      <c r="L115" s="198"/>
      <c r="M115" s="198"/>
      <c r="N115" s="198"/>
      <c r="O115" s="198"/>
      <c r="P115" s="1007"/>
      <c r="R115" s="1009"/>
      <c r="S115" s="198"/>
      <c r="T115" s="198"/>
      <c r="W115" s="198"/>
      <c r="X115" s="1008"/>
      <c r="Y115" s="148"/>
      <c r="Z115" s="148"/>
    </row>
    <row r="116" spans="1:26" ht="18">
      <c r="A116" s="1006"/>
      <c r="D116"/>
      <c r="E116" s="1001"/>
      <c r="F116" s="195"/>
      <c r="G116" s="195"/>
      <c r="H116" s="195"/>
      <c r="I116" s="195"/>
      <c r="J116" s="195"/>
      <c r="K116" s="195"/>
      <c r="L116" s="198"/>
      <c r="M116" s="198"/>
      <c r="N116" s="198"/>
      <c r="O116" s="198"/>
      <c r="P116" s="1007"/>
      <c r="R116" s="1009"/>
      <c r="S116" s="198"/>
      <c r="T116" s="198"/>
      <c r="W116" s="198"/>
      <c r="X116" s="1008"/>
      <c r="Y116" s="148"/>
      <c r="Z116" s="148"/>
    </row>
    <row r="117" spans="1:26" ht="18">
      <c r="A117" s="1006"/>
      <c r="D117"/>
      <c r="E117" s="1001"/>
      <c r="F117" s="195"/>
      <c r="G117" s="195"/>
      <c r="H117" s="195"/>
      <c r="I117" s="195"/>
      <c r="J117" s="195"/>
      <c r="K117" s="195"/>
      <c r="L117" s="198"/>
      <c r="M117" s="198"/>
      <c r="N117" s="198"/>
      <c r="O117" s="198"/>
      <c r="P117" s="1007"/>
      <c r="R117" s="1009"/>
      <c r="S117" s="198"/>
      <c r="T117" s="198"/>
      <c r="W117" s="198"/>
      <c r="X117" s="1008"/>
      <c r="Y117" s="148"/>
      <c r="Z117" s="148"/>
    </row>
    <row r="118" spans="1:26" ht="18">
      <c r="A118" s="1006"/>
      <c r="D118"/>
      <c r="E118" s="1001"/>
      <c r="F118" s="195"/>
      <c r="G118" s="195"/>
      <c r="H118" s="195"/>
      <c r="I118" s="195"/>
      <c r="J118" s="195"/>
      <c r="K118" s="195"/>
      <c r="L118" s="198"/>
      <c r="M118" s="198"/>
      <c r="N118" s="198"/>
      <c r="O118" s="198"/>
      <c r="P118" s="1007"/>
      <c r="R118" s="1009"/>
      <c r="S118" s="198"/>
      <c r="T118" s="198"/>
      <c r="W118" s="198"/>
      <c r="X118" s="1008"/>
      <c r="Y118" s="148"/>
      <c r="Z118" s="148"/>
    </row>
    <row r="119" spans="1:26" ht="18">
      <c r="A119" s="1006"/>
      <c r="D119"/>
      <c r="E119" s="1001"/>
      <c r="F119" s="195"/>
      <c r="G119" s="195"/>
      <c r="H119" s="195"/>
      <c r="I119" s="195"/>
      <c r="J119" s="195"/>
      <c r="K119" s="195"/>
      <c r="L119" s="198"/>
      <c r="M119" s="198"/>
      <c r="N119" s="198"/>
      <c r="O119" s="198"/>
      <c r="P119" s="1007"/>
      <c r="R119" s="1009"/>
      <c r="S119" s="198"/>
      <c r="T119" s="198"/>
      <c r="W119" s="198"/>
      <c r="X119" s="1008"/>
      <c r="Y119" s="148"/>
      <c r="Z119" s="148"/>
    </row>
    <row r="120" spans="1:26" ht="18">
      <c r="A120" s="1006"/>
      <c r="D120"/>
      <c r="E120" s="1001"/>
      <c r="F120" s="195"/>
      <c r="G120" s="195"/>
      <c r="H120" s="195"/>
      <c r="I120" s="195"/>
      <c r="J120" s="195"/>
      <c r="K120" s="195"/>
      <c r="L120" s="198"/>
      <c r="M120" s="198"/>
      <c r="N120" s="198"/>
      <c r="O120" s="198"/>
      <c r="P120" s="1007"/>
      <c r="R120" s="1009"/>
      <c r="S120" s="198"/>
      <c r="T120" s="198"/>
      <c r="W120" s="198"/>
      <c r="X120" s="1008"/>
      <c r="Y120" s="148"/>
      <c r="Z120" s="148"/>
    </row>
    <row r="121" spans="1:26" ht="18">
      <c r="A121" s="1006"/>
      <c r="D121"/>
      <c r="E121" s="1001"/>
      <c r="F121" s="195"/>
      <c r="G121" s="195"/>
      <c r="H121" s="195"/>
      <c r="I121" s="195"/>
      <c r="J121" s="195"/>
      <c r="K121" s="195"/>
      <c r="L121" s="198"/>
      <c r="M121" s="198"/>
      <c r="N121" s="198"/>
      <c r="O121" s="198"/>
      <c r="P121" s="1007"/>
      <c r="R121" s="1009"/>
      <c r="S121" s="198"/>
      <c r="T121" s="198"/>
      <c r="W121" s="198"/>
      <c r="X121" s="1008"/>
      <c r="Y121" s="148"/>
      <c r="Z121" s="148"/>
    </row>
    <row r="122" spans="1:26" ht="18">
      <c r="A122" s="1006"/>
      <c r="D122"/>
      <c r="E122" s="1001"/>
      <c r="F122" s="195"/>
      <c r="G122" s="195"/>
      <c r="H122" s="195"/>
      <c r="I122" s="195"/>
      <c r="J122" s="195"/>
      <c r="K122" s="195"/>
      <c r="L122" s="198"/>
      <c r="M122" s="198"/>
      <c r="N122" s="198"/>
      <c r="O122" s="198"/>
      <c r="P122" s="1007"/>
      <c r="R122" s="1009"/>
      <c r="S122" s="198"/>
      <c r="T122" s="198"/>
      <c r="W122" s="198"/>
      <c r="X122" s="1008"/>
      <c r="Y122" s="148"/>
      <c r="Z122" s="148"/>
    </row>
    <row r="123" spans="1:26" ht="18">
      <c r="A123" s="1006"/>
      <c r="D123"/>
      <c r="E123" s="1001"/>
      <c r="F123" s="195"/>
      <c r="G123" s="195"/>
      <c r="H123" s="195"/>
      <c r="I123" s="195"/>
      <c r="J123" s="195"/>
      <c r="K123" s="195"/>
      <c r="L123" s="198"/>
      <c r="M123" s="198"/>
      <c r="N123" s="198"/>
      <c r="O123" s="198"/>
      <c r="P123" s="1007"/>
      <c r="R123" s="1009"/>
      <c r="S123" s="198"/>
      <c r="T123" s="198"/>
      <c r="W123" s="198"/>
      <c r="X123" s="1008"/>
      <c r="Y123" s="148"/>
      <c r="Z123" s="148"/>
    </row>
    <row r="124" spans="1:26" ht="18">
      <c r="A124" s="1006"/>
      <c r="D124"/>
      <c r="E124" s="1001"/>
      <c r="F124" s="195"/>
      <c r="G124" s="195"/>
      <c r="H124" s="195"/>
      <c r="I124" s="195"/>
      <c r="J124" s="195"/>
      <c r="K124" s="195"/>
      <c r="L124" s="198"/>
      <c r="M124" s="198"/>
      <c r="N124" s="198"/>
      <c r="O124" s="198"/>
      <c r="P124" s="1007"/>
      <c r="R124" s="1009"/>
      <c r="S124" s="198"/>
      <c r="T124" s="198"/>
      <c r="W124" s="198"/>
      <c r="X124" s="1008"/>
      <c r="Y124" s="148"/>
      <c r="Z124" s="148"/>
    </row>
    <row r="125" spans="1:26" ht="18">
      <c r="A125" s="1006"/>
      <c r="D125"/>
      <c r="E125" s="1001"/>
      <c r="F125" s="195"/>
      <c r="G125" s="195"/>
      <c r="H125" s="195"/>
      <c r="I125" s="195"/>
      <c r="J125" s="195"/>
      <c r="K125" s="195"/>
      <c r="L125" s="198"/>
      <c r="M125" s="198"/>
      <c r="N125" s="198"/>
      <c r="O125" s="198"/>
      <c r="P125" s="1007"/>
      <c r="R125" s="1009"/>
      <c r="S125" s="198"/>
      <c r="T125" s="198"/>
      <c r="W125" s="198"/>
      <c r="X125" s="1008"/>
      <c r="Y125" s="148"/>
      <c r="Z125" s="148"/>
    </row>
    <row r="126" spans="1:26" ht="18">
      <c r="A126" s="1006"/>
      <c r="D126"/>
      <c r="E126" s="1001"/>
      <c r="F126" s="195"/>
      <c r="G126" s="195"/>
      <c r="H126" s="195"/>
      <c r="I126" s="195"/>
      <c r="J126" s="195"/>
      <c r="K126" s="195"/>
      <c r="L126" s="198"/>
      <c r="M126" s="198"/>
      <c r="N126" s="198"/>
      <c r="O126" s="198"/>
      <c r="P126" s="1007"/>
      <c r="R126" s="1009"/>
      <c r="S126" s="198"/>
      <c r="T126" s="198"/>
      <c r="W126" s="198"/>
      <c r="X126" s="1008"/>
      <c r="Y126" s="148"/>
      <c r="Z126" s="148"/>
    </row>
    <row r="127" spans="1:26" ht="18">
      <c r="A127" s="1006"/>
      <c r="D127"/>
      <c r="E127" s="1001"/>
      <c r="F127" s="195"/>
      <c r="G127" s="195"/>
      <c r="H127" s="195"/>
      <c r="I127" s="195"/>
      <c r="J127" s="195"/>
      <c r="K127" s="195"/>
      <c r="L127" s="198"/>
      <c r="M127" s="198"/>
      <c r="N127" s="198"/>
      <c r="O127" s="198"/>
      <c r="P127" s="1007"/>
      <c r="R127" s="1009"/>
      <c r="S127" s="198"/>
      <c r="T127" s="198"/>
      <c r="W127" s="198"/>
      <c r="X127" s="1008"/>
      <c r="Y127" s="148"/>
      <c r="Z127" s="148"/>
    </row>
    <row r="128" spans="1:26" ht="18">
      <c r="A128" s="1006"/>
      <c r="D128"/>
      <c r="E128" s="1001"/>
      <c r="F128" s="195"/>
      <c r="G128" s="195"/>
      <c r="H128" s="195"/>
      <c r="I128" s="195"/>
      <c r="J128" s="195"/>
      <c r="K128" s="195"/>
      <c r="L128" s="198"/>
      <c r="M128" s="198"/>
      <c r="N128" s="198"/>
      <c r="O128" s="198"/>
      <c r="P128" s="1007"/>
      <c r="R128" s="1009"/>
      <c r="S128" s="198"/>
      <c r="T128" s="198"/>
      <c r="W128" s="198"/>
      <c r="X128" s="1008"/>
      <c r="Y128" s="148"/>
      <c r="Z128" s="148"/>
    </row>
    <row r="129" spans="1:26" ht="18">
      <c r="A129" s="1006"/>
      <c r="D129"/>
      <c r="E129" s="1001"/>
      <c r="F129" s="195"/>
      <c r="G129" s="195"/>
      <c r="H129" s="195"/>
      <c r="I129" s="195"/>
      <c r="J129" s="195"/>
      <c r="K129" s="195"/>
      <c r="L129" s="198"/>
      <c r="M129" s="198"/>
      <c r="N129" s="198"/>
      <c r="O129" s="198"/>
      <c r="P129" s="1007"/>
      <c r="R129" s="1009"/>
      <c r="S129" s="198"/>
      <c r="T129" s="198"/>
      <c r="W129" s="198"/>
      <c r="X129" s="1008"/>
      <c r="Y129" s="148"/>
      <c r="Z129" s="148"/>
    </row>
    <row r="130" spans="1:26" ht="18">
      <c r="A130" s="1006"/>
      <c r="D130"/>
      <c r="E130" s="1001"/>
      <c r="F130" s="195"/>
      <c r="G130" s="195"/>
      <c r="H130" s="195"/>
      <c r="I130" s="195"/>
      <c r="J130" s="195"/>
      <c r="K130" s="195"/>
      <c r="L130" s="198"/>
      <c r="M130" s="198"/>
      <c r="N130" s="198"/>
      <c r="O130" s="198"/>
      <c r="P130" s="1007"/>
      <c r="R130" s="1009"/>
      <c r="S130" s="198"/>
      <c r="T130" s="198"/>
      <c r="W130" s="198"/>
      <c r="X130" s="1008"/>
      <c r="Y130" s="148"/>
      <c r="Z130" s="148"/>
    </row>
    <row r="131" spans="1:26" ht="18">
      <c r="A131" s="1006"/>
      <c r="D131"/>
      <c r="E131" s="1001"/>
      <c r="F131" s="195"/>
      <c r="G131" s="195"/>
      <c r="H131" s="195"/>
      <c r="I131" s="195"/>
      <c r="J131" s="195"/>
      <c r="K131" s="195"/>
      <c r="L131" s="198"/>
      <c r="M131" s="198"/>
      <c r="N131" s="198"/>
      <c r="O131" s="198"/>
      <c r="P131" s="1007"/>
      <c r="R131" s="1009"/>
      <c r="S131" s="198"/>
      <c r="T131" s="198"/>
      <c r="W131" s="198"/>
      <c r="X131" s="1008"/>
      <c r="Y131" s="148"/>
      <c r="Z131" s="148"/>
    </row>
    <row r="132" spans="1:26" ht="18">
      <c r="A132" s="1006"/>
      <c r="D132"/>
      <c r="E132" s="1001"/>
      <c r="F132" s="195"/>
      <c r="G132" s="195"/>
      <c r="H132" s="195"/>
      <c r="I132" s="195"/>
      <c r="J132" s="195"/>
      <c r="K132" s="195"/>
      <c r="L132" s="198"/>
      <c r="M132" s="198"/>
      <c r="N132" s="198"/>
      <c r="O132" s="198"/>
      <c r="P132" s="1007"/>
      <c r="R132" s="1009"/>
      <c r="S132" s="198"/>
      <c r="T132" s="198"/>
      <c r="W132" s="198"/>
      <c r="X132" s="1008"/>
      <c r="Y132" s="148"/>
      <c r="Z132" s="148"/>
    </row>
    <row r="133" spans="1:26" ht="18">
      <c r="A133" s="1006"/>
      <c r="D133"/>
      <c r="E133" s="1001"/>
      <c r="F133" s="195"/>
      <c r="G133" s="195"/>
      <c r="H133" s="195"/>
      <c r="I133" s="195"/>
      <c r="J133" s="195"/>
      <c r="K133" s="195"/>
      <c r="L133" s="198"/>
      <c r="M133" s="198"/>
      <c r="N133" s="198"/>
      <c r="O133" s="198"/>
      <c r="P133" s="1007"/>
      <c r="R133" s="1009"/>
      <c r="S133" s="198"/>
      <c r="T133" s="198"/>
      <c r="W133" s="198"/>
      <c r="X133" s="1008"/>
      <c r="Y133" s="148"/>
      <c r="Z133" s="148"/>
    </row>
    <row r="134" spans="1:26" ht="18">
      <c r="A134" s="1006"/>
      <c r="D134"/>
      <c r="E134" s="1001"/>
      <c r="F134" s="195"/>
      <c r="G134" s="195"/>
      <c r="H134" s="195"/>
      <c r="I134" s="195"/>
      <c r="J134" s="195"/>
      <c r="K134" s="195"/>
      <c r="L134" s="198"/>
      <c r="M134" s="198"/>
      <c r="N134" s="198"/>
      <c r="O134" s="198"/>
      <c r="P134" s="1007"/>
      <c r="R134" s="1009"/>
      <c r="S134" s="198"/>
      <c r="T134" s="198"/>
      <c r="W134" s="198"/>
      <c r="X134" s="1008"/>
      <c r="Y134" s="148"/>
      <c r="Z134" s="148"/>
    </row>
    <row r="135" spans="1:26" ht="18">
      <c r="A135" s="1006"/>
      <c r="D135"/>
      <c r="E135" s="1001"/>
      <c r="F135" s="195"/>
      <c r="G135" s="195"/>
      <c r="H135" s="195"/>
      <c r="I135" s="195"/>
      <c r="J135" s="195"/>
      <c r="K135" s="195"/>
      <c r="L135" s="198"/>
      <c r="M135" s="198"/>
      <c r="N135" s="198"/>
      <c r="O135" s="198"/>
      <c r="P135" s="1007"/>
      <c r="R135" s="1009"/>
      <c r="S135" s="198"/>
      <c r="T135" s="198"/>
      <c r="W135" s="198"/>
      <c r="X135" s="1008"/>
      <c r="Y135" s="148"/>
      <c r="Z135" s="148"/>
    </row>
    <row r="136" spans="1:26" ht="18">
      <c r="A136" s="1006"/>
      <c r="D136"/>
      <c r="E136" s="1001"/>
      <c r="F136" s="195"/>
      <c r="G136" s="195"/>
      <c r="H136" s="195"/>
      <c r="I136" s="195"/>
      <c r="J136" s="195"/>
      <c r="K136" s="195"/>
      <c r="L136" s="198"/>
      <c r="M136" s="198"/>
      <c r="N136" s="198"/>
      <c r="O136" s="198"/>
      <c r="P136" s="1007"/>
      <c r="R136" s="1009"/>
      <c r="S136" s="198"/>
      <c r="T136" s="198"/>
      <c r="W136" s="198"/>
      <c r="X136" s="1008"/>
      <c r="Y136" s="148"/>
      <c r="Z136" s="148"/>
    </row>
    <row r="137" spans="1:26" ht="18">
      <c r="A137" s="1006"/>
      <c r="D137"/>
      <c r="E137" s="1001"/>
      <c r="F137" s="195"/>
      <c r="G137" s="195"/>
      <c r="H137" s="195"/>
      <c r="I137" s="195"/>
      <c r="J137" s="195"/>
      <c r="K137" s="195"/>
      <c r="L137" s="198"/>
      <c r="M137" s="198"/>
      <c r="N137" s="198"/>
      <c r="O137" s="198"/>
      <c r="P137" s="1007"/>
      <c r="R137" s="1009"/>
      <c r="S137" s="198"/>
      <c r="T137" s="198"/>
      <c r="W137" s="198"/>
      <c r="X137" s="1008"/>
      <c r="Y137" s="148"/>
      <c r="Z137" s="148"/>
    </row>
    <row r="138" spans="1:26" ht="18">
      <c r="A138" s="1006"/>
      <c r="D138"/>
      <c r="E138" s="1001"/>
      <c r="F138" s="195"/>
      <c r="G138" s="195"/>
      <c r="H138" s="195"/>
      <c r="I138" s="195"/>
      <c r="J138" s="195"/>
      <c r="K138" s="195"/>
      <c r="L138" s="198"/>
      <c r="M138" s="198"/>
      <c r="N138" s="198"/>
      <c r="O138" s="198"/>
      <c r="P138" s="1007"/>
      <c r="R138" s="1009"/>
      <c r="S138" s="198"/>
      <c r="T138" s="198"/>
      <c r="W138" s="198"/>
      <c r="X138" s="1008"/>
      <c r="Y138" s="148"/>
      <c r="Z138" s="148"/>
    </row>
    <row r="139" spans="1:26" ht="18">
      <c r="A139" s="1006"/>
      <c r="D139"/>
      <c r="E139" s="1001"/>
      <c r="F139" s="195"/>
      <c r="G139" s="195"/>
      <c r="H139" s="195"/>
      <c r="I139" s="195"/>
      <c r="J139" s="195"/>
      <c r="K139" s="195"/>
      <c r="L139" s="198"/>
      <c r="M139" s="198"/>
      <c r="N139" s="198"/>
      <c r="O139" s="198"/>
      <c r="P139" s="1007"/>
      <c r="R139" s="1009"/>
      <c r="S139" s="198"/>
      <c r="T139" s="198"/>
      <c r="W139" s="198"/>
      <c r="X139" s="1008"/>
      <c r="Y139" s="148"/>
      <c r="Z139" s="148"/>
    </row>
    <row r="140" spans="1:26" ht="18">
      <c r="A140" s="1006"/>
      <c r="D140"/>
      <c r="E140" s="1001"/>
      <c r="F140" s="195"/>
      <c r="G140" s="195"/>
      <c r="H140" s="195"/>
      <c r="I140" s="195"/>
      <c r="J140" s="195"/>
      <c r="K140" s="195"/>
      <c r="L140" s="198"/>
      <c r="M140" s="198"/>
      <c r="N140" s="198"/>
      <c r="O140" s="198"/>
      <c r="P140" s="1007"/>
      <c r="R140" s="1009"/>
      <c r="S140" s="198"/>
      <c r="T140" s="198"/>
      <c r="W140" s="198"/>
      <c r="X140" s="1008"/>
      <c r="Y140" s="148"/>
      <c r="Z140" s="148"/>
    </row>
    <row r="141" spans="1:26" ht="18">
      <c r="A141" s="1006"/>
      <c r="D141"/>
      <c r="E141" s="1001"/>
      <c r="F141" s="195"/>
      <c r="G141" s="195"/>
      <c r="H141" s="195"/>
      <c r="I141" s="195"/>
      <c r="J141" s="195"/>
      <c r="K141" s="195"/>
      <c r="L141" s="198"/>
      <c r="M141" s="198"/>
      <c r="N141" s="198"/>
      <c r="O141" s="198"/>
      <c r="P141" s="1007"/>
      <c r="R141" s="1009"/>
      <c r="S141" s="198"/>
      <c r="T141" s="198"/>
      <c r="W141" s="198"/>
      <c r="X141" s="1008"/>
      <c r="Y141" s="148"/>
      <c r="Z141" s="148"/>
    </row>
    <row r="142" spans="1:26" ht="18">
      <c r="A142" s="1006"/>
      <c r="D142"/>
      <c r="E142" s="1001"/>
      <c r="F142" s="195"/>
      <c r="G142" s="195"/>
      <c r="H142" s="195"/>
      <c r="I142" s="195"/>
      <c r="J142" s="195"/>
      <c r="K142" s="195"/>
      <c r="L142" s="198"/>
      <c r="M142" s="198"/>
      <c r="N142" s="198"/>
      <c r="O142" s="198"/>
      <c r="P142" s="1007"/>
      <c r="R142" s="1009"/>
      <c r="S142" s="198"/>
      <c r="T142" s="198"/>
      <c r="W142" s="198"/>
      <c r="X142" s="1008"/>
      <c r="Y142" s="148"/>
      <c r="Z142" s="148"/>
    </row>
    <row r="143" spans="1:26" ht="18">
      <c r="A143" s="1006"/>
      <c r="D143"/>
      <c r="E143" s="1001"/>
      <c r="F143" s="195"/>
      <c r="G143" s="195"/>
      <c r="H143" s="195"/>
      <c r="I143" s="195"/>
      <c r="J143" s="195"/>
      <c r="K143" s="195"/>
      <c r="L143" s="198"/>
      <c r="M143" s="198"/>
      <c r="N143" s="198"/>
      <c r="O143" s="198"/>
      <c r="P143" s="1007"/>
      <c r="R143" s="1009"/>
      <c r="S143" s="198"/>
      <c r="T143" s="198"/>
      <c r="W143" s="198"/>
      <c r="X143" s="1008"/>
      <c r="Y143" s="148"/>
      <c r="Z143" s="148"/>
    </row>
    <row r="144" spans="1:26" ht="18">
      <c r="A144" s="1006"/>
      <c r="D144"/>
      <c r="E144" s="1001"/>
      <c r="F144" s="195"/>
      <c r="G144" s="195"/>
      <c r="H144" s="195"/>
      <c r="I144" s="195"/>
      <c r="J144" s="195"/>
      <c r="K144" s="195"/>
      <c r="L144" s="198"/>
      <c r="M144" s="198"/>
      <c r="N144" s="198"/>
      <c r="O144" s="198"/>
      <c r="P144" s="1007"/>
      <c r="R144" s="1009"/>
      <c r="S144" s="198"/>
      <c r="T144" s="198"/>
      <c r="W144" s="198"/>
      <c r="X144" s="1008"/>
      <c r="Y144" s="148"/>
      <c r="Z144" s="148"/>
    </row>
    <row r="145" spans="1:26" ht="18">
      <c r="A145" s="1006"/>
      <c r="D145"/>
      <c r="E145" s="1001"/>
      <c r="F145" s="195"/>
      <c r="G145" s="195"/>
      <c r="H145" s="195"/>
      <c r="I145" s="195"/>
      <c r="J145" s="195"/>
      <c r="K145" s="195"/>
      <c r="L145" s="198"/>
      <c r="M145" s="198"/>
      <c r="N145" s="198"/>
      <c r="O145" s="198"/>
      <c r="P145" s="1007"/>
      <c r="R145" s="1009"/>
      <c r="S145" s="198"/>
      <c r="T145" s="198"/>
      <c r="W145" s="198"/>
      <c r="X145" s="1008"/>
      <c r="Y145" s="148"/>
      <c r="Z145" s="148"/>
    </row>
    <row r="146" spans="1:26" ht="18">
      <c r="A146" s="1006"/>
      <c r="D146"/>
      <c r="E146" s="1001"/>
      <c r="F146" s="195"/>
      <c r="G146" s="195"/>
      <c r="H146" s="195"/>
      <c r="I146" s="195"/>
      <c r="J146" s="195"/>
      <c r="K146" s="195"/>
      <c r="L146" s="198"/>
      <c r="M146" s="198"/>
      <c r="N146" s="198"/>
      <c r="O146" s="198"/>
      <c r="P146" s="1007"/>
      <c r="R146" s="1009"/>
      <c r="S146" s="198"/>
      <c r="T146" s="198"/>
      <c r="W146" s="198"/>
      <c r="X146" s="1008"/>
      <c r="Y146" s="148"/>
      <c r="Z146" s="148"/>
    </row>
    <row r="147" spans="1:26" ht="18">
      <c r="A147" s="1006"/>
      <c r="D147"/>
      <c r="E147" s="1001"/>
      <c r="F147" s="195"/>
      <c r="G147" s="195"/>
      <c r="H147" s="195"/>
      <c r="I147" s="195"/>
      <c r="J147" s="195"/>
      <c r="K147" s="195"/>
      <c r="L147" s="198"/>
      <c r="M147" s="198"/>
      <c r="N147" s="198"/>
      <c r="O147" s="198"/>
      <c r="P147" s="1007"/>
      <c r="R147" s="1009"/>
      <c r="S147" s="198"/>
      <c r="T147" s="198"/>
      <c r="W147" s="198"/>
      <c r="X147" s="1008"/>
      <c r="Y147" s="148"/>
      <c r="Z147" s="148"/>
    </row>
    <row r="148" spans="1:26" ht="18">
      <c r="A148" s="1006"/>
      <c r="D148"/>
      <c r="E148" s="1001"/>
      <c r="F148" s="195"/>
      <c r="G148" s="195"/>
      <c r="H148" s="195"/>
      <c r="I148" s="195"/>
      <c r="J148" s="195"/>
      <c r="K148" s="195"/>
      <c r="L148" s="198"/>
      <c r="M148" s="198"/>
      <c r="N148" s="198"/>
      <c r="O148" s="198"/>
      <c r="P148" s="1007"/>
      <c r="R148" s="1009"/>
      <c r="S148" s="198"/>
      <c r="T148" s="198"/>
      <c r="W148" s="198"/>
      <c r="X148" s="1008"/>
      <c r="Y148" s="148"/>
      <c r="Z148" s="148"/>
    </row>
    <row r="149" spans="1:26" ht="18">
      <c r="A149" s="1006"/>
      <c r="D149"/>
      <c r="E149" s="1001"/>
      <c r="F149" s="195"/>
      <c r="G149" s="195"/>
      <c r="H149" s="195"/>
      <c r="I149" s="195"/>
      <c r="J149" s="195"/>
      <c r="K149" s="195"/>
      <c r="L149" s="198"/>
      <c r="M149" s="198"/>
      <c r="N149" s="198"/>
      <c r="O149" s="198"/>
      <c r="P149" s="1007"/>
      <c r="R149" s="1009"/>
      <c r="S149" s="198"/>
      <c r="T149" s="198"/>
      <c r="W149" s="198"/>
      <c r="X149" s="1008"/>
      <c r="Y149" s="148"/>
      <c r="Z149" s="148"/>
    </row>
    <row r="150" spans="1:26" ht="18">
      <c r="A150" s="1006"/>
      <c r="D150"/>
      <c r="E150" s="1001"/>
      <c r="F150" s="195"/>
      <c r="G150" s="195"/>
      <c r="H150" s="195"/>
      <c r="I150" s="195"/>
      <c r="J150" s="195"/>
      <c r="K150" s="195"/>
      <c r="L150" s="198"/>
      <c r="M150" s="198"/>
      <c r="N150" s="198"/>
      <c r="O150" s="198"/>
      <c r="P150" s="1007"/>
      <c r="R150" s="1009"/>
      <c r="S150" s="198"/>
      <c r="T150" s="198"/>
      <c r="W150" s="198"/>
      <c r="X150" s="1008"/>
      <c r="Y150" s="148"/>
      <c r="Z150" s="148"/>
    </row>
    <row r="151" spans="1:26" ht="18">
      <c r="A151" s="1006"/>
      <c r="D151"/>
      <c r="E151" s="1001"/>
      <c r="F151" s="195"/>
      <c r="G151" s="195"/>
      <c r="H151" s="195"/>
      <c r="I151" s="195"/>
      <c r="J151" s="195"/>
      <c r="K151" s="195"/>
      <c r="L151" s="198"/>
      <c r="M151" s="198"/>
      <c r="N151" s="198"/>
      <c r="O151" s="198"/>
      <c r="P151" s="1007"/>
      <c r="R151" s="1009"/>
      <c r="S151" s="198"/>
      <c r="T151" s="198"/>
      <c r="W151" s="198"/>
      <c r="X151" s="1008"/>
      <c r="Y151" s="148"/>
      <c r="Z151" s="148"/>
    </row>
    <row r="152" spans="1:26" ht="18">
      <c r="A152" s="1006"/>
      <c r="D152"/>
      <c r="E152" s="1001"/>
      <c r="F152" s="195"/>
      <c r="G152" s="195"/>
      <c r="H152" s="195"/>
      <c r="I152" s="195"/>
      <c r="J152" s="195"/>
      <c r="K152" s="195"/>
      <c r="L152" s="198"/>
      <c r="M152" s="198"/>
      <c r="N152" s="198"/>
      <c r="O152" s="198"/>
      <c r="P152" s="1007"/>
      <c r="R152" s="1009"/>
      <c r="S152" s="198"/>
      <c r="T152" s="198"/>
      <c r="W152" s="198"/>
      <c r="X152" s="1008"/>
      <c r="Y152" s="148"/>
      <c r="Z152" s="148"/>
    </row>
    <row r="153" spans="1:26" ht="18">
      <c r="A153" s="1006"/>
      <c r="B153" s="1010"/>
      <c r="C153" s="1011"/>
      <c r="F153" s="195"/>
      <c r="G153" s="195"/>
      <c r="H153" s="195"/>
      <c r="I153" s="195"/>
      <c r="J153" s="195"/>
      <c r="K153" s="195"/>
      <c r="L153" s="148"/>
      <c r="M153" s="148"/>
      <c r="N153" s="196"/>
      <c r="O153" s="148"/>
      <c r="P153" s="197"/>
      <c r="Q153" s="197"/>
      <c r="R153" s="148"/>
      <c r="S153" s="148"/>
      <c r="T153" s="148"/>
      <c r="U153" s="198"/>
      <c r="V153" s="198"/>
      <c r="W153" s="198"/>
      <c r="X153" s="1008"/>
      <c r="Y153" s="148"/>
      <c r="Z153" s="148"/>
    </row>
    <row r="154" spans="1:26" ht="18">
      <c r="A154" s="1006"/>
      <c r="B154" s="194"/>
      <c r="C154" s="194"/>
      <c r="D154"/>
      <c r="F154" s="195"/>
      <c r="G154" s="195"/>
      <c r="H154" s="195"/>
      <c r="I154" s="195"/>
      <c r="J154" s="195"/>
      <c r="K154" s="195"/>
      <c r="L154" s="148"/>
      <c r="M154" s="148"/>
      <c r="N154" s="196"/>
      <c r="O154" s="148"/>
      <c r="P154" s="197"/>
      <c r="Q154" s="197"/>
      <c r="R154" s="148"/>
      <c r="S154" s="148"/>
      <c r="T154" s="148"/>
      <c r="U154" s="198"/>
      <c r="V154" s="198"/>
      <c r="W154" s="198"/>
      <c r="X154" s="1008"/>
      <c r="Y154" s="148"/>
      <c r="Z154" s="148"/>
    </row>
    <row r="155" spans="1:26" ht="18">
      <c r="A155" s="1006"/>
      <c r="B155" s="194"/>
      <c r="C155" s="194"/>
      <c r="D155"/>
      <c r="F155" s="195"/>
      <c r="G155" s="195"/>
      <c r="H155" s="195"/>
      <c r="I155" s="195"/>
      <c r="J155" s="195"/>
      <c r="K155" s="195"/>
      <c r="L155" s="148"/>
      <c r="M155" s="148"/>
      <c r="N155" s="196"/>
      <c r="O155" s="148"/>
      <c r="P155" s="197"/>
      <c r="Q155" s="197"/>
      <c r="R155" s="148"/>
      <c r="S155" s="148"/>
      <c r="T155" s="148"/>
      <c r="U155" s="198"/>
      <c r="V155" s="198"/>
      <c r="W155" s="198"/>
      <c r="X155" s="1008"/>
      <c r="Y155" s="148"/>
      <c r="Z155" s="148"/>
    </row>
    <row r="156" spans="1:26" ht="18">
      <c r="A156" s="1006"/>
      <c r="B156" s="194"/>
      <c r="C156" s="194"/>
      <c r="D156"/>
      <c r="F156" s="195"/>
      <c r="G156" s="195"/>
      <c r="H156" s="195"/>
      <c r="I156" s="195"/>
      <c r="J156" s="195"/>
      <c r="K156" s="195"/>
      <c r="L156" s="148"/>
      <c r="M156" s="148"/>
      <c r="N156" s="196"/>
      <c r="O156" s="148"/>
      <c r="P156" s="197"/>
      <c r="Q156" s="197"/>
      <c r="R156" s="148"/>
      <c r="S156" s="148"/>
      <c r="T156" s="148"/>
      <c r="U156" s="198"/>
      <c r="V156" s="198"/>
      <c r="W156" s="198"/>
      <c r="X156" s="1008"/>
      <c r="Y156" s="148"/>
      <c r="Z156" s="148"/>
    </row>
    <row r="157" spans="1:26" ht="18">
      <c r="A157" s="1006"/>
      <c r="B157" s="194"/>
      <c r="C157" s="194"/>
      <c r="D157"/>
      <c r="F157" s="195"/>
      <c r="G157" s="195"/>
      <c r="H157" s="195"/>
      <c r="I157" s="195"/>
      <c r="J157" s="195"/>
      <c r="K157" s="195"/>
      <c r="L157" s="148"/>
      <c r="M157" s="148"/>
      <c r="N157" s="196"/>
      <c r="O157" s="148"/>
      <c r="P157" s="197"/>
      <c r="Q157" s="197"/>
      <c r="R157" s="148"/>
      <c r="S157" s="148"/>
      <c r="T157" s="148"/>
      <c r="U157" s="198"/>
      <c r="V157" s="198"/>
      <c r="W157" s="198"/>
      <c r="X157" s="1008"/>
      <c r="Y157" s="148"/>
      <c r="Z157" s="148"/>
    </row>
    <row r="158" spans="1:26" ht="18">
      <c r="A158" s="1006"/>
      <c r="B158" s="194"/>
      <c r="C158" s="194"/>
      <c r="D158"/>
      <c r="F158" s="195"/>
      <c r="G158" s="195"/>
      <c r="H158" s="195"/>
      <c r="I158" s="195"/>
      <c r="J158" s="195"/>
      <c r="K158" s="195"/>
      <c r="L158" s="148"/>
      <c r="M158" s="148"/>
      <c r="N158" s="196"/>
      <c r="O158" s="148"/>
      <c r="P158" s="197"/>
      <c r="Q158" s="197"/>
      <c r="R158" s="148"/>
      <c r="S158" s="148"/>
      <c r="T158" s="148"/>
      <c r="U158" s="198"/>
      <c r="V158" s="198"/>
      <c r="W158" s="198"/>
      <c r="X158" s="1008"/>
      <c r="Y158" s="148"/>
      <c r="Z158" s="148"/>
    </row>
    <row r="159" spans="1:26" ht="18">
      <c r="A159" s="1006"/>
      <c r="B159" s="194"/>
      <c r="C159" s="194"/>
      <c r="D159"/>
      <c r="F159" s="195"/>
      <c r="G159" s="195"/>
      <c r="H159" s="195"/>
      <c r="I159" s="195"/>
      <c r="J159" s="195"/>
      <c r="K159" s="195"/>
      <c r="L159" s="148"/>
      <c r="M159" s="148"/>
      <c r="N159" s="196"/>
      <c r="O159" s="148"/>
      <c r="P159" s="197"/>
      <c r="Q159" s="197"/>
      <c r="R159" s="148"/>
      <c r="S159" s="148"/>
      <c r="T159" s="148"/>
      <c r="U159" s="198"/>
      <c r="V159" s="198"/>
      <c r="W159" s="198"/>
      <c r="X159" s="1008"/>
      <c r="Y159" s="148"/>
      <c r="Z159" s="148"/>
    </row>
    <row r="160" spans="1:26" ht="18">
      <c r="A160" s="1006"/>
      <c r="B160" s="194"/>
      <c r="C160" s="194"/>
      <c r="D160"/>
      <c r="F160" s="195"/>
      <c r="G160" s="195"/>
      <c r="H160" s="195"/>
      <c r="I160" s="195"/>
      <c r="J160" s="195"/>
      <c r="K160" s="195"/>
      <c r="L160" s="148"/>
      <c r="M160" s="148"/>
      <c r="N160" s="196"/>
      <c r="O160" s="148"/>
      <c r="P160" s="197"/>
      <c r="Q160" s="197"/>
      <c r="R160" s="148"/>
      <c r="S160" s="148"/>
      <c r="T160" s="148"/>
      <c r="U160" s="198"/>
      <c r="V160" s="198"/>
      <c r="W160" s="198"/>
      <c r="X160" s="1008"/>
      <c r="Y160" s="148"/>
      <c r="Z160" s="148"/>
    </row>
    <row r="161" spans="1:26" ht="18">
      <c r="A161" s="1006"/>
      <c r="B161" s="194"/>
      <c r="C161" s="194"/>
      <c r="D161"/>
      <c r="F161" s="195"/>
      <c r="G161" s="195"/>
      <c r="H161" s="195"/>
      <c r="I161" s="195"/>
      <c r="J161" s="195"/>
      <c r="K161" s="195"/>
      <c r="L161" s="148"/>
      <c r="M161" s="148"/>
      <c r="N161" s="196"/>
      <c r="O161" s="148"/>
      <c r="P161" s="197"/>
      <c r="Q161" s="197"/>
      <c r="R161" s="148"/>
      <c r="S161" s="148"/>
      <c r="T161" s="148"/>
      <c r="U161" s="198"/>
      <c r="V161" s="198"/>
      <c r="W161" s="198"/>
      <c r="X161" s="1008"/>
      <c r="Y161" s="148"/>
      <c r="Z161" s="148"/>
    </row>
    <row r="162" spans="1:26" ht="18">
      <c r="A162" s="1006"/>
      <c r="B162" s="194"/>
      <c r="C162" s="194"/>
      <c r="D162"/>
      <c r="F162" s="195"/>
      <c r="G162" s="195"/>
      <c r="H162" s="195"/>
      <c r="I162" s="195"/>
      <c r="J162" s="195"/>
      <c r="K162" s="195"/>
      <c r="L162" s="148"/>
      <c r="M162" s="148"/>
      <c r="N162" s="196"/>
      <c r="O162" s="148"/>
      <c r="P162" s="197"/>
      <c r="Q162" s="197"/>
      <c r="R162" s="148"/>
      <c r="S162" s="148"/>
      <c r="T162" s="148"/>
      <c r="U162" s="198"/>
      <c r="V162" s="198"/>
      <c r="W162" s="198"/>
      <c r="X162" s="1008"/>
      <c r="Y162" s="148"/>
      <c r="Z162" s="148"/>
    </row>
    <row r="163" spans="1:26" ht="18">
      <c r="A163" s="1006"/>
      <c r="B163" s="194"/>
      <c r="C163" s="194"/>
      <c r="D163"/>
      <c r="F163" s="195"/>
      <c r="G163" s="195"/>
      <c r="H163" s="195"/>
      <c r="I163" s="195"/>
      <c r="J163" s="195"/>
      <c r="K163" s="195"/>
      <c r="L163" s="148"/>
      <c r="M163" s="148"/>
      <c r="N163" s="196"/>
      <c r="O163" s="148"/>
      <c r="P163" s="197"/>
      <c r="Q163" s="197"/>
      <c r="R163" s="148"/>
      <c r="S163" s="148"/>
      <c r="T163" s="148"/>
      <c r="U163" s="198"/>
      <c r="V163" s="198"/>
      <c r="W163" s="198"/>
      <c r="X163" s="1008"/>
      <c r="Y163" s="148"/>
      <c r="Z163" s="148"/>
    </row>
    <row r="164" spans="1:26" ht="18">
      <c r="A164" s="1006"/>
      <c r="B164" s="194"/>
      <c r="C164" s="194"/>
      <c r="D164"/>
      <c r="F164" s="195"/>
      <c r="G164" s="195"/>
      <c r="H164" s="195"/>
      <c r="I164" s="195"/>
      <c r="J164" s="195"/>
      <c r="K164" s="195"/>
      <c r="L164" s="148"/>
      <c r="M164" s="148"/>
      <c r="N164" s="196"/>
      <c r="O164" s="148"/>
      <c r="P164" s="197"/>
      <c r="Q164" s="197"/>
      <c r="R164" s="148"/>
      <c r="S164" s="148"/>
      <c r="T164" s="148"/>
      <c r="U164" s="198"/>
      <c r="V164" s="198"/>
      <c r="W164" s="198"/>
      <c r="X164" s="1008"/>
      <c r="Y164" s="148"/>
      <c r="Z164" s="148"/>
    </row>
    <row r="165" spans="1:26" ht="18">
      <c r="A165" s="1006"/>
      <c r="B165" s="194"/>
      <c r="C165" s="194"/>
      <c r="D165"/>
      <c r="F165" s="195"/>
      <c r="G165" s="195"/>
      <c r="H165" s="195"/>
      <c r="I165" s="195"/>
      <c r="J165" s="195"/>
      <c r="K165" s="195"/>
      <c r="L165" s="148"/>
      <c r="M165" s="148"/>
      <c r="N165" s="196"/>
      <c r="O165" s="148"/>
      <c r="P165" s="197"/>
      <c r="Q165" s="197"/>
      <c r="R165" s="148"/>
      <c r="S165" s="148"/>
      <c r="T165" s="148"/>
      <c r="U165" s="198"/>
      <c r="V165" s="198"/>
      <c r="W165" s="198"/>
      <c r="X165" s="1008"/>
      <c r="Y165" s="148"/>
      <c r="Z165" s="148"/>
    </row>
    <row r="166" spans="1:26" ht="18">
      <c r="A166" s="1006"/>
      <c r="B166" s="194"/>
      <c r="C166" s="194"/>
      <c r="D166"/>
      <c r="F166" s="195"/>
      <c r="G166" s="195"/>
      <c r="H166" s="195"/>
      <c r="I166" s="195"/>
      <c r="J166" s="195"/>
      <c r="K166" s="195"/>
      <c r="L166" s="148"/>
      <c r="M166" s="148"/>
      <c r="N166" s="196"/>
      <c r="O166" s="148"/>
      <c r="P166" s="197"/>
      <c r="Q166" s="197"/>
      <c r="R166" s="148"/>
      <c r="S166" s="148"/>
      <c r="T166" s="148"/>
      <c r="U166" s="198"/>
      <c r="V166" s="198"/>
      <c r="W166" s="198"/>
      <c r="X166" s="1008"/>
      <c r="Y166" s="148"/>
      <c r="Z166" s="148"/>
    </row>
    <row r="167" spans="1:26" ht="18">
      <c r="A167" s="1006"/>
      <c r="B167" s="194"/>
      <c r="C167" s="194"/>
      <c r="D167"/>
      <c r="F167" s="195"/>
      <c r="G167" s="195"/>
      <c r="H167" s="195"/>
      <c r="I167" s="195"/>
      <c r="J167" s="195"/>
      <c r="K167" s="195"/>
      <c r="L167" s="148"/>
      <c r="M167" s="148"/>
      <c r="N167" s="196"/>
      <c r="O167" s="148"/>
      <c r="P167" s="197"/>
      <c r="Q167" s="197"/>
      <c r="R167" s="148"/>
      <c r="S167" s="148"/>
      <c r="T167" s="148"/>
      <c r="U167" s="198"/>
      <c r="V167" s="198"/>
      <c r="W167" s="198"/>
      <c r="X167" s="1008"/>
      <c r="Y167" s="148"/>
      <c r="Z167" s="148"/>
    </row>
    <row r="168" spans="1:26" ht="18">
      <c r="A168" s="1006"/>
      <c r="B168" s="194"/>
      <c r="C168" s="194"/>
      <c r="D168"/>
      <c r="F168" s="195"/>
      <c r="G168" s="195"/>
      <c r="H168" s="195"/>
      <c r="I168" s="195"/>
      <c r="J168" s="195"/>
      <c r="K168" s="195"/>
      <c r="L168" s="148"/>
      <c r="M168" s="148"/>
      <c r="N168" s="196"/>
      <c r="O168" s="148"/>
      <c r="P168" s="197"/>
      <c r="Q168" s="197"/>
      <c r="R168" s="148"/>
      <c r="S168" s="148"/>
      <c r="T168" s="148"/>
      <c r="U168" s="198"/>
      <c r="V168" s="198"/>
      <c r="W168" s="198"/>
      <c r="X168" s="1008"/>
      <c r="Y168" s="148"/>
      <c r="Z168" s="148"/>
    </row>
    <row r="169" spans="1:26" ht="18">
      <c r="A169" s="1006"/>
      <c r="B169" s="194"/>
      <c r="C169" s="194"/>
      <c r="D169"/>
      <c r="F169" s="195"/>
      <c r="G169" s="195"/>
      <c r="H169" s="195"/>
      <c r="I169" s="195"/>
      <c r="J169" s="195"/>
      <c r="K169" s="195"/>
      <c r="L169" s="148"/>
      <c r="M169" s="148"/>
      <c r="N169" s="196"/>
      <c r="O169" s="148"/>
      <c r="P169" s="197"/>
      <c r="Q169" s="197"/>
      <c r="R169" s="148"/>
      <c r="S169" s="148"/>
      <c r="T169" s="148"/>
      <c r="U169" s="198"/>
      <c r="V169" s="198"/>
      <c r="W169" s="198"/>
      <c r="X169" s="1008"/>
      <c r="Y169" s="148"/>
      <c r="Z169" s="148"/>
    </row>
    <row r="170" spans="1:26" ht="18">
      <c r="A170" s="1006"/>
      <c r="B170" s="194"/>
      <c r="C170" s="194"/>
      <c r="D170"/>
      <c r="F170" s="195"/>
      <c r="G170" s="195"/>
      <c r="H170" s="195"/>
      <c r="I170" s="195"/>
      <c r="J170" s="195"/>
      <c r="K170" s="195"/>
      <c r="L170" s="148"/>
      <c r="M170" s="148"/>
      <c r="N170" s="196"/>
      <c r="O170" s="148"/>
      <c r="P170" s="197"/>
      <c r="Q170" s="197"/>
      <c r="R170" s="148"/>
      <c r="S170" s="148"/>
      <c r="T170" s="148"/>
      <c r="U170" s="198"/>
      <c r="V170" s="198"/>
      <c r="W170" s="198"/>
      <c r="X170" s="1008"/>
      <c r="Y170" s="148"/>
      <c r="Z170" s="148"/>
    </row>
    <row r="171" spans="1:26" ht="18">
      <c r="A171" s="1006"/>
      <c r="B171" s="194"/>
      <c r="C171" s="194"/>
      <c r="D171"/>
      <c r="F171" s="195"/>
      <c r="G171" s="195"/>
      <c r="H171" s="195"/>
      <c r="I171" s="195"/>
      <c r="J171" s="195"/>
      <c r="K171" s="195"/>
      <c r="L171" s="148"/>
      <c r="M171" s="148"/>
      <c r="N171" s="196"/>
      <c r="O171" s="148"/>
      <c r="P171" s="197"/>
      <c r="Q171" s="197"/>
      <c r="R171" s="148"/>
      <c r="S171" s="148"/>
      <c r="T171" s="148"/>
      <c r="U171" s="198"/>
      <c r="V171" s="198"/>
      <c r="W171" s="198"/>
      <c r="X171" s="1008"/>
      <c r="Y171" s="148"/>
      <c r="Z171" s="148"/>
    </row>
    <row r="172" spans="1:26" ht="18">
      <c r="A172" s="1006"/>
      <c r="B172" s="194"/>
      <c r="C172" s="194"/>
      <c r="D172"/>
      <c r="F172" s="195"/>
      <c r="G172" s="195"/>
      <c r="H172" s="195"/>
      <c r="I172" s="195"/>
      <c r="J172" s="195"/>
      <c r="K172" s="195"/>
      <c r="L172" s="148"/>
      <c r="M172" s="148"/>
      <c r="N172" s="196"/>
      <c r="O172" s="148"/>
      <c r="P172" s="197"/>
      <c r="Q172" s="197"/>
      <c r="R172" s="148"/>
      <c r="S172" s="148"/>
      <c r="T172" s="148"/>
      <c r="U172" s="198"/>
      <c r="V172" s="198"/>
      <c r="W172" s="198"/>
      <c r="X172" s="1008"/>
      <c r="Y172" s="148"/>
      <c r="Z172" s="148"/>
    </row>
    <row r="173" spans="1:26" ht="18">
      <c r="A173" s="1006"/>
      <c r="B173" s="194"/>
      <c r="C173" s="194"/>
      <c r="D173"/>
      <c r="F173" s="195"/>
      <c r="G173" s="195"/>
      <c r="H173" s="195"/>
      <c r="I173" s="195"/>
      <c r="J173" s="195"/>
      <c r="K173" s="195"/>
      <c r="L173" s="148"/>
      <c r="M173" s="148"/>
      <c r="N173" s="196"/>
      <c r="O173" s="148"/>
      <c r="P173" s="197"/>
      <c r="Q173" s="197"/>
      <c r="R173" s="148"/>
      <c r="S173" s="148"/>
      <c r="T173" s="148"/>
      <c r="U173" s="198"/>
      <c r="V173" s="198"/>
      <c r="W173" s="198"/>
      <c r="X173" s="1008"/>
      <c r="Y173" s="148"/>
      <c r="Z173" s="148"/>
    </row>
    <row r="174" spans="1:26" ht="18">
      <c r="A174" s="1006"/>
      <c r="B174" s="194"/>
      <c r="C174" s="194"/>
      <c r="D174"/>
      <c r="F174" s="195"/>
      <c r="G174" s="195"/>
      <c r="H174" s="195"/>
      <c r="I174" s="195"/>
      <c r="J174" s="195"/>
      <c r="K174" s="195"/>
      <c r="L174" s="148"/>
      <c r="M174" s="148"/>
      <c r="N174" s="196"/>
      <c r="O174" s="148"/>
      <c r="P174" s="197"/>
      <c r="Q174" s="197"/>
      <c r="R174" s="148"/>
      <c r="S174" s="148"/>
      <c r="T174" s="148"/>
      <c r="U174" s="198"/>
      <c r="V174" s="198"/>
      <c r="W174" s="198"/>
      <c r="X174" s="1008"/>
      <c r="Y174" s="148"/>
      <c r="Z174" s="148"/>
    </row>
    <row r="175" spans="1:26" ht="18">
      <c r="A175" s="1006"/>
      <c r="B175" s="194"/>
      <c r="C175" s="194"/>
      <c r="D175"/>
      <c r="F175" s="195"/>
      <c r="G175" s="195"/>
      <c r="H175" s="195"/>
      <c r="I175" s="195"/>
      <c r="J175" s="195"/>
      <c r="K175" s="195"/>
      <c r="L175" s="148"/>
      <c r="M175" s="148"/>
      <c r="N175" s="196"/>
      <c r="O175" s="148"/>
      <c r="P175" s="197"/>
      <c r="Q175" s="197"/>
      <c r="R175" s="148"/>
      <c r="S175" s="148"/>
      <c r="T175" s="148"/>
      <c r="U175" s="198"/>
      <c r="V175" s="198"/>
      <c r="W175" s="198"/>
      <c r="X175" s="1008"/>
      <c r="Y175" s="148"/>
      <c r="Z175" s="148"/>
    </row>
    <row r="176" spans="1:26" ht="18">
      <c r="A176" s="1006"/>
      <c r="B176" s="194"/>
      <c r="C176" s="194"/>
      <c r="D176"/>
      <c r="F176" s="195"/>
      <c r="G176" s="195"/>
      <c r="H176" s="195"/>
      <c r="I176" s="195"/>
      <c r="J176" s="195"/>
      <c r="K176" s="195"/>
      <c r="L176" s="148"/>
      <c r="M176" s="148"/>
      <c r="N176" s="196"/>
      <c r="O176" s="148"/>
      <c r="P176" s="197"/>
      <c r="Q176" s="197"/>
      <c r="R176" s="148"/>
      <c r="S176" s="148"/>
      <c r="T176" s="148"/>
      <c r="U176" s="198"/>
      <c r="V176" s="198"/>
      <c r="W176" s="198"/>
      <c r="X176" s="1008"/>
      <c r="Y176" s="148"/>
      <c r="Z176" s="148"/>
    </row>
    <row r="177" spans="1:26" ht="18">
      <c r="A177" s="1006"/>
      <c r="B177" s="194"/>
      <c r="C177" s="194"/>
      <c r="D177"/>
      <c r="F177" s="195"/>
      <c r="G177" s="195"/>
      <c r="H177" s="195"/>
      <c r="I177" s="195"/>
      <c r="J177" s="195"/>
      <c r="K177" s="195"/>
      <c r="L177" s="148"/>
      <c r="M177" s="148"/>
      <c r="N177" s="196"/>
      <c r="O177" s="148"/>
      <c r="P177" s="197"/>
      <c r="Q177" s="197"/>
      <c r="R177" s="148"/>
      <c r="S177" s="148"/>
      <c r="T177" s="148"/>
      <c r="U177" s="198"/>
      <c r="V177" s="198"/>
      <c r="W177" s="198"/>
      <c r="X177" s="1008"/>
      <c r="Y177" s="148"/>
      <c r="Z177" s="148"/>
    </row>
    <row r="178" spans="1:26" ht="18">
      <c r="A178" s="1006"/>
      <c r="D178"/>
      <c r="F178" s="195"/>
      <c r="G178" s="195"/>
      <c r="H178" s="195"/>
      <c r="I178" s="195"/>
      <c r="J178" s="195"/>
      <c r="K178" s="195"/>
      <c r="L178" s="148"/>
      <c r="M178" s="148"/>
      <c r="N178" s="196"/>
      <c r="O178" s="148"/>
      <c r="P178" s="197"/>
      <c r="Q178" s="197"/>
      <c r="R178" s="148"/>
      <c r="S178" s="148"/>
      <c r="T178" s="148"/>
      <c r="U178" s="198"/>
      <c r="V178" s="198"/>
      <c r="W178" s="198"/>
      <c r="X178" s="1008"/>
      <c r="Y178" s="148"/>
      <c r="Z178" s="148"/>
    </row>
    <row r="179" spans="1:26" ht="18">
      <c r="A179" s="1006"/>
      <c r="D179"/>
      <c r="F179" s="195"/>
      <c r="G179" s="195"/>
      <c r="H179" s="195"/>
      <c r="I179" s="195"/>
      <c r="J179" s="195"/>
      <c r="K179" s="195"/>
      <c r="L179" s="148"/>
      <c r="M179" s="148"/>
      <c r="N179" s="196"/>
      <c r="O179" s="148"/>
      <c r="P179" s="197"/>
      <c r="Q179" s="197"/>
      <c r="R179" s="148"/>
      <c r="S179" s="148"/>
      <c r="T179" s="148"/>
      <c r="U179" s="198"/>
      <c r="V179" s="198"/>
      <c r="W179" s="198"/>
      <c r="X179" s="1008"/>
      <c r="Y179" s="148"/>
      <c r="Z179" s="148"/>
    </row>
  </sheetData>
  <mergeCells count="22">
    <mergeCell ref="G1:G7"/>
    <mergeCell ref="H1:K2"/>
    <mergeCell ref="A1:A7"/>
    <mergeCell ref="B1:B7"/>
    <mergeCell ref="D1:D7"/>
    <mergeCell ref="E1:E7"/>
    <mergeCell ref="F1:F7"/>
    <mergeCell ref="K5:K7"/>
    <mergeCell ref="O5:O7"/>
    <mergeCell ref="X1:X7"/>
    <mergeCell ref="Y1:Y7"/>
    <mergeCell ref="H3:K4"/>
    <mergeCell ref="L3:O4"/>
    <mergeCell ref="T3:T7"/>
    <mergeCell ref="U3:U7"/>
    <mergeCell ref="V3:V7"/>
    <mergeCell ref="W3:W7"/>
    <mergeCell ref="L1:Q2"/>
    <mergeCell ref="R1:R7"/>
    <mergeCell ref="S1:S7"/>
    <mergeCell ref="T1:U2"/>
    <mergeCell ref="V1:W2"/>
  </mergeCells>
  <pageMargins left="0.7" right="0.7" top="0.75" bottom="0.75" header="0.3" footer="0.3"/>
  <pageSetup paperSize="9" scale="85" firstPageNumber="114" pageOrder="overThenDown" orientation="landscape" useFirstPageNumber="1" r:id="rId1"/>
  <headerFooter>
    <oddFooter>&amp;LИнж.БП-КЛП-Утил.допълн.&amp;CСписък № 9 излишни ОБВВПИ към 01.01.2026 г.&amp;R&amp;P</oddFooter>
  </headerFooter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Z249"/>
  <sheetViews>
    <sheetView view="pageBreakPreview" zoomScale="80" zoomScaleNormal="100" zoomScaleSheetLayoutView="80" workbookViewId="0">
      <selection activeCell="C12" sqref="C12"/>
    </sheetView>
  </sheetViews>
  <sheetFormatPr defaultRowHeight="15.6"/>
  <cols>
    <col min="1" max="1" width="5.44140625" style="988" customWidth="1"/>
    <col min="2" max="2" width="11.44140625" style="1" customWidth="1"/>
    <col min="3" max="3" width="61.6640625" bestFit="1" customWidth="1"/>
    <col min="4" max="4" width="5.88671875" style="200" customWidth="1"/>
    <col min="5" max="5" width="5.5546875" customWidth="1"/>
    <col min="6" max="6" width="5.44140625" customWidth="1"/>
    <col min="7" max="7" width="5.5546875" customWidth="1"/>
    <col min="8" max="8" width="6.109375" customWidth="1"/>
    <col min="9" max="9" width="6.33203125" customWidth="1"/>
    <col min="10" max="10" width="6.44140625" customWidth="1"/>
    <col min="11" max="11" width="7.5546875" customWidth="1"/>
    <col min="12" max="12" width="5.88671875" customWidth="1"/>
    <col min="13" max="13" width="6.44140625" customWidth="1"/>
    <col min="14" max="14" width="6.6640625" style="201" customWidth="1"/>
    <col min="15" max="15" width="8.44140625" style="201" customWidth="1"/>
    <col min="16" max="16" width="9.88671875" style="202" customWidth="1"/>
    <col min="17" max="17" width="10.109375" style="202" customWidth="1"/>
    <col min="18" max="18" width="7.5546875" customWidth="1"/>
    <col min="19" max="19" width="3.88671875" customWidth="1"/>
    <col min="20" max="20" width="5.33203125" customWidth="1"/>
    <col min="21" max="21" width="8.88671875" customWidth="1"/>
    <col min="22" max="22" width="6.5546875" style="200" customWidth="1"/>
    <col min="23" max="23" width="8" style="200" customWidth="1"/>
    <col min="24" max="24" width="8.88671875" style="201" customWidth="1"/>
    <col min="25" max="25" width="10.88671875" customWidth="1"/>
    <col min="249" max="249" width="5.44140625" customWidth="1"/>
    <col min="250" max="250" width="19.33203125" customWidth="1"/>
    <col min="251" max="251" width="61.6640625" bestFit="1" customWidth="1"/>
    <col min="252" max="252" width="5.88671875" customWidth="1"/>
    <col min="253" max="253" width="5.5546875" customWidth="1"/>
    <col min="254" max="254" width="5.44140625" customWidth="1"/>
    <col min="255" max="255" width="8.109375" customWidth="1"/>
    <col min="256" max="256" width="6.6640625" customWidth="1"/>
    <col min="257" max="257" width="6.5546875" customWidth="1"/>
    <col min="258" max="258" width="9.88671875" bestFit="1" customWidth="1"/>
    <col min="259" max="259" width="10.5546875" bestFit="1" customWidth="1"/>
    <col min="260" max="260" width="5.6640625" customWidth="1"/>
    <col min="261" max="261" width="5.33203125" customWidth="1"/>
    <col min="262" max="262" width="7" customWidth="1"/>
    <col min="263" max="263" width="6.88671875" customWidth="1"/>
    <col min="264" max="267" width="6.6640625" customWidth="1"/>
    <col min="268" max="268" width="7.5546875" customWidth="1"/>
    <col min="269" max="269" width="7.109375" customWidth="1"/>
    <col min="270" max="270" width="9.88671875" bestFit="1" customWidth="1"/>
    <col min="271" max="271" width="10.5546875" bestFit="1" customWidth="1"/>
    <col min="272" max="272" width="12" bestFit="1" customWidth="1"/>
    <col min="273" max="273" width="10.5546875" bestFit="1" customWidth="1"/>
    <col min="274" max="274" width="8.88671875" customWidth="1"/>
    <col min="275" max="275" width="3.88671875" customWidth="1"/>
    <col min="276" max="276" width="5.33203125" customWidth="1"/>
    <col min="277" max="277" width="8.88671875" customWidth="1"/>
    <col min="278" max="278" width="6.5546875" customWidth="1"/>
    <col min="279" max="279" width="8" customWidth="1"/>
    <col min="280" max="280" width="8.88671875" customWidth="1"/>
    <col min="281" max="281" width="10.88671875" customWidth="1"/>
    <col min="505" max="505" width="5.44140625" customWidth="1"/>
    <col min="506" max="506" width="19.33203125" customWidth="1"/>
    <col min="507" max="507" width="61.6640625" bestFit="1" customWidth="1"/>
    <col min="508" max="508" width="5.88671875" customWidth="1"/>
    <col min="509" max="509" width="5.5546875" customWidth="1"/>
    <col min="510" max="510" width="5.44140625" customWidth="1"/>
    <col min="511" max="511" width="8.109375" customWidth="1"/>
    <col min="512" max="512" width="6.6640625" customWidth="1"/>
    <col min="513" max="513" width="6.5546875" customWidth="1"/>
    <col min="514" max="514" width="9.88671875" bestFit="1" customWidth="1"/>
    <col min="515" max="515" width="10.5546875" bestFit="1" customWidth="1"/>
    <col min="516" max="516" width="5.6640625" customWidth="1"/>
    <col min="517" max="517" width="5.33203125" customWidth="1"/>
    <col min="518" max="518" width="7" customWidth="1"/>
    <col min="519" max="519" width="6.88671875" customWidth="1"/>
    <col min="520" max="523" width="6.6640625" customWidth="1"/>
    <col min="524" max="524" width="7.5546875" customWidth="1"/>
    <col min="525" max="525" width="7.109375" customWidth="1"/>
    <col min="526" max="526" width="9.88671875" bestFit="1" customWidth="1"/>
    <col min="527" max="527" width="10.5546875" bestFit="1" customWidth="1"/>
    <col min="528" max="528" width="12" bestFit="1" customWidth="1"/>
    <col min="529" max="529" width="10.5546875" bestFit="1" customWidth="1"/>
    <col min="530" max="530" width="8.88671875" customWidth="1"/>
    <col min="531" max="531" width="3.88671875" customWidth="1"/>
    <col min="532" max="532" width="5.33203125" customWidth="1"/>
    <col min="533" max="533" width="8.88671875" customWidth="1"/>
    <col min="534" max="534" width="6.5546875" customWidth="1"/>
    <col min="535" max="535" width="8" customWidth="1"/>
    <col min="536" max="536" width="8.88671875" customWidth="1"/>
    <col min="537" max="537" width="10.88671875" customWidth="1"/>
    <col min="761" max="761" width="5.44140625" customWidth="1"/>
    <col min="762" max="762" width="19.33203125" customWidth="1"/>
    <col min="763" max="763" width="61.6640625" bestFit="1" customWidth="1"/>
    <col min="764" max="764" width="5.88671875" customWidth="1"/>
    <col min="765" max="765" width="5.5546875" customWidth="1"/>
    <col min="766" max="766" width="5.44140625" customWidth="1"/>
    <col min="767" max="767" width="8.109375" customWidth="1"/>
    <col min="768" max="768" width="6.6640625" customWidth="1"/>
    <col min="769" max="769" width="6.5546875" customWidth="1"/>
    <col min="770" max="770" width="9.88671875" bestFit="1" customWidth="1"/>
    <col min="771" max="771" width="10.5546875" bestFit="1" customWidth="1"/>
    <col min="772" max="772" width="5.6640625" customWidth="1"/>
    <col min="773" max="773" width="5.33203125" customWidth="1"/>
    <col min="774" max="774" width="7" customWidth="1"/>
    <col min="775" max="775" width="6.88671875" customWidth="1"/>
    <col min="776" max="779" width="6.6640625" customWidth="1"/>
    <col min="780" max="780" width="7.5546875" customWidth="1"/>
    <col min="781" max="781" width="7.109375" customWidth="1"/>
    <col min="782" max="782" width="9.88671875" bestFit="1" customWidth="1"/>
    <col min="783" max="783" width="10.5546875" bestFit="1" customWidth="1"/>
    <col min="784" max="784" width="12" bestFit="1" customWidth="1"/>
    <col min="785" max="785" width="10.5546875" bestFit="1" customWidth="1"/>
    <col min="786" max="786" width="8.88671875" customWidth="1"/>
    <col min="787" max="787" width="3.88671875" customWidth="1"/>
    <col min="788" max="788" width="5.33203125" customWidth="1"/>
    <col min="789" max="789" width="8.88671875" customWidth="1"/>
    <col min="790" max="790" width="6.5546875" customWidth="1"/>
    <col min="791" max="791" width="8" customWidth="1"/>
    <col min="792" max="792" width="8.88671875" customWidth="1"/>
    <col min="793" max="793" width="10.88671875" customWidth="1"/>
    <col min="1017" max="1017" width="5.44140625" customWidth="1"/>
    <col min="1018" max="1018" width="19.33203125" customWidth="1"/>
    <col min="1019" max="1019" width="61.6640625" bestFit="1" customWidth="1"/>
    <col min="1020" max="1020" width="5.88671875" customWidth="1"/>
    <col min="1021" max="1021" width="5.5546875" customWidth="1"/>
    <col min="1022" max="1022" width="5.44140625" customWidth="1"/>
    <col min="1023" max="1023" width="8.109375" customWidth="1"/>
    <col min="1024" max="1024" width="6.6640625" customWidth="1"/>
    <col min="1025" max="1025" width="6.5546875" customWidth="1"/>
    <col min="1026" max="1026" width="9.88671875" bestFit="1" customWidth="1"/>
    <col min="1027" max="1027" width="10.5546875" bestFit="1" customWidth="1"/>
    <col min="1028" max="1028" width="5.6640625" customWidth="1"/>
    <col min="1029" max="1029" width="5.33203125" customWidth="1"/>
    <col min="1030" max="1030" width="7" customWidth="1"/>
    <col min="1031" max="1031" width="6.88671875" customWidth="1"/>
    <col min="1032" max="1035" width="6.6640625" customWidth="1"/>
    <col min="1036" max="1036" width="7.5546875" customWidth="1"/>
    <col min="1037" max="1037" width="7.109375" customWidth="1"/>
    <col min="1038" max="1038" width="9.88671875" bestFit="1" customWidth="1"/>
    <col min="1039" max="1039" width="10.5546875" bestFit="1" customWidth="1"/>
    <col min="1040" max="1040" width="12" bestFit="1" customWidth="1"/>
    <col min="1041" max="1041" width="10.5546875" bestFit="1" customWidth="1"/>
    <col min="1042" max="1042" width="8.88671875" customWidth="1"/>
    <col min="1043" max="1043" width="3.88671875" customWidth="1"/>
    <col min="1044" max="1044" width="5.33203125" customWidth="1"/>
    <col min="1045" max="1045" width="8.88671875" customWidth="1"/>
    <col min="1046" max="1046" width="6.5546875" customWidth="1"/>
    <col min="1047" max="1047" width="8" customWidth="1"/>
    <col min="1048" max="1048" width="8.88671875" customWidth="1"/>
    <col min="1049" max="1049" width="10.88671875" customWidth="1"/>
    <col min="1273" max="1273" width="5.44140625" customWidth="1"/>
    <col min="1274" max="1274" width="19.33203125" customWidth="1"/>
    <col min="1275" max="1275" width="61.6640625" bestFit="1" customWidth="1"/>
    <col min="1276" max="1276" width="5.88671875" customWidth="1"/>
    <col min="1277" max="1277" width="5.5546875" customWidth="1"/>
    <col min="1278" max="1278" width="5.44140625" customWidth="1"/>
    <col min="1279" max="1279" width="8.109375" customWidth="1"/>
    <col min="1280" max="1280" width="6.6640625" customWidth="1"/>
    <col min="1281" max="1281" width="6.5546875" customWidth="1"/>
    <col min="1282" max="1282" width="9.88671875" bestFit="1" customWidth="1"/>
    <col min="1283" max="1283" width="10.5546875" bestFit="1" customWidth="1"/>
    <col min="1284" max="1284" width="5.6640625" customWidth="1"/>
    <col min="1285" max="1285" width="5.33203125" customWidth="1"/>
    <col min="1286" max="1286" width="7" customWidth="1"/>
    <col min="1287" max="1287" width="6.88671875" customWidth="1"/>
    <col min="1288" max="1291" width="6.6640625" customWidth="1"/>
    <col min="1292" max="1292" width="7.5546875" customWidth="1"/>
    <col min="1293" max="1293" width="7.109375" customWidth="1"/>
    <col min="1294" max="1294" width="9.88671875" bestFit="1" customWidth="1"/>
    <col min="1295" max="1295" width="10.5546875" bestFit="1" customWidth="1"/>
    <col min="1296" max="1296" width="12" bestFit="1" customWidth="1"/>
    <col min="1297" max="1297" width="10.5546875" bestFit="1" customWidth="1"/>
    <col min="1298" max="1298" width="8.88671875" customWidth="1"/>
    <col min="1299" max="1299" width="3.88671875" customWidth="1"/>
    <col min="1300" max="1300" width="5.33203125" customWidth="1"/>
    <col min="1301" max="1301" width="8.88671875" customWidth="1"/>
    <col min="1302" max="1302" width="6.5546875" customWidth="1"/>
    <col min="1303" max="1303" width="8" customWidth="1"/>
    <col min="1304" max="1304" width="8.88671875" customWidth="1"/>
    <col min="1305" max="1305" width="10.88671875" customWidth="1"/>
    <col min="1529" max="1529" width="5.44140625" customWidth="1"/>
    <col min="1530" max="1530" width="19.33203125" customWidth="1"/>
    <col min="1531" max="1531" width="61.6640625" bestFit="1" customWidth="1"/>
    <col min="1532" max="1532" width="5.88671875" customWidth="1"/>
    <col min="1533" max="1533" width="5.5546875" customWidth="1"/>
    <col min="1534" max="1534" width="5.44140625" customWidth="1"/>
    <col min="1535" max="1535" width="8.109375" customWidth="1"/>
    <col min="1536" max="1536" width="6.6640625" customWidth="1"/>
    <col min="1537" max="1537" width="6.5546875" customWidth="1"/>
    <col min="1538" max="1538" width="9.88671875" bestFit="1" customWidth="1"/>
    <col min="1539" max="1539" width="10.5546875" bestFit="1" customWidth="1"/>
    <col min="1540" max="1540" width="5.6640625" customWidth="1"/>
    <col min="1541" max="1541" width="5.33203125" customWidth="1"/>
    <col min="1542" max="1542" width="7" customWidth="1"/>
    <col min="1543" max="1543" width="6.88671875" customWidth="1"/>
    <col min="1544" max="1547" width="6.6640625" customWidth="1"/>
    <col min="1548" max="1548" width="7.5546875" customWidth="1"/>
    <col min="1549" max="1549" width="7.109375" customWidth="1"/>
    <col min="1550" max="1550" width="9.88671875" bestFit="1" customWidth="1"/>
    <col min="1551" max="1551" width="10.5546875" bestFit="1" customWidth="1"/>
    <col min="1552" max="1552" width="12" bestFit="1" customWidth="1"/>
    <col min="1553" max="1553" width="10.5546875" bestFit="1" customWidth="1"/>
    <col min="1554" max="1554" width="8.88671875" customWidth="1"/>
    <col min="1555" max="1555" width="3.88671875" customWidth="1"/>
    <col min="1556" max="1556" width="5.33203125" customWidth="1"/>
    <col min="1557" max="1557" width="8.88671875" customWidth="1"/>
    <col min="1558" max="1558" width="6.5546875" customWidth="1"/>
    <col min="1559" max="1559" width="8" customWidth="1"/>
    <col min="1560" max="1560" width="8.88671875" customWidth="1"/>
    <col min="1561" max="1561" width="10.88671875" customWidth="1"/>
    <col min="1785" max="1785" width="5.44140625" customWidth="1"/>
    <col min="1786" max="1786" width="19.33203125" customWidth="1"/>
    <col min="1787" max="1787" width="61.6640625" bestFit="1" customWidth="1"/>
    <col min="1788" max="1788" width="5.88671875" customWidth="1"/>
    <col min="1789" max="1789" width="5.5546875" customWidth="1"/>
    <col min="1790" max="1790" width="5.44140625" customWidth="1"/>
    <col min="1791" max="1791" width="8.109375" customWidth="1"/>
    <col min="1792" max="1792" width="6.6640625" customWidth="1"/>
    <col min="1793" max="1793" width="6.5546875" customWidth="1"/>
    <col min="1794" max="1794" width="9.88671875" bestFit="1" customWidth="1"/>
    <col min="1795" max="1795" width="10.5546875" bestFit="1" customWidth="1"/>
    <col min="1796" max="1796" width="5.6640625" customWidth="1"/>
    <col min="1797" max="1797" width="5.33203125" customWidth="1"/>
    <col min="1798" max="1798" width="7" customWidth="1"/>
    <col min="1799" max="1799" width="6.88671875" customWidth="1"/>
    <col min="1800" max="1803" width="6.6640625" customWidth="1"/>
    <col min="1804" max="1804" width="7.5546875" customWidth="1"/>
    <col min="1805" max="1805" width="7.109375" customWidth="1"/>
    <col min="1806" max="1806" width="9.88671875" bestFit="1" customWidth="1"/>
    <col min="1807" max="1807" width="10.5546875" bestFit="1" customWidth="1"/>
    <col min="1808" max="1808" width="12" bestFit="1" customWidth="1"/>
    <col min="1809" max="1809" width="10.5546875" bestFit="1" customWidth="1"/>
    <col min="1810" max="1810" width="8.88671875" customWidth="1"/>
    <col min="1811" max="1811" width="3.88671875" customWidth="1"/>
    <col min="1812" max="1812" width="5.33203125" customWidth="1"/>
    <col min="1813" max="1813" width="8.88671875" customWidth="1"/>
    <col min="1814" max="1814" width="6.5546875" customWidth="1"/>
    <col min="1815" max="1815" width="8" customWidth="1"/>
    <col min="1816" max="1816" width="8.88671875" customWidth="1"/>
    <col min="1817" max="1817" width="10.88671875" customWidth="1"/>
    <col min="2041" max="2041" width="5.44140625" customWidth="1"/>
    <col min="2042" max="2042" width="19.33203125" customWidth="1"/>
    <col min="2043" max="2043" width="61.6640625" bestFit="1" customWidth="1"/>
    <col min="2044" max="2044" width="5.88671875" customWidth="1"/>
    <col min="2045" max="2045" width="5.5546875" customWidth="1"/>
    <col min="2046" max="2046" width="5.44140625" customWidth="1"/>
    <col min="2047" max="2047" width="8.109375" customWidth="1"/>
    <col min="2048" max="2048" width="6.6640625" customWidth="1"/>
    <col min="2049" max="2049" width="6.5546875" customWidth="1"/>
    <col min="2050" max="2050" width="9.88671875" bestFit="1" customWidth="1"/>
    <col min="2051" max="2051" width="10.5546875" bestFit="1" customWidth="1"/>
    <col min="2052" max="2052" width="5.6640625" customWidth="1"/>
    <col min="2053" max="2053" width="5.33203125" customWidth="1"/>
    <col min="2054" max="2054" width="7" customWidth="1"/>
    <col min="2055" max="2055" width="6.88671875" customWidth="1"/>
    <col min="2056" max="2059" width="6.6640625" customWidth="1"/>
    <col min="2060" max="2060" width="7.5546875" customWidth="1"/>
    <col min="2061" max="2061" width="7.109375" customWidth="1"/>
    <col min="2062" max="2062" width="9.88671875" bestFit="1" customWidth="1"/>
    <col min="2063" max="2063" width="10.5546875" bestFit="1" customWidth="1"/>
    <col min="2064" max="2064" width="12" bestFit="1" customWidth="1"/>
    <col min="2065" max="2065" width="10.5546875" bestFit="1" customWidth="1"/>
    <col min="2066" max="2066" width="8.88671875" customWidth="1"/>
    <col min="2067" max="2067" width="3.88671875" customWidth="1"/>
    <col min="2068" max="2068" width="5.33203125" customWidth="1"/>
    <col min="2069" max="2069" width="8.88671875" customWidth="1"/>
    <col min="2070" max="2070" width="6.5546875" customWidth="1"/>
    <col min="2071" max="2071" width="8" customWidth="1"/>
    <col min="2072" max="2072" width="8.88671875" customWidth="1"/>
    <col min="2073" max="2073" width="10.88671875" customWidth="1"/>
    <col min="2297" max="2297" width="5.44140625" customWidth="1"/>
    <col min="2298" max="2298" width="19.33203125" customWidth="1"/>
    <col min="2299" max="2299" width="61.6640625" bestFit="1" customWidth="1"/>
    <col min="2300" max="2300" width="5.88671875" customWidth="1"/>
    <col min="2301" max="2301" width="5.5546875" customWidth="1"/>
    <col min="2302" max="2302" width="5.44140625" customWidth="1"/>
    <col min="2303" max="2303" width="8.109375" customWidth="1"/>
    <col min="2304" max="2304" width="6.6640625" customWidth="1"/>
    <col min="2305" max="2305" width="6.5546875" customWidth="1"/>
    <col min="2306" max="2306" width="9.88671875" bestFit="1" customWidth="1"/>
    <col min="2307" max="2307" width="10.5546875" bestFit="1" customWidth="1"/>
    <col min="2308" max="2308" width="5.6640625" customWidth="1"/>
    <col min="2309" max="2309" width="5.33203125" customWidth="1"/>
    <col min="2310" max="2310" width="7" customWidth="1"/>
    <col min="2311" max="2311" width="6.88671875" customWidth="1"/>
    <col min="2312" max="2315" width="6.6640625" customWidth="1"/>
    <col min="2316" max="2316" width="7.5546875" customWidth="1"/>
    <col min="2317" max="2317" width="7.109375" customWidth="1"/>
    <col min="2318" max="2318" width="9.88671875" bestFit="1" customWidth="1"/>
    <col min="2319" max="2319" width="10.5546875" bestFit="1" customWidth="1"/>
    <col min="2320" max="2320" width="12" bestFit="1" customWidth="1"/>
    <col min="2321" max="2321" width="10.5546875" bestFit="1" customWidth="1"/>
    <col min="2322" max="2322" width="8.88671875" customWidth="1"/>
    <col min="2323" max="2323" width="3.88671875" customWidth="1"/>
    <col min="2324" max="2324" width="5.33203125" customWidth="1"/>
    <col min="2325" max="2325" width="8.88671875" customWidth="1"/>
    <col min="2326" max="2326" width="6.5546875" customWidth="1"/>
    <col min="2327" max="2327" width="8" customWidth="1"/>
    <col min="2328" max="2328" width="8.88671875" customWidth="1"/>
    <col min="2329" max="2329" width="10.88671875" customWidth="1"/>
    <col min="2553" max="2553" width="5.44140625" customWidth="1"/>
    <col min="2554" max="2554" width="19.33203125" customWidth="1"/>
    <col min="2555" max="2555" width="61.6640625" bestFit="1" customWidth="1"/>
    <col min="2556" max="2556" width="5.88671875" customWidth="1"/>
    <col min="2557" max="2557" width="5.5546875" customWidth="1"/>
    <col min="2558" max="2558" width="5.44140625" customWidth="1"/>
    <col min="2559" max="2559" width="8.109375" customWidth="1"/>
    <col min="2560" max="2560" width="6.6640625" customWidth="1"/>
    <col min="2561" max="2561" width="6.5546875" customWidth="1"/>
    <col min="2562" max="2562" width="9.88671875" bestFit="1" customWidth="1"/>
    <col min="2563" max="2563" width="10.5546875" bestFit="1" customWidth="1"/>
    <col min="2564" max="2564" width="5.6640625" customWidth="1"/>
    <col min="2565" max="2565" width="5.33203125" customWidth="1"/>
    <col min="2566" max="2566" width="7" customWidth="1"/>
    <col min="2567" max="2567" width="6.88671875" customWidth="1"/>
    <col min="2568" max="2571" width="6.6640625" customWidth="1"/>
    <col min="2572" max="2572" width="7.5546875" customWidth="1"/>
    <col min="2573" max="2573" width="7.109375" customWidth="1"/>
    <col min="2574" max="2574" width="9.88671875" bestFit="1" customWidth="1"/>
    <col min="2575" max="2575" width="10.5546875" bestFit="1" customWidth="1"/>
    <col min="2576" max="2576" width="12" bestFit="1" customWidth="1"/>
    <col min="2577" max="2577" width="10.5546875" bestFit="1" customWidth="1"/>
    <col min="2578" max="2578" width="8.88671875" customWidth="1"/>
    <col min="2579" max="2579" width="3.88671875" customWidth="1"/>
    <col min="2580" max="2580" width="5.33203125" customWidth="1"/>
    <col min="2581" max="2581" width="8.88671875" customWidth="1"/>
    <col min="2582" max="2582" width="6.5546875" customWidth="1"/>
    <col min="2583" max="2583" width="8" customWidth="1"/>
    <col min="2584" max="2584" width="8.88671875" customWidth="1"/>
    <col min="2585" max="2585" width="10.88671875" customWidth="1"/>
    <col min="2809" max="2809" width="5.44140625" customWidth="1"/>
    <col min="2810" max="2810" width="19.33203125" customWidth="1"/>
    <col min="2811" max="2811" width="61.6640625" bestFit="1" customWidth="1"/>
    <col min="2812" max="2812" width="5.88671875" customWidth="1"/>
    <col min="2813" max="2813" width="5.5546875" customWidth="1"/>
    <col min="2814" max="2814" width="5.44140625" customWidth="1"/>
    <col min="2815" max="2815" width="8.109375" customWidth="1"/>
    <col min="2816" max="2816" width="6.6640625" customWidth="1"/>
    <col min="2817" max="2817" width="6.5546875" customWidth="1"/>
    <col min="2818" max="2818" width="9.88671875" bestFit="1" customWidth="1"/>
    <col min="2819" max="2819" width="10.5546875" bestFit="1" customWidth="1"/>
    <col min="2820" max="2820" width="5.6640625" customWidth="1"/>
    <col min="2821" max="2821" width="5.33203125" customWidth="1"/>
    <col min="2822" max="2822" width="7" customWidth="1"/>
    <col min="2823" max="2823" width="6.88671875" customWidth="1"/>
    <col min="2824" max="2827" width="6.6640625" customWidth="1"/>
    <col min="2828" max="2828" width="7.5546875" customWidth="1"/>
    <col min="2829" max="2829" width="7.109375" customWidth="1"/>
    <col min="2830" max="2830" width="9.88671875" bestFit="1" customWidth="1"/>
    <col min="2831" max="2831" width="10.5546875" bestFit="1" customWidth="1"/>
    <col min="2832" max="2832" width="12" bestFit="1" customWidth="1"/>
    <col min="2833" max="2833" width="10.5546875" bestFit="1" customWidth="1"/>
    <col min="2834" max="2834" width="8.88671875" customWidth="1"/>
    <col min="2835" max="2835" width="3.88671875" customWidth="1"/>
    <col min="2836" max="2836" width="5.33203125" customWidth="1"/>
    <col min="2837" max="2837" width="8.88671875" customWidth="1"/>
    <col min="2838" max="2838" width="6.5546875" customWidth="1"/>
    <col min="2839" max="2839" width="8" customWidth="1"/>
    <col min="2840" max="2840" width="8.88671875" customWidth="1"/>
    <col min="2841" max="2841" width="10.88671875" customWidth="1"/>
    <col min="3065" max="3065" width="5.44140625" customWidth="1"/>
    <col min="3066" max="3066" width="19.33203125" customWidth="1"/>
    <col min="3067" max="3067" width="61.6640625" bestFit="1" customWidth="1"/>
    <col min="3068" max="3068" width="5.88671875" customWidth="1"/>
    <col min="3069" max="3069" width="5.5546875" customWidth="1"/>
    <col min="3070" max="3070" width="5.44140625" customWidth="1"/>
    <col min="3071" max="3071" width="8.109375" customWidth="1"/>
    <col min="3072" max="3072" width="6.6640625" customWidth="1"/>
    <col min="3073" max="3073" width="6.5546875" customWidth="1"/>
    <col min="3074" max="3074" width="9.88671875" bestFit="1" customWidth="1"/>
    <col min="3075" max="3075" width="10.5546875" bestFit="1" customWidth="1"/>
    <col min="3076" max="3076" width="5.6640625" customWidth="1"/>
    <col min="3077" max="3077" width="5.33203125" customWidth="1"/>
    <col min="3078" max="3078" width="7" customWidth="1"/>
    <col min="3079" max="3079" width="6.88671875" customWidth="1"/>
    <col min="3080" max="3083" width="6.6640625" customWidth="1"/>
    <col min="3084" max="3084" width="7.5546875" customWidth="1"/>
    <col min="3085" max="3085" width="7.109375" customWidth="1"/>
    <col min="3086" max="3086" width="9.88671875" bestFit="1" customWidth="1"/>
    <col min="3087" max="3087" width="10.5546875" bestFit="1" customWidth="1"/>
    <col min="3088" max="3088" width="12" bestFit="1" customWidth="1"/>
    <col min="3089" max="3089" width="10.5546875" bestFit="1" customWidth="1"/>
    <col min="3090" max="3090" width="8.88671875" customWidth="1"/>
    <col min="3091" max="3091" width="3.88671875" customWidth="1"/>
    <col min="3092" max="3092" width="5.33203125" customWidth="1"/>
    <col min="3093" max="3093" width="8.88671875" customWidth="1"/>
    <col min="3094" max="3094" width="6.5546875" customWidth="1"/>
    <col min="3095" max="3095" width="8" customWidth="1"/>
    <col min="3096" max="3096" width="8.88671875" customWidth="1"/>
    <col min="3097" max="3097" width="10.88671875" customWidth="1"/>
    <col min="3321" max="3321" width="5.44140625" customWidth="1"/>
    <col min="3322" max="3322" width="19.33203125" customWidth="1"/>
    <col min="3323" max="3323" width="61.6640625" bestFit="1" customWidth="1"/>
    <col min="3324" max="3324" width="5.88671875" customWidth="1"/>
    <col min="3325" max="3325" width="5.5546875" customWidth="1"/>
    <col min="3326" max="3326" width="5.44140625" customWidth="1"/>
    <col min="3327" max="3327" width="8.109375" customWidth="1"/>
    <col min="3328" max="3328" width="6.6640625" customWidth="1"/>
    <col min="3329" max="3329" width="6.5546875" customWidth="1"/>
    <col min="3330" max="3330" width="9.88671875" bestFit="1" customWidth="1"/>
    <col min="3331" max="3331" width="10.5546875" bestFit="1" customWidth="1"/>
    <col min="3332" max="3332" width="5.6640625" customWidth="1"/>
    <col min="3333" max="3333" width="5.33203125" customWidth="1"/>
    <col min="3334" max="3334" width="7" customWidth="1"/>
    <col min="3335" max="3335" width="6.88671875" customWidth="1"/>
    <col min="3336" max="3339" width="6.6640625" customWidth="1"/>
    <col min="3340" max="3340" width="7.5546875" customWidth="1"/>
    <col min="3341" max="3341" width="7.109375" customWidth="1"/>
    <col min="3342" max="3342" width="9.88671875" bestFit="1" customWidth="1"/>
    <col min="3343" max="3343" width="10.5546875" bestFit="1" customWidth="1"/>
    <col min="3344" max="3344" width="12" bestFit="1" customWidth="1"/>
    <col min="3345" max="3345" width="10.5546875" bestFit="1" customWidth="1"/>
    <col min="3346" max="3346" width="8.88671875" customWidth="1"/>
    <col min="3347" max="3347" width="3.88671875" customWidth="1"/>
    <col min="3348" max="3348" width="5.33203125" customWidth="1"/>
    <col min="3349" max="3349" width="8.88671875" customWidth="1"/>
    <col min="3350" max="3350" width="6.5546875" customWidth="1"/>
    <col min="3351" max="3351" width="8" customWidth="1"/>
    <col min="3352" max="3352" width="8.88671875" customWidth="1"/>
    <col min="3353" max="3353" width="10.88671875" customWidth="1"/>
    <col min="3577" max="3577" width="5.44140625" customWidth="1"/>
    <col min="3578" max="3578" width="19.33203125" customWidth="1"/>
    <col min="3579" max="3579" width="61.6640625" bestFit="1" customWidth="1"/>
    <col min="3580" max="3580" width="5.88671875" customWidth="1"/>
    <col min="3581" max="3581" width="5.5546875" customWidth="1"/>
    <col min="3582" max="3582" width="5.44140625" customWidth="1"/>
    <col min="3583" max="3583" width="8.109375" customWidth="1"/>
    <col min="3584" max="3584" width="6.6640625" customWidth="1"/>
    <col min="3585" max="3585" width="6.5546875" customWidth="1"/>
    <col min="3586" max="3586" width="9.88671875" bestFit="1" customWidth="1"/>
    <col min="3587" max="3587" width="10.5546875" bestFit="1" customWidth="1"/>
    <col min="3588" max="3588" width="5.6640625" customWidth="1"/>
    <col min="3589" max="3589" width="5.33203125" customWidth="1"/>
    <col min="3590" max="3590" width="7" customWidth="1"/>
    <col min="3591" max="3591" width="6.88671875" customWidth="1"/>
    <col min="3592" max="3595" width="6.6640625" customWidth="1"/>
    <col min="3596" max="3596" width="7.5546875" customWidth="1"/>
    <col min="3597" max="3597" width="7.109375" customWidth="1"/>
    <col min="3598" max="3598" width="9.88671875" bestFit="1" customWidth="1"/>
    <col min="3599" max="3599" width="10.5546875" bestFit="1" customWidth="1"/>
    <col min="3600" max="3600" width="12" bestFit="1" customWidth="1"/>
    <col min="3601" max="3601" width="10.5546875" bestFit="1" customWidth="1"/>
    <col min="3602" max="3602" width="8.88671875" customWidth="1"/>
    <col min="3603" max="3603" width="3.88671875" customWidth="1"/>
    <col min="3604" max="3604" width="5.33203125" customWidth="1"/>
    <col min="3605" max="3605" width="8.88671875" customWidth="1"/>
    <col min="3606" max="3606" width="6.5546875" customWidth="1"/>
    <col min="3607" max="3607" width="8" customWidth="1"/>
    <col min="3608" max="3608" width="8.88671875" customWidth="1"/>
    <col min="3609" max="3609" width="10.88671875" customWidth="1"/>
    <col min="3833" max="3833" width="5.44140625" customWidth="1"/>
    <col min="3834" max="3834" width="19.33203125" customWidth="1"/>
    <col min="3835" max="3835" width="61.6640625" bestFit="1" customWidth="1"/>
    <col min="3836" max="3836" width="5.88671875" customWidth="1"/>
    <col min="3837" max="3837" width="5.5546875" customWidth="1"/>
    <col min="3838" max="3838" width="5.44140625" customWidth="1"/>
    <col min="3839" max="3839" width="8.109375" customWidth="1"/>
    <col min="3840" max="3840" width="6.6640625" customWidth="1"/>
    <col min="3841" max="3841" width="6.5546875" customWidth="1"/>
    <col min="3842" max="3842" width="9.88671875" bestFit="1" customWidth="1"/>
    <col min="3843" max="3843" width="10.5546875" bestFit="1" customWidth="1"/>
    <col min="3844" max="3844" width="5.6640625" customWidth="1"/>
    <col min="3845" max="3845" width="5.33203125" customWidth="1"/>
    <col min="3846" max="3846" width="7" customWidth="1"/>
    <col min="3847" max="3847" width="6.88671875" customWidth="1"/>
    <col min="3848" max="3851" width="6.6640625" customWidth="1"/>
    <col min="3852" max="3852" width="7.5546875" customWidth="1"/>
    <col min="3853" max="3853" width="7.109375" customWidth="1"/>
    <col min="3854" max="3854" width="9.88671875" bestFit="1" customWidth="1"/>
    <col min="3855" max="3855" width="10.5546875" bestFit="1" customWidth="1"/>
    <col min="3856" max="3856" width="12" bestFit="1" customWidth="1"/>
    <col min="3857" max="3857" width="10.5546875" bestFit="1" customWidth="1"/>
    <col min="3858" max="3858" width="8.88671875" customWidth="1"/>
    <col min="3859" max="3859" width="3.88671875" customWidth="1"/>
    <col min="3860" max="3860" width="5.33203125" customWidth="1"/>
    <col min="3861" max="3861" width="8.88671875" customWidth="1"/>
    <col min="3862" max="3862" width="6.5546875" customWidth="1"/>
    <col min="3863" max="3863" width="8" customWidth="1"/>
    <col min="3864" max="3864" width="8.88671875" customWidth="1"/>
    <col min="3865" max="3865" width="10.88671875" customWidth="1"/>
    <col min="4089" max="4089" width="5.44140625" customWidth="1"/>
    <col min="4090" max="4090" width="19.33203125" customWidth="1"/>
    <col min="4091" max="4091" width="61.6640625" bestFit="1" customWidth="1"/>
    <col min="4092" max="4092" width="5.88671875" customWidth="1"/>
    <col min="4093" max="4093" width="5.5546875" customWidth="1"/>
    <col min="4094" max="4094" width="5.44140625" customWidth="1"/>
    <col min="4095" max="4095" width="8.109375" customWidth="1"/>
    <col min="4096" max="4096" width="6.6640625" customWidth="1"/>
    <col min="4097" max="4097" width="6.5546875" customWidth="1"/>
    <col min="4098" max="4098" width="9.88671875" bestFit="1" customWidth="1"/>
    <col min="4099" max="4099" width="10.5546875" bestFit="1" customWidth="1"/>
    <col min="4100" max="4100" width="5.6640625" customWidth="1"/>
    <col min="4101" max="4101" width="5.33203125" customWidth="1"/>
    <col min="4102" max="4102" width="7" customWidth="1"/>
    <col min="4103" max="4103" width="6.88671875" customWidth="1"/>
    <col min="4104" max="4107" width="6.6640625" customWidth="1"/>
    <col min="4108" max="4108" width="7.5546875" customWidth="1"/>
    <col min="4109" max="4109" width="7.109375" customWidth="1"/>
    <col min="4110" max="4110" width="9.88671875" bestFit="1" customWidth="1"/>
    <col min="4111" max="4111" width="10.5546875" bestFit="1" customWidth="1"/>
    <col min="4112" max="4112" width="12" bestFit="1" customWidth="1"/>
    <col min="4113" max="4113" width="10.5546875" bestFit="1" customWidth="1"/>
    <col min="4114" max="4114" width="8.88671875" customWidth="1"/>
    <col min="4115" max="4115" width="3.88671875" customWidth="1"/>
    <col min="4116" max="4116" width="5.33203125" customWidth="1"/>
    <col min="4117" max="4117" width="8.88671875" customWidth="1"/>
    <col min="4118" max="4118" width="6.5546875" customWidth="1"/>
    <col min="4119" max="4119" width="8" customWidth="1"/>
    <col min="4120" max="4120" width="8.88671875" customWidth="1"/>
    <col min="4121" max="4121" width="10.88671875" customWidth="1"/>
    <col min="4345" max="4345" width="5.44140625" customWidth="1"/>
    <col min="4346" max="4346" width="19.33203125" customWidth="1"/>
    <col min="4347" max="4347" width="61.6640625" bestFit="1" customWidth="1"/>
    <col min="4348" max="4348" width="5.88671875" customWidth="1"/>
    <col min="4349" max="4349" width="5.5546875" customWidth="1"/>
    <col min="4350" max="4350" width="5.44140625" customWidth="1"/>
    <col min="4351" max="4351" width="8.109375" customWidth="1"/>
    <col min="4352" max="4352" width="6.6640625" customWidth="1"/>
    <col min="4353" max="4353" width="6.5546875" customWidth="1"/>
    <col min="4354" max="4354" width="9.88671875" bestFit="1" customWidth="1"/>
    <col min="4355" max="4355" width="10.5546875" bestFit="1" customWidth="1"/>
    <col min="4356" max="4356" width="5.6640625" customWidth="1"/>
    <col min="4357" max="4357" width="5.33203125" customWidth="1"/>
    <col min="4358" max="4358" width="7" customWidth="1"/>
    <col min="4359" max="4359" width="6.88671875" customWidth="1"/>
    <col min="4360" max="4363" width="6.6640625" customWidth="1"/>
    <col min="4364" max="4364" width="7.5546875" customWidth="1"/>
    <col min="4365" max="4365" width="7.109375" customWidth="1"/>
    <col min="4366" max="4366" width="9.88671875" bestFit="1" customWidth="1"/>
    <col min="4367" max="4367" width="10.5546875" bestFit="1" customWidth="1"/>
    <col min="4368" max="4368" width="12" bestFit="1" customWidth="1"/>
    <col min="4369" max="4369" width="10.5546875" bestFit="1" customWidth="1"/>
    <col min="4370" max="4370" width="8.88671875" customWidth="1"/>
    <col min="4371" max="4371" width="3.88671875" customWidth="1"/>
    <col min="4372" max="4372" width="5.33203125" customWidth="1"/>
    <col min="4373" max="4373" width="8.88671875" customWidth="1"/>
    <col min="4374" max="4374" width="6.5546875" customWidth="1"/>
    <col min="4375" max="4375" width="8" customWidth="1"/>
    <col min="4376" max="4376" width="8.88671875" customWidth="1"/>
    <col min="4377" max="4377" width="10.88671875" customWidth="1"/>
    <col min="4601" max="4601" width="5.44140625" customWidth="1"/>
    <col min="4602" max="4602" width="19.33203125" customWidth="1"/>
    <col min="4603" max="4603" width="61.6640625" bestFit="1" customWidth="1"/>
    <col min="4604" max="4604" width="5.88671875" customWidth="1"/>
    <col min="4605" max="4605" width="5.5546875" customWidth="1"/>
    <col min="4606" max="4606" width="5.44140625" customWidth="1"/>
    <col min="4607" max="4607" width="8.109375" customWidth="1"/>
    <col min="4608" max="4608" width="6.6640625" customWidth="1"/>
    <col min="4609" max="4609" width="6.5546875" customWidth="1"/>
    <col min="4610" max="4610" width="9.88671875" bestFit="1" customWidth="1"/>
    <col min="4611" max="4611" width="10.5546875" bestFit="1" customWidth="1"/>
    <col min="4612" max="4612" width="5.6640625" customWidth="1"/>
    <col min="4613" max="4613" width="5.33203125" customWidth="1"/>
    <col min="4614" max="4614" width="7" customWidth="1"/>
    <col min="4615" max="4615" width="6.88671875" customWidth="1"/>
    <col min="4616" max="4619" width="6.6640625" customWidth="1"/>
    <col min="4620" max="4620" width="7.5546875" customWidth="1"/>
    <col min="4621" max="4621" width="7.109375" customWidth="1"/>
    <col min="4622" max="4622" width="9.88671875" bestFit="1" customWidth="1"/>
    <col min="4623" max="4623" width="10.5546875" bestFit="1" customWidth="1"/>
    <col min="4624" max="4624" width="12" bestFit="1" customWidth="1"/>
    <col min="4625" max="4625" width="10.5546875" bestFit="1" customWidth="1"/>
    <col min="4626" max="4626" width="8.88671875" customWidth="1"/>
    <col min="4627" max="4627" width="3.88671875" customWidth="1"/>
    <col min="4628" max="4628" width="5.33203125" customWidth="1"/>
    <col min="4629" max="4629" width="8.88671875" customWidth="1"/>
    <col min="4630" max="4630" width="6.5546875" customWidth="1"/>
    <col min="4631" max="4631" width="8" customWidth="1"/>
    <col min="4632" max="4632" width="8.88671875" customWidth="1"/>
    <col min="4633" max="4633" width="10.88671875" customWidth="1"/>
    <col min="4857" max="4857" width="5.44140625" customWidth="1"/>
    <col min="4858" max="4858" width="19.33203125" customWidth="1"/>
    <col min="4859" max="4859" width="61.6640625" bestFit="1" customWidth="1"/>
    <col min="4860" max="4860" width="5.88671875" customWidth="1"/>
    <col min="4861" max="4861" width="5.5546875" customWidth="1"/>
    <col min="4862" max="4862" width="5.44140625" customWidth="1"/>
    <col min="4863" max="4863" width="8.109375" customWidth="1"/>
    <col min="4864" max="4864" width="6.6640625" customWidth="1"/>
    <col min="4865" max="4865" width="6.5546875" customWidth="1"/>
    <col min="4866" max="4866" width="9.88671875" bestFit="1" customWidth="1"/>
    <col min="4867" max="4867" width="10.5546875" bestFit="1" customWidth="1"/>
    <col min="4868" max="4868" width="5.6640625" customWidth="1"/>
    <col min="4869" max="4869" width="5.33203125" customWidth="1"/>
    <col min="4870" max="4870" width="7" customWidth="1"/>
    <col min="4871" max="4871" width="6.88671875" customWidth="1"/>
    <col min="4872" max="4875" width="6.6640625" customWidth="1"/>
    <col min="4876" max="4876" width="7.5546875" customWidth="1"/>
    <col min="4877" max="4877" width="7.109375" customWidth="1"/>
    <col min="4878" max="4878" width="9.88671875" bestFit="1" customWidth="1"/>
    <col min="4879" max="4879" width="10.5546875" bestFit="1" customWidth="1"/>
    <col min="4880" max="4880" width="12" bestFit="1" customWidth="1"/>
    <col min="4881" max="4881" width="10.5546875" bestFit="1" customWidth="1"/>
    <col min="4882" max="4882" width="8.88671875" customWidth="1"/>
    <col min="4883" max="4883" width="3.88671875" customWidth="1"/>
    <col min="4884" max="4884" width="5.33203125" customWidth="1"/>
    <col min="4885" max="4885" width="8.88671875" customWidth="1"/>
    <col min="4886" max="4886" width="6.5546875" customWidth="1"/>
    <col min="4887" max="4887" width="8" customWidth="1"/>
    <col min="4888" max="4888" width="8.88671875" customWidth="1"/>
    <col min="4889" max="4889" width="10.88671875" customWidth="1"/>
    <col min="5113" max="5113" width="5.44140625" customWidth="1"/>
    <col min="5114" max="5114" width="19.33203125" customWidth="1"/>
    <col min="5115" max="5115" width="61.6640625" bestFit="1" customWidth="1"/>
    <col min="5116" max="5116" width="5.88671875" customWidth="1"/>
    <col min="5117" max="5117" width="5.5546875" customWidth="1"/>
    <col min="5118" max="5118" width="5.44140625" customWidth="1"/>
    <col min="5119" max="5119" width="8.109375" customWidth="1"/>
    <col min="5120" max="5120" width="6.6640625" customWidth="1"/>
    <col min="5121" max="5121" width="6.5546875" customWidth="1"/>
    <col min="5122" max="5122" width="9.88671875" bestFit="1" customWidth="1"/>
    <col min="5123" max="5123" width="10.5546875" bestFit="1" customWidth="1"/>
    <col min="5124" max="5124" width="5.6640625" customWidth="1"/>
    <col min="5125" max="5125" width="5.33203125" customWidth="1"/>
    <col min="5126" max="5126" width="7" customWidth="1"/>
    <col min="5127" max="5127" width="6.88671875" customWidth="1"/>
    <col min="5128" max="5131" width="6.6640625" customWidth="1"/>
    <col min="5132" max="5132" width="7.5546875" customWidth="1"/>
    <col min="5133" max="5133" width="7.109375" customWidth="1"/>
    <col min="5134" max="5134" width="9.88671875" bestFit="1" customWidth="1"/>
    <col min="5135" max="5135" width="10.5546875" bestFit="1" customWidth="1"/>
    <col min="5136" max="5136" width="12" bestFit="1" customWidth="1"/>
    <col min="5137" max="5137" width="10.5546875" bestFit="1" customWidth="1"/>
    <col min="5138" max="5138" width="8.88671875" customWidth="1"/>
    <col min="5139" max="5139" width="3.88671875" customWidth="1"/>
    <col min="5140" max="5140" width="5.33203125" customWidth="1"/>
    <col min="5141" max="5141" width="8.88671875" customWidth="1"/>
    <col min="5142" max="5142" width="6.5546875" customWidth="1"/>
    <col min="5143" max="5143" width="8" customWidth="1"/>
    <col min="5144" max="5144" width="8.88671875" customWidth="1"/>
    <col min="5145" max="5145" width="10.88671875" customWidth="1"/>
    <col min="5369" max="5369" width="5.44140625" customWidth="1"/>
    <col min="5370" max="5370" width="19.33203125" customWidth="1"/>
    <col min="5371" max="5371" width="61.6640625" bestFit="1" customWidth="1"/>
    <col min="5372" max="5372" width="5.88671875" customWidth="1"/>
    <col min="5373" max="5373" width="5.5546875" customWidth="1"/>
    <col min="5374" max="5374" width="5.44140625" customWidth="1"/>
    <col min="5375" max="5375" width="8.109375" customWidth="1"/>
    <col min="5376" max="5376" width="6.6640625" customWidth="1"/>
    <col min="5377" max="5377" width="6.5546875" customWidth="1"/>
    <col min="5378" max="5378" width="9.88671875" bestFit="1" customWidth="1"/>
    <col min="5379" max="5379" width="10.5546875" bestFit="1" customWidth="1"/>
    <col min="5380" max="5380" width="5.6640625" customWidth="1"/>
    <col min="5381" max="5381" width="5.33203125" customWidth="1"/>
    <col min="5382" max="5382" width="7" customWidth="1"/>
    <col min="5383" max="5383" width="6.88671875" customWidth="1"/>
    <col min="5384" max="5387" width="6.6640625" customWidth="1"/>
    <col min="5388" max="5388" width="7.5546875" customWidth="1"/>
    <col min="5389" max="5389" width="7.109375" customWidth="1"/>
    <col min="5390" max="5390" width="9.88671875" bestFit="1" customWidth="1"/>
    <col min="5391" max="5391" width="10.5546875" bestFit="1" customWidth="1"/>
    <col min="5392" max="5392" width="12" bestFit="1" customWidth="1"/>
    <col min="5393" max="5393" width="10.5546875" bestFit="1" customWidth="1"/>
    <col min="5394" max="5394" width="8.88671875" customWidth="1"/>
    <col min="5395" max="5395" width="3.88671875" customWidth="1"/>
    <col min="5396" max="5396" width="5.33203125" customWidth="1"/>
    <col min="5397" max="5397" width="8.88671875" customWidth="1"/>
    <col min="5398" max="5398" width="6.5546875" customWidth="1"/>
    <col min="5399" max="5399" width="8" customWidth="1"/>
    <col min="5400" max="5400" width="8.88671875" customWidth="1"/>
    <col min="5401" max="5401" width="10.88671875" customWidth="1"/>
    <col min="5625" max="5625" width="5.44140625" customWidth="1"/>
    <col min="5626" max="5626" width="19.33203125" customWidth="1"/>
    <col min="5627" max="5627" width="61.6640625" bestFit="1" customWidth="1"/>
    <col min="5628" max="5628" width="5.88671875" customWidth="1"/>
    <col min="5629" max="5629" width="5.5546875" customWidth="1"/>
    <col min="5630" max="5630" width="5.44140625" customWidth="1"/>
    <col min="5631" max="5631" width="8.109375" customWidth="1"/>
    <col min="5632" max="5632" width="6.6640625" customWidth="1"/>
    <col min="5633" max="5633" width="6.5546875" customWidth="1"/>
    <col min="5634" max="5634" width="9.88671875" bestFit="1" customWidth="1"/>
    <col min="5635" max="5635" width="10.5546875" bestFit="1" customWidth="1"/>
    <col min="5636" max="5636" width="5.6640625" customWidth="1"/>
    <col min="5637" max="5637" width="5.33203125" customWidth="1"/>
    <col min="5638" max="5638" width="7" customWidth="1"/>
    <col min="5639" max="5639" width="6.88671875" customWidth="1"/>
    <col min="5640" max="5643" width="6.6640625" customWidth="1"/>
    <col min="5644" max="5644" width="7.5546875" customWidth="1"/>
    <col min="5645" max="5645" width="7.109375" customWidth="1"/>
    <col min="5646" max="5646" width="9.88671875" bestFit="1" customWidth="1"/>
    <col min="5647" max="5647" width="10.5546875" bestFit="1" customWidth="1"/>
    <col min="5648" max="5648" width="12" bestFit="1" customWidth="1"/>
    <col min="5649" max="5649" width="10.5546875" bestFit="1" customWidth="1"/>
    <col min="5650" max="5650" width="8.88671875" customWidth="1"/>
    <col min="5651" max="5651" width="3.88671875" customWidth="1"/>
    <col min="5652" max="5652" width="5.33203125" customWidth="1"/>
    <col min="5653" max="5653" width="8.88671875" customWidth="1"/>
    <col min="5654" max="5654" width="6.5546875" customWidth="1"/>
    <col min="5655" max="5655" width="8" customWidth="1"/>
    <col min="5656" max="5656" width="8.88671875" customWidth="1"/>
    <col min="5657" max="5657" width="10.88671875" customWidth="1"/>
    <col min="5881" max="5881" width="5.44140625" customWidth="1"/>
    <col min="5882" max="5882" width="19.33203125" customWidth="1"/>
    <col min="5883" max="5883" width="61.6640625" bestFit="1" customWidth="1"/>
    <col min="5884" max="5884" width="5.88671875" customWidth="1"/>
    <col min="5885" max="5885" width="5.5546875" customWidth="1"/>
    <col min="5886" max="5886" width="5.44140625" customWidth="1"/>
    <col min="5887" max="5887" width="8.109375" customWidth="1"/>
    <col min="5888" max="5888" width="6.6640625" customWidth="1"/>
    <col min="5889" max="5889" width="6.5546875" customWidth="1"/>
    <col min="5890" max="5890" width="9.88671875" bestFit="1" customWidth="1"/>
    <col min="5891" max="5891" width="10.5546875" bestFit="1" customWidth="1"/>
    <col min="5892" max="5892" width="5.6640625" customWidth="1"/>
    <col min="5893" max="5893" width="5.33203125" customWidth="1"/>
    <col min="5894" max="5894" width="7" customWidth="1"/>
    <col min="5895" max="5895" width="6.88671875" customWidth="1"/>
    <col min="5896" max="5899" width="6.6640625" customWidth="1"/>
    <col min="5900" max="5900" width="7.5546875" customWidth="1"/>
    <col min="5901" max="5901" width="7.109375" customWidth="1"/>
    <col min="5902" max="5902" width="9.88671875" bestFit="1" customWidth="1"/>
    <col min="5903" max="5903" width="10.5546875" bestFit="1" customWidth="1"/>
    <col min="5904" max="5904" width="12" bestFit="1" customWidth="1"/>
    <col min="5905" max="5905" width="10.5546875" bestFit="1" customWidth="1"/>
    <col min="5906" max="5906" width="8.88671875" customWidth="1"/>
    <col min="5907" max="5907" width="3.88671875" customWidth="1"/>
    <col min="5908" max="5908" width="5.33203125" customWidth="1"/>
    <col min="5909" max="5909" width="8.88671875" customWidth="1"/>
    <col min="5910" max="5910" width="6.5546875" customWidth="1"/>
    <col min="5911" max="5911" width="8" customWidth="1"/>
    <col min="5912" max="5912" width="8.88671875" customWidth="1"/>
    <col min="5913" max="5913" width="10.88671875" customWidth="1"/>
    <col min="6137" max="6137" width="5.44140625" customWidth="1"/>
    <col min="6138" max="6138" width="19.33203125" customWidth="1"/>
    <col min="6139" max="6139" width="61.6640625" bestFit="1" customWidth="1"/>
    <col min="6140" max="6140" width="5.88671875" customWidth="1"/>
    <col min="6141" max="6141" width="5.5546875" customWidth="1"/>
    <col min="6142" max="6142" width="5.44140625" customWidth="1"/>
    <col min="6143" max="6143" width="8.109375" customWidth="1"/>
    <col min="6144" max="6144" width="6.6640625" customWidth="1"/>
    <col min="6145" max="6145" width="6.5546875" customWidth="1"/>
    <col min="6146" max="6146" width="9.88671875" bestFit="1" customWidth="1"/>
    <col min="6147" max="6147" width="10.5546875" bestFit="1" customWidth="1"/>
    <col min="6148" max="6148" width="5.6640625" customWidth="1"/>
    <col min="6149" max="6149" width="5.33203125" customWidth="1"/>
    <col min="6150" max="6150" width="7" customWidth="1"/>
    <col min="6151" max="6151" width="6.88671875" customWidth="1"/>
    <col min="6152" max="6155" width="6.6640625" customWidth="1"/>
    <col min="6156" max="6156" width="7.5546875" customWidth="1"/>
    <col min="6157" max="6157" width="7.109375" customWidth="1"/>
    <col min="6158" max="6158" width="9.88671875" bestFit="1" customWidth="1"/>
    <col min="6159" max="6159" width="10.5546875" bestFit="1" customWidth="1"/>
    <col min="6160" max="6160" width="12" bestFit="1" customWidth="1"/>
    <col min="6161" max="6161" width="10.5546875" bestFit="1" customWidth="1"/>
    <col min="6162" max="6162" width="8.88671875" customWidth="1"/>
    <col min="6163" max="6163" width="3.88671875" customWidth="1"/>
    <col min="6164" max="6164" width="5.33203125" customWidth="1"/>
    <col min="6165" max="6165" width="8.88671875" customWidth="1"/>
    <col min="6166" max="6166" width="6.5546875" customWidth="1"/>
    <col min="6167" max="6167" width="8" customWidth="1"/>
    <col min="6168" max="6168" width="8.88671875" customWidth="1"/>
    <col min="6169" max="6169" width="10.88671875" customWidth="1"/>
    <col min="6393" max="6393" width="5.44140625" customWidth="1"/>
    <col min="6394" max="6394" width="19.33203125" customWidth="1"/>
    <col min="6395" max="6395" width="61.6640625" bestFit="1" customWidth="1"/>
    <col min="6396" max="6396" width="5.88671875" customWidth="1"/>
    <col min="6397" max="6397" width="5.5546875" customWidth="1"/>
    <col min="6398" max="6398" width="5.44140625" customWidth="1"/>
    <col min="6399" max="6399" width="8.109375" customWidth="1"/>
    <col min="6400" max="6400" width="6.6640625" customWidth="1"/>
    <col min="6401" max="6401" width="6.5546875" customWidth="1"/>
    <col min="6402" max="6402" width="9.88671875" bestFit="1" customWidth="1"/>
    <col min="6403" max="6403" width="10.5546875" bestFit="1" customWidth="1"/>
    <col min="6404" max="6404" width="5.6640625" customWidth="1"/>
    <col min="6405" max="6405" width="5.33203125" customWidth="1"/>
    <col min="6406" max="6406" width="7" customWidth="1"/>
    <col min="6407" max="6407" width="6.88671875" customWidth="1"/>
    <col min="6408" max="6411" width="6.6640625" customWidth="1"/>
    <col min="6412" max="6412" width="7.5546875" customWidth="1"/>
    <col min="6413" max="6413" width="7.109375" customWidth="1"/>
    <col min="6414" max="6414" width="9.88671875" bestFit="1" customWidth="1"/>
    <col min="6415" max="6415" width="10.5546875" bestFit="1" customWidth="1"/>
    <col min="6416" max="6416" width="12" bestFit="1" customWidth="1"/>
    <col min="6417" max="6417" width="10.5546875" bestFit="1" customWidth="1"/>
    <col min="6418" max="6418" width="8.88671875" customWidth="1"/>
    <col min="6419" max="6419" width="3.88671875" customWidth="1"/>
    <col min="6420" max="6420" width="5.33203125" customWidth="1"/>
    <col min="6421" max="6421" width="8.88671875" customWidth="1"/>
    <col min="6422" max="6422" width="6.5546875" customWidth="1"/>
    <col min="6423" max="6423" width="8" customWidth="1"/>
    <col min="6424" max="6424" width="8.88671875" customWidth="1"/>
    <col min="6425" max="6425" width="10.88671875" customWidth="1"/>
    <col min="6649" max="6649" width="5.44140625" customWidth="1"/>
    <col min="6650" max="6650" width="19.33203125" customWidth="1"/>
    <col min="6651" max="6651" width="61.6640625" bestFit="1" customWidth="1"/>
    <col min="6652" max="6652" width="5.88671875" customWidth="1"/>
    <col min="6653" max="6653" width="5.5546875" customWidth="1"/>
    <col min="6654" max="6654" width="5.44140625" customWidth="1"/>
    <col min="6655" max="6655" width="8.109375" customWidth="1"/>
    <col min="6656" max="6656" width="6.6640625" customWidth="1"/>
    <col min="6657" max="6657" width="6.5546875" customWidth="1"/>
    <col min="6658" max="6658" width="9.88671875" bestFit="1" customWidth="1"/>
    <col min="6659" max="6659" width="10.5546875" bestFit="1" customWidth="1"/>
    <col min="6660" max="6660" width="5.6640625" customWidth="1"/>
    <col min="6661" max="6661" width="5.33203125" customWidth="1"/>
    <col min="6662" max="6662" width="7" customWidth="1"/>
    <col min="6663" max="6663" width="6.88671875" customWidth="1"/>
    <col min="6664" max="6667" width="6.6640625" customWidth="1"/>
    <col min="6668" max="6668" width="7.5546875" customWidth="1"/>
    <col min="6669" max="6669" width="7.109375" customWidth="1"/>
    <col min="6670" max="6670" width="9.88671875" bestFit="1" customWidth="1"/>
    <col min="6671" max="6671" width="10.5546875" bestFit="1" customWidth="1"/>
    <col min="6672" max="6672" width="12" bestFit="1" customWidth="1"/>
    <col min="6673" max="6673" width="10.5546875" bestFit="1" customWidth="1"/>
    <col min="6674" max="6674" width="8.88671875" customWidth="1"/>
    <col min="6675" max="6675" width="3.88671875" customWidth="1"/>
    <col min="6676" max="6676" width="5.33203125" customWidth="1"/>
    <col min="6677" max="6677" width="8.88671875" customWidth="1"/>
    <col min="6678" max="6678" width="6.5546875" customWidth="1"/>
    <col min="6679" max="6679" width="8" customWidth="1"/>
    <col min="6680" max="6680" width="8.88671875" customWidth="1"/>
    <col min="6681" max="6681" width="10.88671875" customWidth="1"/>
    <col min="6905" max="6905" width="5.44140625" customWidth="1"/>
    <col min="6906" max="6906" width="19.33203125" customWidth="1"/>
    <col min="6907" max="6907" width="61.6640625" bestFit="1" customWidth="1"/>
    <col min="6908" max="6908" width="5.88671875" customWidth="1"/>
    <col min="6909" max="6909" width="5.5546875" customWidth="1"/>
    <col min="6910" max="6910" width="5.44140625" customWidth="1"/>
    <col min="6911" max="6911" width="8.109375" customWidth="1"/>
    <col min="6912" max="6912" width="6.6640625" customWidth="1"/>
    <col min="6913" max="6913" width="6.5546875" customWidth="1"/>
    <col min="6914" max="6914" width="9.88671875" bestFit="1" customWidth="1"/>
    <col min="6915" max="6915" width="10.5546875" bestFit="1" customWidth="1"/>
    <col min="6916" max="6916" width="5.6640625" customWidth="1"/>
    <col min="6917" max="6917" width="5.33203125" customWidth="1"/>
    <col min="6918" max="6918" width="7" customWidth="1"/>
    <col min="6919" max="6919" width="6.88671875" customWidth="1"/>
    <col min="6920" max="6923" width="6.6640625" customWidth="1"/>
    <col min="6924" max="6924" width="7.5546875" customWidth="1"/>
    <col min="6925" max="6925" width="7.109375" customWidth="1"/>
    <col min="6926" max="6926" width="9.88671875" bestFit="1" customWidth="1"/>
    <col min="6927" max="6927" width="10.5546875" bestFit="1" customWidth="1"/>
    <col min="6928" max="6928" width="12" bestFit="1" customWidth="1"/>
    <col min="6929" max="6929" width="10.5546875" bestFit="1" customWidth="1"/>
    <col min="6930" max="6930" width="8.88671875" customWidth="1"/>
    <col min="6931" max="6931" width="3.88671875" customWidth="1"/>
    <col min="6932" max="6932" width="5.33203125" customWidth="1"/>
    <col min="6933" max="6933" width="8.88671875" customWidth="1"/>
    <col min="6934" max="6934" width="6.5546875" customWidth="1"/>
    <col min="6935" max="6935" width="8" customWidth="1"/>
    <col min="6936" max="6936" width="8.88671875" customWidth="1"/>
    <col min="6937" max="6937" width="10.88671875" customWidth="1"/>
    <col min="7161" max="7161" width="5.44140625" customWidth="1"/>
    <col min="7162" max="7162" width="19.33203125" customWidth="1"/>
    <col min="7163" max="7163" width="61.6640625" bestFit="1" customWidth="1"/>
    <col min="7164" max="7164" width="5.88671875" customWidth="1"/>
    <col min="7165" max="7165" width="5.5546875" customWidth="1"/>
    <col min="7166" max="7166" width="5.44140625" customWidth="1"/>
    <col min="7167" max="7167" width="8.109375" customWidth="1"/>
    <col min="7168" max="7168" width="6.6640625" customWidth="1"/>
    <col min="7169" max="7169" width="6.5546875" customWidth="1"/>
    <col min="7170" max="7170" width="9.88671875" bestFit="1" customWidth="1"/>
    <col min="7171" max="7171" width="10.5546875" bestFit="1" customWidth="1"/>
    <col min="7172" max="7172" width="5.6640625" customWidth="1"/>
    <col min="7173" max="7173" width="5.33203125" customWidth="1"/>
    <col min="7174" max="7174" width="7" customWidth="1"/>
    <col min="7175" max="7175" width="6.88671875" customWidth="1"/>
    <col min="7176" max="7179" width="6.6640625" customWidth="1"/>
    <col min="7180" max="7180" width="7.5546875" customWidth="1"/>
    <col min="7181" max="7181" width="7.109375" customWidth="1"/>
    <col min="7182" max="7182" width="9.88671875" bestFit="1" customWidth="1"/>
    <col min="7183" max="7183" width="10.5546875" bestFit="1" customWidth="1"/>
    <col min="7184" max="7184" width="12" bestFit="1" customWidth="1"/>
    <col min="7185" max="7185" width="10.5546875" bestFit="1" customWidth="1"/>
    <col min="7186" max="7186" width="8.88671875" customWidth="1"/>
    <col min="7187" max="7187" width="3.88671875" customWidth="1"/>
    <col min="7188" max="7188" width="5.33203125" customWidth="1"/>
    <col min="7189" max="7189" width="8.88671875" customWidth="1"/>
    <col min="7190" max="7190" width="6.5546875" customWidth="1"/>
    <col min="7191" max="7191" width="8" customWidth="1"/>
    <col min="7192" max="7192" width="8.88671875" customWidth="1"/>
    <col min="7193" max="7193" width="10.88671875" customWidth="1"/>
    <col min="7417" max="7417" width="5.44140625" customWidth="1"/>
    <col min="7418" max="7418" width="19.33203125" customWidth="1"/>
    <col min="7419" max="7419" width="61.6640625" bestFit="1" customWidth="1"/>
    <col min="7420" max="7420" width="5.88671875" customWidth="1"/>
    <col min="7421" max="7421" width="5.5546875" customWidth="1"/>
    <col min="7422" max="7422" width="5.44140625" customWidth="1"/>
    <col min="7423" max="7423" width="8.109375" customWidth="1"/>
    <col min="7424" max="7424" width="6.6640625" customWidth="1"/>
    <col min="7425" max="7425" width="6.5546875" customWidth="1"/>
    <col min="7426" max="7426" width="9.88671875" bestFit="1" customWidth="1"/>
    <col min="7427" max="7427" width="10.5546875" bestFit="1" customWidth="1"/>
    <col min="7428" max="7428" width="5.6640625" customWidth="1"/>
    <col min="7429" max="7429" width="5.33203125" customWidth="1"/>
    <col min="7430" max="7430" width="7" customWidth="1"/>
    <col min="7431" max="7431" width="6.88671875" customWidth="1"/>
    <col min="7432" max="7435" width="6.6640625" customWidth="1"/>
    <col min="7436" max="7436" width="7.5546875" customWidth="1"/>
    <col min="7437" max="7437" width="7.109375" customWidth="1"/>
    <col min="7438" max="7438" width="9.88671875" bestFit="1" customWidth="1"/>
    <col min="7439" max="7439" width="10.5546875" bestFit="1" customWidth="1"/>
    <col min="7440" max="7440" width="12" bestFit="1" customWidth="1"/>
    <col min="7441" max="7441" width="10.5546875" bestFit="1" customWidth="1"/>
    <col min="7442" max="7442" width="8.88671875" customWidth="1"/>
    <col min="7443" max="7443" width="3.88671875" customWidth="1"/>
    <col min="7444" max="7444" width="5.33203125" customWidth="1"/>
    <col min="7445" max="7445" width="8.88671875" customWidth="1"/>
    <col min="7446" max="7446" width="6.5546875" customWidth="1"/>
    <col min="7447" max="7447" width="8" customWidth="1"/>
    <col min="7448" max="7448" width="8.88671875" customWidth="1"/>
    <col min="7449" max="7449" width="10.88671875" customWidth="1"/>
    <col min="7673" max="7673" width="5.44140625" customWidth="1"/>
    <col min="7674" max="7674" width="19.33203125" customWidth="1"/>
    <col min="7675" max="7675" width="61.6640625" bestFit="1" customWidth="1"/>
    <col min="7676" max="7676" width="5.88671875" customWidth="1"/>
    <col min="7677" max="7677" width="5.5546875" customWidth="1"/>
    <col min="7678" max="7678" width="5.44140625" customWidth="1"/>
    <col min="7679" max="7679" width="8.109375" customWidth="1"/>
    <col min="7680" max="7680" width="6.6640625" customWidth="1"/>
    <col min="7681" max="7681" width="6.5546875" customWidth="1"/>
    <col min="7682" max="7682" width="9.88671875" bestFit="1" customWidth="1"/>
    <col min="7683" max="7683" width="10.5546875" bestFit="1" customWidth="1"/>
    <col min="7684" max="7684" width="5.6640625" customWidth="1"/>
    <col min="7685" max="7685" width="5.33203125" customWidth="1"/>
    <col min="7686" max="7686" width="7" customWidth="1"/>
    <col min="7687" max="7687" width="6.88671875" customWidth="1"/>
    <col min="7688" max="7691" width="6.6640625" customWidth="1"/>
    <col min="7692" max="7692" width="7.5546875" customWidth="1"/>
    <col min="7693" max="7693" width="7.109375" customWidth="1"/>
    <col min="7694" max="7694" width="9.88671875" bestFit="1" customWidth="1"/>
    <col min="7695" max="7695" width="10.5546875" bestFit="1" customWidth="1"/>
    <col min="7696" max="7696" width="12" bestFit="1" customWidth="1"/>
    <col min="7697" max="7697" width="10.5546875" bestFit="1" customWidth="1"/>
    <col min="7698" max="7698" width="8.88671875" customWidth="1"/>
    <col min="7699" max="7699" width="3.88671875" customWidth="1"/>
    <col min="7700" max="7700" width="5.33203125" customWidth="1"/>
    <col min="7701" max="7701" width="8.88671875" customWidth="1"/>
    <col min="7702" max="7702" width="6.5546875" customWidth="1"/>
    <col min="7703" max="7703" width="8" customWidth="1"/>
    <col min="7704" max="7704" width="8.88671875" customWidth="1"/>
    <col min="7705" max="7705" width="10.88671875" customWidth="1"/>
    <col min="7929" max="7929" width="5.44140625" customWidth="1"/>
    <col min="7930" max="7930" width="19.33203125" customWidth="1"/>
    <col min="7931" max="7931" width="61.6640625" bestFit="1" customWidth="1"/>
    <col min="7932" max="7932" width="5.88671875" customWidth="1"/>
    <col min="7933" max="7933" width="5.5546875" customWidth="1"/>
    <col min="7934" max="7934" width="5.44140625" customWidth="1"/>
    <col min="7935" max="7935" width="8.109375" customWidth="1"/>
    <col min="7936" max="7936" width="6.6640625" customWidth="1"/>
    <col min="7937" max="7937" width="6.5546875" customWidth="1"/>
    <col min="7938" max="7938" width="9.88671875" bestFit="1" customWidth="1"/>
    <col min="7939" max="7939" width="10.5546875" bestFit="1" customWidth="1"/>
    <col min="7940" max="7940" width="5.6640625" customWidth="1"/>
    <col min="7941" max="7941" width="5.33203125" customWidth="1"/>
    <col min="7942" max="7942" width="7" customWidth="1"/>
    <col min="7943" max="7943" width="6.88671875" customWidth="1"/>
    <col min="7944" max="7947" width="6.6640625" customWidth="1"/>
    <col min="7948" max="7948" width="7.5546875" customWidth="1"/>
    <col min="7949" max="7949" width="7.109375" customWidth="1"/>
    <col min="7950" max="7950" width="9.88671875" bestFit="1" customWidth="1"/>
    <col min="7951" max="7951" width="10.5546875" bestFit="1" customWidth="1"/>
    <col min="7952" max="7952" width="12" bestFit="1" customWidth="1"/>
    <col min="7953" max="7953" width="10.5546875" bestFit="1" customWidth="1"/>
    <col min="7954" max="7954" width="8.88671875" customWidth="1"/>
    <col min="7955" max="7955" width="3.88671875" customWidth="1"/>
    <col min="7956" max="7956" width="5.33203125" customWidth="1"/>
    <col min="7957" max="7957" width="8.88671875" customWidth="1"/>
    <col min="7958" max="7958" width="6.5546875" customWidth="1"/>
    <col min="7959" max="7959" width="8" customWidth="1"/>
    <col min="7960" max="7960" width="8.88671875" customWidth="1"/>
    <col min="7961" max="7961" width="10.88671875" customWidth="1"/>
    <col min="8185" max="8185" width="5.44140625" customWidth="1"/>
    <col min="8186" max="8186" width="19.33203125" customWidth="1"/>
    <col min="8187" max="8187" width="61.6640625" bestFit="1" customWidth="1"/>
    <col min="8188" max="8188" width="5.88671875" customWidth="1"/>
    <col min="8189" max="8189" width="5.5546875" customWidth="1"/>
    <col min="8190" max="8190" width="5.44140625" customWidth="1"/>
    <col min="8191" max="8191" width="8.109375" customWidth="1"/>
    <col min="8192" max="8192" width="6.6640625" customWidth="1"/>
    <col min="8193" max="8193" width="6.5546875" customWidth="1"/>
    <col min="8194" max="8194" width="9.88671875" bestFit="1" customWidth="1"/>
    <col min="8195" max="8195" width="10.5546875" bestFit="1" customWidth="1"/>
    <col min="8196" max="8196" width="5.6640625" customWidth="1"/>
    <col min="8197" max="8197" width="5.33203125" customWidth="1"/>
    <col min="8198" max="8198" width="7" customWidth="1"/>
    <col min="8199" max="8199" width="6.88671875" customWidth="1"/>
    <col min="8200" max="8203" width="6.6640625" customWidth="1"/>
    <col min="8204" max="8204" width="7.5546875" customWidth="1"/>
    <col min="8205" max="8205" width="7.109375" customWidth="1"/>
    <col min="8206" max="8206" width="9.88671875" bestFit="1" customWidth="1"/>
    <col min="8207" max="8207" width="10.5546875" bestFit="1" customWidth="1"/>
    <col min="8208" max="8208" width="12" bestFit="1" customWidth="1"/>
    <col min="8209" max="8209" width="10.5546875" bestFit="1" customWidth="1"/>
    <col min="8210" max="8210" width="8.88671875" customWidth="1"/>
    <col min="8211" max="8211" width="3.88671875" customWidth="1"/>
    <col min="8212" max="8212" width="5.33203125" customWidth="1"/>
    <col min="8213" max="8213" width="8.88671875" customWidth="1"/>
    <col min="8214" max="8214" width="6.5546875" customWidth="1"/>
    <col min="8215" max="8215" width="8" customWidth="1"/>
    <col min="8216" max="8216" width="8.88671875" customWidth="1"/>
    <col min="8217" max="8217" width="10.88671875" customWidth="1"/>
    <col min="8441" max="8441" width="5.44140625" customWidth="1"/>
    <col min="8442" max="8442" width="19.33203125" customWidth="1"/>
    <col min="8443" max="8443" width="61.6640625" bestFit="1" customWidth="1"/>
    <col min="8444" max="8444" width="5.88671875" customWidth="1"/>
    <col min="8445" max="8445" width="5.5546875" customWidth="1"/>
    <col min="8446" max="8446" width="5.44140625" customWidth="1"/>
    <col min="8447" max="8447" width="8.109375" customWidth="1"/>
    <col min="8448" max="8448" width="6.6640625" customWidth="1"/>
    <col min="8449" max="8449" width="6.5546875" customWidth="1"/>
    <col min="8450" max="8450" width="9.88671875" bestFit="1" customWidth="1"/>
    <col min="8451" max="8451" width="10.5546875" bestFit="1" customWidth="1"/>
    <col min="8452" max="8452" width="5.6640625" customWidth="1"/>
    <col min="8453" max="8453" width="5.33203125" customWidth="1"/>
    <col min="8454" max="8454" width="7" customWidth="1"/>
    <col min="8455" max="8455" width="6.88671875" customWidth="1"/>
    <col min="8456" max="8459" width="6.6640625" customWidth="1"/>
    <col min="8460" max="8460" width="7.5546875" customWidth="1"/>
    <col min="8461" max="8461" width="7.109375" customWidth="1"/>
    <col min="8462" max="8462" width="9.88671875" bestFit="1" customWidth="1"/>
    <col min="8463" max="8463" width="10.5546875" bestFit="1" customWidth="1"/>
    <col min="8464" max="8464" width="12" bestFit="1" customWidth="1"/>
    <col min="8465" max="8465" width="10.5546875" bestFit="1" customWidth="1"/>
    <col min="8466" max="8466" width="8.88671875" customWidth="1"/>
    <col min="8467" max="8467" width="3.88671875" customWidth="1"/>
    <col min="8468" max="8468" width="5.33203125" customWidth="1"/>
    <col min="8469" max="8469" width="8.88671875" customWidth="1"/>
    <col min="8470" max="8470" width="6.5546875" customWidth="1"/>
    <col min="8471" max="8471" width="8" customWidth="1"/>
    <col min="8472" max="8472" width="8.88671875" customWidth="1"/>
    <col min="8473" max="8473" width="10.88671875" customWidth="1"/>
    <col min="8697" max="8697" width="5.44140625" customWidth="1"/>
    <col min="8698" max="8698" width="19.33203125" customWidth="1"/>
    <col min="8699" max="8699" width="61.6640625" bestFit="1" customWidth="1"/>
    <col min="8700" max="8700" width="5.88671875" customWidth="1"/>
    <col min="8701" max="8701" width="5.5546875" customWidth="1"/>
    <col min="8702" max="8702" width="5.44140625" customWidth="1"/>
    <col min="8703" max="8703" width="8.109375" customWidth="1"/>
    <col min="8704" max="8704" width="6.6640625" customWidth="1"/>
    <col min="8705" max="8705" width="6.5546875" customWidth="1"/>
    <col min="8706" max="8706" width="9.88671875" bestFit="1" customWidth="1"/>
    <col min="8707" max="8707" width="10.5546875" bestFit="1" customWidth="1"/>
    <col min="8708" max="8708" width="5.6640625" customWidth="1"/>
    <col min="8709" max="8709" width="5.33203125" customWidth="1"/>
    <col min="8710" max="8710" width="7" customWidth="1"/>
    <col min="8711" max="8711" width="6.88671875" customWidth="1"/>
    <col min="8712" max="8715" width="6.6640625" customWidth="1"/>
    <col min="8716" max="8716" width="7.5546875" customWidth="1"/>
    <col min="8717" max="8717" width="7.109375" customWidth="1"/>
    <col min="8718" max="8718" width="9.88671875" bestFit="1" customWidth="1"/>
    <col min="8719" max="8719" width="10.5546875" bestFit="1" customWidth="1"/>
    <col min="8720" max="8720" width="12" bestFit="1" customWidth="1"/>
    <col min="8721" max="8721" width="10.5546875" bestFit="1" customWidth="1"/>
    <col min="8722" max="8722" width="8.88671875" customWidth="1"/>
    <col min="8723" max="8723" width="3.88671875" customWidth="1"/>
    <col min="8724" max="8724" width="5.33203125" customWidth="1"/>
    <col min="8725" max="8725" width="8.88671875" customWidth="1"/>
    <col min="8726" max="8726" width="6.5546875" customWidth="1"/>
    <col min="8727" max="8727" width="8" customWidth="1"/>
    <col min="8728" max="8728" width="8.88671875" customWidth="1"/>
    <col min="8729" max="8729" width="10.88671875" customWidth="1"/>
    <col min="8953" max="8953" width="5.44140625" customWidth="1"/>
    <col min="8954" max="8954" width="19.33203125" customWidth="1"/>
    <col min="8955" max="8955" width="61.6640625" bestFit="1" customWidth="1"/>
    <col min="8956" max="8956" width="5.88671875" customWidth="1"/>
    <col min="8957" max="8957" width="5.5546875" customWidth="1"/>
    <col min="8958" max="8958" width="5.44140625" customWidth="1"/>
    <col min="8959" max="8959" width="8.109375" customWidth="1"/>
    <col min="8960" max="8960" width="6.6640625" customWidth="1"/>
    <col min="8961" max="8961" width="6.5546875" customWidth="1"/>
    <col min="8962" max="8962" width="9.88671875" bestFit="1" customWidth="1"/>
    <col min="8963" max="8963" width="10.5546875" bestFit="1" customWidth="1"/>
    <col min="8964" max="8964" width="5.6640625" customWidth="1"/>
    <col min="8965" max="8965" width="5.33203125" customWidth="1"/>
    <col min="8966" max="8966" width="7" customWidth="1"/>
    <col min="8967" max="8967" width="6.88671875" customWidth="1"/>
    <col min="8968" max="8971" width="6.6640625" customWidth="1"/>
    <col min="8972" max="8972" width="7.5546875" customWidth="1"/>
    <col min="8973" max="8973" width="7.109375" customWidth="1"/>
    <col min="8974" max="8974" width="9.88671875" bestFit="1" customWidth="1"/>
    <col min="8975" max="8975" width="10.5546875" bestFit="1" customWidth="1"/>
    <col min="8976" max="8976" width="12" bestFit="1" customWidth="1"/>
    <col min="8977" max="8977" width="10.5546875" bestFit="1" customWidth="1"/>
    <col min="8978" max="8978" width="8.88671875" customWidth="1"/>
    <col min="8979" max="8979" width="3.88671875" customWidth="1"/>
    <col min="8980" max="8980" width="5.33203125" customWidth="1"/>
    <col min="8981" max="8981" width="8.88671875" customWidth="1"/>
    <col min="8982" max="8982" width="6.5546875" customWidth="1"/>
    <col min="8983" max="8983" width="8" customWidth="1"/>
    <col min="8984" max="8984" width="8.88671875" customWidth="1"/>
    <col min="8985" max="8985" width="10.88671875" customWidth="1"/>
    <col min="9209" max="9209" width="5.44140625" customWidth="1"/>
    <col min="9210" max="9210" width="19.33203125" customWidth="1"/>
    <col min="9211" max="9211" width="61.6640625" bestFit="1" customWidth="1"/>
    <col min="9212" max="9212" width="5.88671875" customWidth="1"/>
    <col min="9213" max="9213" width="5.5546875" customWidth="1"/>
    <col min="9214" max="9214" width="5.44140625" customWidth="1"/>
    <col min="9215" max="9215" width="8.109375" customWidth="1"/>
    <col min="9216" max="9216" width="6.6640625" customWidth="1"/>
    <col min="9217" max="9217" width="6.5546875" customWidth="1"/>
    <col min="9218" max="9218" width="9.88671875" bestFit="1" customWidth="1"/>
    <col min="9219" max="9219" width="10.5546875" bestFit="1" customWidth="1"/>
    <col min="9220" max="9220" width="5.6640625" customWidth="1"/>
    <col min="9221" max="9221" width="5.33203125" customWidth="1"/>
    <col min="9222" max="9222" width="7" customWidth="1"/>
    <col min="9223" max="9223" width="6.88671875" customWidth="1"/>
    <col min="9224" max="9227" width="6.6640625" customWidth="1"/>
    <col min="9228" max="9228" width="7.5546875" customWidth="1"/>
    <col min="9229" max="9229" width="7.109375" customWidth="1"/>
    <col min="9230" max="9230" width="9.88671875" bestFit="1" customWidth="1"/>
    <col min="9231" max="9231" width="10.5546875" bestFit="1" customWidth="1"/>
    <col min="9232" max="9232" width="12" bestFit="1" customWidth="1"/>
    <col min="9233" max="9233" width="10.5546875" bestFit="1" customWidth="1"/>
    <col min="9234" max="9234" width="8.88671875" customWidth="1"/>
    <col min="9235" max="9235" width="3.88671875" customWidth="1"/>
    <col min="9236" max="9236" width="5.33203125" customWidth="1"/>
    <col min="9237" max="9237" width="8.88671875" customWidth="1"/>
    <col min="9238" max="9238" width="6.5546875" customWidth="1"/>
    <col min="9239" max="9239" width="8" customWidth="1"/>
    <col min="9240" max="9240" width="8.88671875" customWidth="1"/>
    <col min="9241" max="9241" width="10.88671875" customWidth="1"/>
    <col min="9465" max="9465" width="5.44140625" customWidth="1"/>
    <col min="9466" max="9466" width="19.33203125" customWidth="1"/>
    <col min="9467" max="9467" width="61.6640625" bestFit="1" customWidth="1"/>
    <col min="9468" max="9468" width="5.88671875" customWidth="1"/>
    <col min="9469" max="9469" width="5.5546875" customWidth="1"/>
    <col min="9470" max="9470" width="5.44140625" customWidth="1"/>
    <col min="9471" max="9471" width="8.109375" customWidth="1"/>
    <col min="9472" max="9472" width="6.6640625" customWidth="1"/>
    <col min="9473" max="9473" width="6.5546875" customWidth="1"/>
    <col min="9474" max="9474" width="9.88671875" bestFit="1" customWidth="1"/>
    <col min="9475" max="9475" width="10.5546875" bestFit="1" customWidth="1"/>
    <col min="9476" max="9476" width="5.6640625" customWidth="1"/>
    <col min="9477" max="9477" width="5.33203125" customWidth="1"/>
    <col min="9478" max="9478" width="7" customWidth="1"/>
    <col min="9479" max="9479" width="6.88671875" customWidth="1"/>
    <col min="9480" max="9483" width="6.6640625" customWidth="1"/>
    <col min="9484" max="9484" width="7.5546875" customWidth="1"/>
    <col min="9485" max="9485" width="7.109375" customWidth="1"/>
    <col min="9486" max="9486" width="9.88671875" bestFit="1" customWidth="1"/>
    <col min="9487" max="9487" width="10.5546875" bestFit="1" customWidth="1"/>
    <col min="9488" max="9488" width="12" bestFit="1" customWidth="1"/>
    <col min="9489" max="9489" width="10.5546875" bestFit="1" customWidth="1"/>
    <col min="9490" max="9490" width="8.88671875" customWidth="1"/>
    <col min="9491" max="9491" width="3.88671875" customWidth="1"/>
    <col min="9492" max="9492" width="5.33203125" customWidth="1"/>
    <col min="9493" max="9493" width="8.88671875" customWidth="1"/>
    <col min="9494" max="9494" width="6.5546875" customWidth="1"/>
    <col min="9495" max="9495" width="8" customWidth="1"/>
    <col min="9496" max="9496" width="8.88671875" customWidth="1"/>
    <col min="9497" max="9497" width="10.88671875" customWidth="1"/>
    <col min="9721" max="9721" width="5.44140625" customWidth="1"/>
    <col min="9722" max="9722" width="19.33203125" customWidth="1"/>
    <col min="9723" max="9723" width="61.6640625" bestFit="1" customWidth="1"/>
    <col min="9724" max="9724" width="5.88671875" customWidth="1"/>
    <col min="9725" max="9725" width="5.5546875" customWidth="1"/>
    <col min="9726" max="9726" width="5.44140625" customWidth="1"/>
    <col min="9727" max="9727" width="8.109375" customWidth="1"/>
    <col min="9728" max="9728" width="6.6640625" customWidth="1"/>
    <col min="9729" max="9729" width="6.5546875" customWidth="1"/>
    <col min="9730" max="9730" width="9.88671875" bestFit="1" customWidth="1"/>
    <col min="9731" max="9731" width="10.5546875" bestFit="1" customWidth="1"/>
    <col min="9732" max="9732" width="5.6640625" customWidth="1"/>
    <col min="9733" max="9733" width="5.33203125" customWidth="1"/>
    <col min="9734" max="9734" width="7" customWidth="1"/>
    <col min="9735" max="9735" width="6.88671875" customWidth="1"/>
    <col min="9736" max="9739" width="6.6640625" customWidth="1"/>
    <col min="9740" max="9740" width="7.5546875" customWidth="1"/>
    <col min="9741" max="9741" width="7.109375" customWidth="1"/>
    <col min="9742" max="9742" width="9.88671875" bestFit="1" customWidth="1"/>
    <col min="9743" max="9743" width="10.5546875" bestFit="1" customWidth="1"/>
    <col min="9744" max="9744" width="12" bestFit="1" customWidth="1"/>
    <col min="9745" max="9745" width="10.5546875" bestFit="1" customWidth="1"/>
    <col min="9746" max="9746" width="8.88671875" customWidth="1"/>
    <col min="9747" max="9747" width="3.88671875" customWidth="1"/>
    <col min="9748" max="9748" width="5.33203125" customWidth="1"/>
    <col min="9749" max="9749" width="8.88671875" customWidth="1"/>
    <col min="9750" max="9750" width="6.5546875" customWidth="1"/>
    <col min="9751" max="9751" width="8" customWidth="1"/>
    <col min="9752" max="9752" width="8.88671875" customWidth="1"/>
    <col min="9753" max="9753" width="10.88671875" customWidth="1"/>
    <col min="9977" max="9977" width="5.44140625" customWidth="1"/>
    <col min="9978" max="9978" width="19.33203125" customWidth="1"/>
    <col min="9979" max="9979" width="61.6640625" bestFit="1" customWidth="1"/>
    <col min="9980" max="9980" width="5.88671875" customWidth="1"/>
    <col min="9981" max="9981" width="5.5546875" customWidth="1"/>
    <col min="9982" max="9982" width="5.44140625" customWidth="1"/>
    <col min="9983" max="9983" width="8.109375" customWidth="1"/>
    <col min="9984" max="9984" width="6.6640625" customWidth="1"/>
    <col min="9985" max="9985" width="6.5546875" customWidth="1"/>
    <col min="9986" max="9986" width="9.88671875" bestFit="1" customWidth="1"/>
    <col min="9987" max="9987" width="10.5546875" bestFit="1" customWidth="1"/>
    <col min="9988" max="9988" width="5.6640625" customWidth="1"/>
    <col min="9989" max="9989" width="5.33203125" customWidth="1"/>
    <col min="9990" max="9990" width="7" customWidth="1"/>
    <col min="9991" max="9991" width="6.88671875" customWidth="1"/>
    <col min="9992" max="9995" width="6.6640625" customWidth="1"/>
    <col min="9996" max="9996" width="7.5546875" customWidth="1"/>
    <col min="9997" max="9997" width="7.109375" customWidth="1"/>
    <col min="9998" max="9998" width="9.88671875" bestFit="1" customWidth="1"/>
    <col min="9999" max="9999" width="10.5546875" bestFit="1" customWidth="1"/>
    <col min="10000" max="10000" width="12" bestFit="1" customWidth="1"/>
    <col min="10001" max="10001" width="10.5546875" bestFit="1" customWidth="1"/>
    <col min="10002" max="10002" width="8.88671875" customWidth="1"/>
    <col min="10003" max="10003" width="3.88671875" customWidth="1"/>
    <col min="10004" max="10004" width="5.33203125" customWidth="1"/>
    <col min="10005" max="10005" width="8.88671875" customWidth="1"/>
    <col min="10006" max="10006" width="6.5546875" customWidth="1"/>
    <col min="10007" max="10007" width="8" customWidth="1"/>
    <col min="10008" max="10008" width="8.88671875" customWidth="1"/>
    <col min="10009" max="10009" width="10.88671875" customWidth="1"/>
    <col min="10233" max="10233" width="5.44140625" customWidth="1"/>
    <col min="10234" max="10234" width="19.33203125" customWidth="1"/>
    <col min="10235" max="10235" width="61.6640625" bestFit="1" customWidth="1"/>
    <col min="10236" max="10236" width="5.88671875" customWidth="1"/>
    <col min="10237" max="10237" width="5.5546875" customWidth="1"/>
    <col min="10238" max="10238" width="5.44140625" customWidth="1"/>
    <col min="10239" max="10239" width="8.109375" customWidth="1"/>
    <col min="10240" max="10240" width="6.6640625" customWidth="1"/>
    <col min="10241" max="10241" width="6.5546875" customWidth="1"/>
    <col min="10242" max="10242" width="9.88671875" bestFit="1" customWidth="1"/>
    <col min="10243" max="10243" width="10.5546875" bestFit="1" customWidth="1"/>
    <col min="10244" max="10244" width="5.6640625" customWidth="1"/>
    <col min="10245" max="10245" width="5.33203125" customWidth="1"/>
    <col min="10246" max="10246" width="7" customWidth="1"/>
    <col min="10247" max="10247" width="6.88671875" customWidth="1"/>
    <col min="10248" max="10251" width="6.6640625" customWidth="1"/>
    <col min="10252" max="10252" width="7.5546875" customWidth="1"/>
    <col min="10253" max="10253" width="7.109375" customWidth="1"/>
    <col min="10254" max="10254" width="9.88671875" bestFit="1" customWidth="1"/>
    <col min="10255" max="10255" width="10.5546875" bestFit="1" customWidth="1"/>
    <col min="10256" max="10256" width="12" bestFit="1" customWidth="1"/>
    <col min="10257" max="10257" width="10.5546875" bestFit="1" customWidth="1"/>
    <col min="10258" max="10258" width="8.88671875" customWidth="1"/>
    <col min="10259" max="10259" width="3.88671875" customWidth="1"/>
    <col min="10260" max="10260" width="5.33203125" customWidth="1"/>
    <col min="10261" max="10261" width="8.88671875" customWidth="1"/>
    <col min="10262" max="10262" width="6.5546875" customWidth="1"/>
    <col min="10263" max="10263" width="8" customWidth="1"/>
    <col min="10264" max="10264" width="8.88671875" customWidth="1"/>
    <col min="10265" max="10265" width="10.88671875" customWidth="1"/>
    <col min="10489" max="10489" width="5.44140625" customWidth="1"/>
    <col min="10490" max="10490" width="19.33203125" customWidth="1"/>
    <col min="10491" max="10491" width="61.6640625" bestFit="1" customWidth="1"/>
    <col min="10492" max="10492" width="5.88671875" customWidth="1"/>
    <col min="10493" max="10493" width="5.5546875" customWidth="1"/>
    <col min="10494" max="10494" width="5.44140625" customWidth="1"/>
    <col min="10495" max="10495" width="8.109375" customWidth="1"/>
    <col min="10496" max="10496" width="6.6640625" customWidth="1"/>
    <col min="10497" max="10497" width="6.5546875" customWidth="1"/>
    <col min="10498" max="10498" width="9.88671875" bestFit="1" customWidth="1"/>
    <col min="10499" max="10499" width="10.5546875" bestFit="1" customWidth="1"/>
    <col min="10500" max="10500" width="5.6640625" customWidth="1"/>
    <col min="10501" max="10501" width="5.33203125" customWidth="1"/>
    <col min="10502" max="10502" width="7" customWidth="1"/>
    <col min="10503" max="10503" width="6.88671875" customWidth="1"/>
    <col min="10504" max="10507" width="6.6640625" customWidth="1"/>
    <col min="10508" max="10508" width="7.5546875" customWidth="1"/>
    <col min="10509" max="10509" width="7.109375" customWidth="1"/>
    <col min="10510" max="10510" width="9.88671875" bestFit="1" customWidth="1"/>
    <col min="10511" max="10511" width="10.5546875" bestFit="1" customWidth="1"/>
    <col min="10512" max="10512" width="12" bestFit="1" customWidth="1"/>
    <col min="10513" max="10513" width="10.5546875" bestFit="1" customWidth="1"/>
    <col min="10514" max="10514" width="8.88671875" customWidth="1"/>
    <col min="10515" max="10515" width="3.88671875" customWidth="1"/>
    <col min="10516" max="10516" width="5.33203125" customWidth="1"/>
    <col min="10517" max="10517" width="8.88671875" customWidth="1"/>
    <col min="10518" max="10518" width="6.5546875" customWidth="1"/>
    <col min="10519" max="10519" width="8" customWidth="1"/>
    <col min="10520" max="10520" width="8.88671875" customWidth="1"/>
    <col min="10521" max="10521" width="10.88671875" customWidth="1"/>
    <col min="10745" max="10745" width="5.44140625" customWidth="1"/>
    <col min="10746" max="10746" width="19.33203125" customWidth="1"/>
    <col min="10747" max="10747" width="61.6640625" bestFit="1" customWidth="1"/>
    <col min="10748" max="10748" width="5.88671875" customWidth="1"/>
    <col min="10749" max="10749" width="5.5546875" customWidth="1"/>
    <col min="10750" max="10750" width="5.44140625" customWidth="1"/>
    <col min="10751" max="10751" width="8.109375" customWidth="1"/>
    <col min="10752" max="10752" width="6.6640625" customWidth="1"/>
    <col min="10753" max="10753" width="6.5546875" customWidth="1"/>
    <col min="10754" max="10754" width="9.88671875" bestFit="1" customWidth="1"/>
    <col min="10755" max="10755" width="10.5546875" bestFit="1" customWidth="1"/>
    <col min="10756" max="10756" width="5.6640625" customWidth="1"/>
    <col min="10757" max="10757" width="5.33203125" customWidth="1"/>
    <col min="10758" max="10758" width="7" customWidth="1"/>
    <col min="10759" max="10759" width="6.88671875" customWidth="1"/>
    <col min="10760" max="10763" width="6.6640625" customWidth="1"/>
    <col min="10764" max="10764" width="7.5546875" customWidth="1"/>
    <col min="10765" max="10765" width="7.109375" customWidth="1"/>
    <col min="10766" max="10766" width="9.88671875" bestFit="1" customWidth="1"/>
    <col min="10767" max="10767" width="10.5546875" bestFit="1" customWidth="1"/>
    <col min="10768" max="10768" width="12" bestFit="1" customWidth="1"/>
    <col min="10769" max="10769" width="10.5546875" bestFit="1" customWidth="1"/>
    <col min="10770" max="10770" width="8.88671875" customWidth="1"/>
    <col min="10771" max="10771" width="3.88671875" customWidth="1"/>
    <col min="10772" max="10772" width="5.33203125" customWidth="1"/>
    <col min="10773" max="10773" width="8.88671875" customWidth="1"/>
    <col min="10774" max="10774" width="6.5546875" customWidth="1"/>
    <col min="10775" max="10775" width="8" customWidth="1"/>
    <col min="10776" max="10776" width="8.88671875" customWidth="1"/>
    <col min="10777" max="10777" width="10.88671875" customWidth="1"/>
    <col min="11001" max="11001" width="5.44140625" customWidth="1"/>
    <col min="11002" max="11002" width="19.33203125" customWidth="1"/>
    <col min="11003" max="11003" width="61.6640625" bestFit="1" customWidth="1"/>
    <col min="11004" max="11004" width="5.88671875" customWidth="1"/>
    <col min="11005" max="11005" width="5.5546875" customWidth="1"/>
    <col min="11006" max="11006" width="5.44140625" customWidth="1"/>
    <col min="11007" max="11007" width="8.109375" customWidth="1"/>
    <col min="11008" max="11008" width="6.6640625" customWidth="1"/>
    <col min="11009" max="11009" width="6.5546875" customWidth="1"/>
    <col min="11010" max="11010" width="9.88671875" bestFit="1" customWidth="1"/>
    <col min="11011" max="11011" width="10.5546875" bestFit="1" customWidth="1"/>
    <col min="11012" max="11012" width="5.6640625" customWidth="1"/>
    <col min="11013" max="11013" width="5.33203125" customWidth="1"/>
    <col min="11014" max="11014" width="7" customWidth="1"/>
    <col min="11015" max="11015" width="6.88671875" customWidth="1"/>
    <col min="11016" max="11019" width="6.6640625" customWidth="1"/>
    <col min="11020" max="11020" width="7.5546875" customWidth="1"/>
    <col min="11021" max="11021" width="7.109375" customWidth="1"/>
    <col min="11022" max="11022" width="9.88671875" bestFit="1" customWidth="1"/>
    <col min="11023" max="11023" width="10.5546875" bestFit="1" customWidth="1"/>
    <col min="11024" max="11024" width="12" bestFit="1" customWidth="1"/>
    <col min="11025" max="11025" width="10.5546875" bestFit="1" customWidth="1"/>
    <col min="11026" max="11026" width="8.88671875" customWidth="1"/>
    <col min="11027" max="11027" width="3.88671875" customWidth="1"/>
    <col min="11028" max="11028" width="5.33203125" customWidth="1"/>
    <col min="11029" max="11029" width="8.88671875" customWidth="1"/>
    <col min="11030" max="11030" width="6.5546875" customWidth="1"/>
    <col min="11031" max="11031" width="8" customWidth="1"/>
    <col min="11032" max="11032" width="8.88671875" customWidth="1"/>
    <col min="11033" max="11033" width="10.88671875" customWidth="1"/>
    <col min="11257" max="11257" width="5.44140625" customWidth="1"/>
    <col min="11258" max="11258" width="19.33203125" customWidth="1"/>
    <col min="11259" max="11259" width="61.6640625" bestFit="1" customWidth="1"/>
    <col min="11260" max="11260" width="5.88671875" customWidth="1"/>
    <col min="11261" max="11261" width="5.5546875" customWidth="1"/>
    <col min="11262" max="11262" width="5.44140625" customWidth="1"/>
    <col min="11263" max="11263" width="8.109375" customWidth="1"/>
    <col min="11264" max="11264" width="6.6640625" customWidth="1"/>
    <col min="11265" max="11265" width="6.5546875" customWidth="1"/>
    <col min="11266" max="11266" width="9.88671875" bestFit="1" customWidth="1"/>
    <col min="11267" max="11267" width="10.5546875" bestFit="1" customWidth="1"/>
    <col min="11268" max="11268" width="5.6640625" customWidth="1"/>
    <col min="11269" max="11269" width="5.33203125" customWidth="1"/>
    <col min="11270" max="11270" width="7" customWidth="1"/>
    <col min="11271" max="11271" width="6.88671875" customWidth="1"/>
    <col min="11272" max="11275" width="6.6640625" customWidth="1"/>
    <col min="11276" max="11276" width="7.5546875" customWidth="1"/>
    <col min="11277" max="11277" width="7.109375" customWidth="1"/>
    <col min="11278" max="11278" width="9.88671875" bestFit="1" customWidth="1"/>
    <col min="11279" max="11279" width="10.5546875" bestFit="1" customWidth="1"/>
    <col min="11280" max="11280" width="12" bestFit="1" customWidth="1"/>
    <col min="11281" max="11281" width="10.5546875" bestFit="1" customWidth="1"/>
    <col min="11282" max="11282" width="8.88671875" customWidth="1"/>
    <col min="11283" max="11283" width="3.88671875" customWidth="1"/>
    <col min="11284" max="11284" width="5.33203125" customWidth="1"/>
    <col min="11285" max="11285" width="8.88671875" customWidth="1"/>
    <col min="11286" max="11286" width="6.5546875" customWidth="1"/>
    <col min="11287" max="11287" width="8" customWidth="1"/>
    <col min="11288" max="11288" width="8.88671875" customWidth="1"/>
    <col min="11289" max="11289" width="10.88671875" customWidth="1"/>
    <col min="11513" max="11513" width="5.44140625" customWidth="1"/>
    <col min="11514" max="11514" width="19.33203125" customWidth="1"/>
    <col min="11515" max="11515" width="61.6640625" bestFit="1" customWidth="1"/>
    <col min="11516" max="11516" width="5.88671875" customWidth="1"/>
    <col min="11517" max="11517" width="5.5546875" customWidth="1"/>
    <col min="11518" max="11518" width="5.44140625" customWidth="1"/>
    <col min="11519" max="11519" width="8.109375" customWidth="1"/>
    <col min="11520" max="11520" width="6.6640625" customWidth="1"/>
    <col min="11521" max="11521" width="6.5546875" customWidth="1"/>
    <col min="11522" max="11522" width="9.88671875" bestFit="1" customWidth="1"/>
    <col min="11523" max="11523" width="10.5546875" bestFit="1" customWidth="1"/>
    <col min="11524" max="11524" width="5.6640625" customWidth="1"/>
    <col min="11525" max="11525" width="5.33203125" customWidth="1"/>
    <col min="11526" max="11526" width="7" customWidth="1"/>
    <col min="11527" max="11527" width="6.88671875" customWidth="1"/>
    <col min="11528" max="11531" width="6.6640625" customWidth="1"/>
    <col min="11532" max="11532" width="7.5546875" customWidth="1"/>
    <col min="11533" max="11533" width="7.109375" customWidth="1"/>
    <col min="11534" max="11534" width="9.88671875" bestFit="1" customWidth="1"/>
    <col min="11535" max="11535" width="10.5546875" bestFit="1" customWidth="1"/>
    <col min="11536" max="11536" width="12" bestFit="1" customWidth="1"/>
    <col min="11537" max="11537" width="10.5546875" bestFit="1" customWidth="1"/>
    <col min="11538" max="11538" width="8.88671875" customWidth="1"/>
    <col min="11539" max="11539" width="3.88671875" customWidth="1"/>
    <col min="11540" max="11540" width="5.33203125" customWidth="1"/>
    <col min="11541" max="11541" width="8.88671875" customWidth="1"/>
    <col min="11542" max="11542" width="6.5546875" customWidth="1"/>
    <col min="11543" max="11543" width="8" customWidth="1"/>
    <col min="11544" max="11544" width="8.88671875" customWidth="1"/>
    <col min="11545" max="11545" width="10.88671875" customWidth="1"/>
    <col min="11769" max="11769" width="5.44140625" customWidth="1"/>
    <col min="11770" max="11770" width="19.33203125" customWidth="1"/>
    <col min="11771" max="11771" width="61.6640625" bestFit="1" customWidth="1"/>
    <col min="11772" max="11772" width="5.88671875" customWidth="1"/>
    <col min="11773" max="11773" width="5.5546875" customWidth="1"/>
    <col min="11774" max="11774" width="5.44140625" customWidth="1"/>
    <col min="11775" max="11775" width="8.109375" customWidth="1"/>
    <col min="11776" max="11776" width="6.6640625" customWidth="1"/>
    <col min="11777" max="11777" width="6.5546875" customWidth="1"/>
    <col min="11778" max="11778" width="9.88671875" bestFit="1" customWidth="1"/>
    <col min="11779" max="11779" width="10.5546875" bestFit="1" customWidth="1"/>
    <col min="11780" max="11780" width="5.6640625" customWidth="1"/>
    <col min="11781" max="11781" width="5.33203125" customWidth="1"/>
    <col min="11782" max="11782" width="7" customWidth="1"/>
    <col min="11783" max="11783" width="6.88671875" customWidth="1"/>
    <col min="11784" max="11787" width="6.6640625" customWidth="1"/>
    <col min="11788" max="11788" width="7.5546875" customWidth="1"/>
    <col min="11789" max="11789" width="7.109375" customWidth="1"/>
    <col min="11790" max="11790" width="9.88671875" bestFit="1" customWidth="1"/>
    <col min="11791" max="11791" width="10.5546875" bestFit="1" customWidth="1"/>
    <col min="11792" max="11792" width="12" bestFit="1" customWidth="1"/>
    <col min="11793" max="11793" width="10.5546875" bestFit="1" customWidth="1"/>
    <col min="11794" max="11794" width="8.88671875" customWidth="1"/>
    <col min="11795" max="11795" width="3.88671875" customWidth="1"/>
    <col min="11796" max="11796" width="5.33203125" customWidth="1"/>
    <col min="11797" max="11797" width="8.88671875" customWidth="1"/>
    <col min="11798" max="11798" width="6.5546875" customWidth="1"/>
    <col min="11799" max="11799" width="8" customWidth="1"/>
    <col min="11800" max="11800" width="8.88671875" customWidth="1"/>
    <col min="11801" max="11801" width="10.88671875" customWidth="1"/>
    <col min="12025" max="12025" width="5.44140625" customWidth="1"/>
    <col min="12026" max="12026" width="19.33203125" customWidth="1"/>
    <col min="12027" max="12027" width="61.6640625" bestFit="1" customWidth="1"/>
    <col min="12028" max="12028" width="5.88671875" customWidth="1"/>
    <col min="12029" max="12029" width="5.5546875" customWidth="1"/>
    <col min="12030" max="12030" width="5.44140625" customWidth="1"/>
    <col min="12031" max="12031" width="8.109375" customWidth="1"/>
    <col min="12032" max="12032" width="6.6640625" customWidth="1"/>
    <col min="12033" max="12033" width="6.5546875" customWidth="1"/>
    <col min="12034" max="12034" width="9.88671875" bestFit="1" customWidth="1"/>
    <col min="12035" max="12035" width="10.5546875" bestFit="1" customWidth="1"/>
    <col min="12036" max="12036" width="5.6640625" customWidth="1"/>
    <col min="12037" max="12037" width="5.33203125" customWidth="1"/>
    <col min="12038" max="12038" width="7" customWidth="1"/>
    <col min="12039" max="12039" width="6.88671875" customWidth="1"/>
    <col min="12040" max="12043" width="6.6640625" customWidth="1"/>
    <col min="12044" max="12044" width="7.5546875" customWidth="1"/>
    <col min="12045" max="12045" width="7.109375" customWidth="1"/>
    <col min="12046" max="12046" width="9.88671875" bestFit="1" customWidth="1"/>
    <col min="12047" max="12047" width="10.5546875" bestFit="1" customWidth="1"/>
    <col min="12048" max="12048" width="12" bestFit="1" customWidth="1"/>
    <col min="12049" max="12049" width="10.5546875" bestFit="1" customWidth="1"/>
    <col min="12050" max="12050" width="8.88671875" customWidth="1"/>
    <col min="12051" max="12051" width="3.88671875" customWidth="1"/>
    <col min="12052" max="12052" width="5.33203125" customWidth="1"/>
    <col min="12053" max="12053" width="8.88671875" customWidth="1"/>
    <col min="12054" max="12054" width="6.5546875" customWidth="1"/>
    <col min="12055" max="12055" width="8" customWidth="1"/>
    <col min="12056" max="12056" width="8.88671875" customWidth="1"/>
    <col min="12057" max="12057" width="10.88671875" customWidth="1"/>
    <col min="12281" max="12281" width="5.44140625" customWidth="1"/>
    <col min="12282" max="12282" width="19.33203125" customWidth="1"/>
    <col min="12283" max="12283" width="61.6640625" bestFit="1" customWidth="1"/>
    <col min="12284" max="12284" width="5.88671875" customWidth="1"/>
    <col min="12285" max="12285" width="5.5546875" customWidth="1"/>
    <col min="12286" max="12286" width="5.44140625" customWidth="1"/>
    <col min="12287" max="12287" width="8.109375" customWidth="1"/>
    <col min="12288" max="12288" width="6.6640625" customWidth="1"/>
    <col min="12289" max="12289" width="6.5546875" customWidth="1"/>
    <col min="12290" max="12290" width="9.88671875" bestFit="1" customWidth="1"/>
    <col min="12291" max="12291" width="10.5546875" bestFit="1" customWidth="1"/>
    <col min="12292" max="12292" width="5.6640625" customWidth="1"/>
    <col min="12293" max="12293" width="5.33203125" customWidth="1"/>
    <col min="12294" max="12294" width="7" customWidth="1"/>
    <col min="12295" max="12295" width="6.88671875" customWidth="1"/>
    <col min="12296" max="12299" width="6.6640625" customWidth="1"/>
    <col min="12300" max="12300" width="7.5546875" customWidth="1"/>
    <col min="12301" max="12301" width="7.109375" customWidth="1"/>
    <col min="12302" max="12302" width="9.88671875" bestFit="1" customWidth="1"/>
    <col min="12303" max="12303" width="10.5546875" bestFit="1" customWidth="1"/>
    <col min="12304" max="12304" width="12" bestFit="1" customWidth="1"/>
    <col min="12305" max="12305" width="10.5546875" bestFit="1" customWidth="1"/>
    <col min="12306" max="12306" width="8.88671875" customWidth="1"/>
    <col min="12307" max="12307" width="3.88671875" customWidth="1"/>
    <col min="12308" max="12308" width="5.33203125" customWidth="1"/>
    <col min="12309" max="12309" width="8.88671875" customWidth="1"/>
    <col min="12310" max="12310" width="6.5546875" customWidth="1"/>
    <col min="12311" max="12311" width="8" customWidth="1"/>
    <col min="12312" max="12312" width="8.88671875" customWidth="1"/>
    <col min="12313" max="12313" width="10.88671875" customWidth="1"/>
    <col min="12537" max="12537" width="5.44140625" customWidth="1"/>
    <col min="12538" max="12538" width="19.33203125" customWidth="1"/>
    <col min="12539" max="12539" width="61.6640625" bestFit="1" customWidth="1"/>
    <col min="12540" max="12540" width="5.88671875" customWidth="1"/>
    <col min="12541" max="12541" width="5.5546875" customWidth="1"/>
    <col min="12542" max="12542" width="5.44140625" customWidth="1"/>
    <col min="12543" max="12543" width="8.109375" customWidth="1"/>
    <col min="12544" max="12544" width="6.6640625" customWidth="1"/>
    <col min="12545" max="12545" width="6.5546875" customWidth="1"/>
    <col min="12546" max="12546" width="9.88671875" bestFit="1" customWidth="1"/>
    <col min="12547" max="12547" width="10.5546875" bestFit="1" customWidth="1"/>
    <col min="12548" max="12548" width="5.6640625" customWidth="1"/>
    <col min="12549" max="12549" width="5.33203125" customWidth="1"/>
    <col min="12550" max="12550" width="7" customWidth="1"/>
    <col min="12551" max="12551" width="6.88671875" customWidth="1"/>
    <col min="12552" max="12555" width="6.6640625" customWidth="1"/>
    <col min="12556" max="12556" width="7.5546875" customWidth="1"/>
    <col min="12557" max="12557" width="7.109375" customWidth="1"/>
    <col min="12558" max="12558" width="9.88671875" bestFit="1" customWidth="1"/>
    <col min="12559" max="12559" width="10.5546875" bestFit="1" customWidth="1"/>
    <col min="12560" max="12560" width="12" bestFit="1" customWidth="1"/>
    <col min="12561" max="12561" width="10.5546875" bestFit="1" customWidth="1"/>
    <col min="12562" max="12562" width="8.88671875" customWidth="1"/>
    <col min="12563" max="12563" width="3.88671875" customWidth="1"/>
    <col min="12564" max="12564" width="5.33203125" customWidth="1"/>
    <col min="12565" max="12565" width="8.88671875" customWidth="1"/>
    <col min="12566" max="12566" width="6.5546875" customWidth="1"/>
    <col min="12567" max="12567" width="8" customWidth="1"/>
    <col min="12568" max="12568" width="8.88671875" customWidth="1"/>
    <col min="12569" max="12569" width="10.88671875" customWidth="1"/>
    <col min="12793" max="12793" width="5.44140625" customWidth="1"/>
    <col min="12794" max="12794" width="19.33203125" customWidth="1"/>
    <col min="12795" max="12795" width="61.6640625" bestFit="1" customWidth="1"/>
    <col min="12796" max="12796" width="5.88671875" customWidth="1"/>
    <col min="12797" max="12797" width="5.5546875" customWidth="1"/>
    <col min="12798" max="12798" width="5.44140625" customWidth="1"/>
    <col min="12799" max="12799" width="8.109375" customWidth="1"/>
    <col min="12800" max="12800" width="6.6640625" customWidth="1"/>
    <col min="12801" max="12801" width="6.5546875" customWidth="1"/>
    <col min="12802" max="12802" width="9.88671875" bestFit="1" customWidth="1"/>
    <col min="12803" max="12803" width="10.5546875" bestFit="1" customWidth="1"/>
    <col min="12804" max="12804" width="5.6640625" customWidth="1"/>
    <col min="12805" max="12805" width="5.33203125" customWidth="1"/>
    <col min="12806" max="12806" width="7" customWidth="1"/>
    <col min="12807" max="12807" width="6.88671875" customWidth="1"/>
    <col min="12808" max="12811" width="6.6640625" customWidth="1"/>
    <col min="12812" max="12812" width="7.5546875" customWidth="1"/>
    <col min="12813" max="12813" width="7.109375" customWidth="1"/>
    <col min="12814" max="12814" width="9.88671875" bestFit="1" customWidth="1"/>
    <col min="12815" max="12815" width="10.5546875" bestFit="1" customWidth="1"/>
    <col min="12816" max="12816" width="12" bestFit="1" customWidth="1"/>
    <col min="12817" max="12817" width="10.5546875" bestFit="1" customWidth="1"/>
    <col min="12818" max="12818" width="8.88671875" customWidth="1"/>
    <col min="12819" max="12819" width="3.88671875" customWidth="1"/>
    <col min="12820" max="12820" width="5.33203125" customWidth="1"/>
    <col min="12821" max="12821" width="8.88671875" customWidth="1"/>
    <col min="12822" max="12822" width="6.5546875" customWidth="1"/>
    <col min="12823" max="12823" width="8" customWidth="1"/>
    <col min="12824" max="12824" width="8.88671875" customWidth="1"/>
    <col min="12825" max="12825" width="10.88671875" customWidth="1"/>
    <col min="13049" max="13049" width="5.44140625" customWidth="1"/>
    <col min="13050" max="13050" width="19.33203125" customWidth="1"/>
    <col min="13051" max="13051" width="61.6640625" bestFit="1" customWidth="1"/>
    <col min="13052" max="13052" width="5.88671875" customWidth="1"/>
    <col min="13053" max="13053" width="5.5546875" customWidth="1"/>
    <col min="13054" max="13054" width="5.44140625" customWidth="1"/>
    <col min="13055" max="13055" width="8.109375" customWidth="1"/>
    <col min="13056" max="13056" width="6.6640625" customWidth="1"/>
    <col min="13057" max="13057" width="6.5546875" customWidth="1"/>
    <col min="13058" max="13058" width="9.88671875" bestFit="1" customWidth="1"/>
    <col min="13059" max="13059" width="10.5546875" bestFit="1" customWidth="1"/>
    <col min="13060" max="13060" width="5.6640625" customWidth="1"/>
    <col min="13061" max="13061" width="5.33203125" customWidth="1"/>
    <col min="13062" max="13062" width="7" customWidth="1"/>
    <col min="13063" max="13063" width="6.88671875" customWidth="1"/>
    <col min="13064" max="13067" width="6.6640625" customWidth="1"/>
    <col min="13068" max="13068" width="7.5546875" customWidth="1"/>
    <col min="13069" max="13069" width="7.109375" customWidth="1"/>
    <col min="13070" max="13070" width="9.88671875" bestFit="1" customWidth="1"/>
    <col min="13071" max="13071" width="10.5546875" bestFit="1" customWidth="1"/>
    <col min="13072" max="13072" width="12" bestFit="1" customWidth="1"/>
    <col min="13073" max="13073" width="10.5546875" bestFit="1" customWidth="1"/>
    <col min="13074" max="13074" width="8.88671875" customWidth="1"/>
    <col min="13075" max="13075" width="3.88671875" customWidth="1"/>
    <col min="13076" max="13076" width="5.33203125" customWidth="1"/>
    <col min="13077" max="13077" width="8.88671875" customWidth="1"/>
    <col min="13078" max="13078" width="6.5546875" customWidth="1"/>
    <col min="13079" max="13079" width="8" customWidth="1"/>
    <col min="13080" max="13080" width="8.88671875" customWidth="1"/>
    <col min="13081" max="13081" width="10.88671875" customWidth="1"/>
    <col min="13305" max="13305" width="5.44140625" customWidth="1"/>
    <col min="13306" max="13306" width="19.33203125" customWidth="1"/>
    <col min="13307" max="13307" width="61.6640625" bestFit="1" customWidth="1"/>
    <col min="13308" max="13308" width="5.88671875" customWidth="1"/>
    <col min="13309" max="13309" width="5.5546875" customWidth="1"/>
    <col min="13310" max="13310" width="5.44140625" customWidth="1"/>
    <col min="13311" max="13311" width="8.109375" customWidth="1"/>
    <col min="13312" max="13312" width="6.6640625" customWidth="1"/>
    <col min="13313" max="13313" width="6.5546875" customWidth="1"/>
    <col min="13314" max="13314" width="9.88671875" bestFit="1" customWidth="1"/>
    <col min="13315" max="13315" width="10.5546875" bestFit="1" customWidth="1"/>
    <col min="13316" max="13316" width="5.6640625" customWidth="1"/>
    <col min="13317" max="13317" width="5.33203125" customWidth="1"/>
    <col min="13318" max="13318" width="7" customWidth="1"/>
    <col min="13319" max="13319" width="6.88671875" customWidth="1"/>
    <col min="13320" max="13323" width="6.6640625" customWidth="1"/>
    <col min="13324" max="13324" width="7.5546875" customWidth="1"/>
    <col min="13325" max="13325" width="7.109375" customWidth="1"/>
    <col min="13326" max="13326" width="9.88671875" bestFit="1" customWidth="1"/>
    <col min="13327" max="13327" width="10.5546875" bestFit="1" customWidth="1"/>
    <col min="13328" max="13328" width="12" bestFit="1" customWidth="1"/>
    <col min="13329" max="13329" width="10.5546875" bestFit="1" customWidth="1"/>
    <col min="13330" max="13330" width="8.88671875" customWidth="1"/>
    <col min="13331" max="13331" width="3.88671875" customWidth="1"/>
    <col min="13332" max="13332" width="5.33203125" customWidth="1"/>
    <col min="13333" max="13333" width="8.88671875" customWidth="1"/>
    <col min="13334" max="13334" width="6.5546875" customWidth="1"/>
    <col min="13335" max="13335" width="8" customWidth="1"/>
    <col min="13336" max="13336" width="8.88671875" customWidth="1"/>
    <col min="13337" max="13337" width="10.88671875" customWidth="1"/>
    <col min="13561" max="13561" width="5.44140625" customWidth="1"/>
    <col min="13562" max="13562" width="19.33203125" customWidth="1"/>
    <col min="13563" max="13563" width="61.6640625" bestFit="1" customWidth="1"/>
    <col min="13564" max="13564" width="5.88671875" customWidth="1"/>
    <col min="13565" max="13565" width="5.5546875" customWidth="1"/>
    <col min="13566" max="13566" width="5.44140625" customWidth="1"/>
    <col min="13567" max="13567" width="8.109375" customWidth="1"/>
    <col min="13568" max="13568" width="6.6640625" customWidth="1"/>
    <col min="13569" max="13569" width="6.5546875" customWidth="1"/>
    <col min="13570" max="13570" width="9.88671875" bestFit="1" customWidth="1"/>
    <col min="13571" max="13571" width="10.5546875" bestFit="1" customWidth="1"/>
    <col min="13572" max="13572" width="5.6640625" customWidth="1"/>
    <col min="13573" max="13573" width="5.33203125" customWidth="1"/>
    <col min="13574" max="13574" width="7" customWidth="1"/>
    <col min="13575" max="13575" width="6.88671875" customWidth="1"/>
    <col min="13576" max="13579" width="6.6640625" customWidth="1"/>
    <col min="13580" max="13580" width="7.5546875" customWidth="1"/>
    <col min="13581" max="13581" width="7.109375" customWidth="1"/>
    <col min="13582" max="13582" width="9.88671875" bestFit="1" customWidth="1"/>
    <col min="13583" max="13583" width="10.5546875" bestFit="1" customWidth="1"/>
    <col min="13584" max="13584" width="12" bestFit="1" customWidth="1"/>
    <col min="13585" max="13585" width="10.5546875" bestFit="1" customWidth="1"/>
    <col min="13586" max="13586" width="8.88671875" customWidth="1"/>
    <col min="13587" max="13587" width="3.88671875" customWidth="1"/>
    <col min="13588" max="13588" width="5.33203125" customWidth="1"/>
    <col min="13589" max="13589" width="8.88671875" customWidth="1"/>
    <col min="13590" max="13590" width="6.5546875" customWidth="1"/>
    <col min="13591" max="13591" width="8" customWidth="1"/>
    <col min="13592" max="13592" width="8.88671875" customWidth="1"/>
    <col min="13593" max="13593" width="10.88671875" customWidth="1"/>
    <col min="13817" max="13817" width="5.44140625" customWidth="1"/>
    <col min="13818" max="13818" width="19.33203125" customWidth="1"/>
    <col min="13819" max="13819" width="61.6640625" bestFit="1" customWidth="1"/>
    <col min="13820" max="13820" width="5.88671875" customWidth="1"/>
    <col min="13821" max="13821" width="5.5546875" customWidth="1"/>
    <col min="13822" max="13822" width="5.44140625" customWidth="1"/>
    <col min="13823" max="13823" width="8.109375" customWidth="1"/>
    <col min="13824" max="13824" width="6.6640625" customWidth="1"/>
    <col min="13825" max="13825" width="6.5546875" customWidth="1"/>
    <col min="13826" max="13826" width="9.88671875" bestFit="1" customWidth="1"/>
    <col min="13827" max="13827" width="10.5546875" bestFit="1" customWidth="1"/>
    <col min="13828" max="13828" width="5.6640625" customWidth="1"/>
    <col min="13829" max="13829" width="5.33203125" customWidth="1"/>
    <col min="13830" max="13830" width="7" customWidth="1"/>
    <col min="13831" max="13831" width="6.88671875" customWidth="1"/>
    <col min="13832" max="13835" width="6.6640625" customWidth="1"/>
    <col min="13836" max="13836" width="7.5546875" customWidth="1"/>
    <col min="13837" max="13837" width="7.109375" customWidth="1"/>
    <col min="13838" max="13838" width="9.88671875" bestFit="1" customWidth="1"/>
    <col min="13839" max="13839" width="10.5546875" bestFit="1" customWidth="1"/>
    <col min="13840" max="13840" width="12" bestFit="1" customWidth="1"/>
    <col min="13841" max="13841" width="10.5546875" bestFit="1" customWidth="1"/>
    <col min="13842" max="13842" width="8.88671875" customWidth="1"/>
    <col min="13843" max="13843" width="3.88671875" customWidth="1"/>
    <col min="13844" max="13844" width="5.33203125" customWidth="1"/>
    <col min="13845" max="13845" width="8.88671875" customWidth="1"/>
    <col min="13846" max="13846" width="6.5546875" customWidth="1"/>
    <col min="13847" max="13847" width="8" customWidth="1"/>
    <col min="13848" max="13848" width="8.88671875" customWidth="1"/>
    <col min="13849" max="13849" width="10.88671875" customWidth="1"/>
    <col min="14073" max="14073" width="5.44140625" customWidth="1"/>
    <col min="14074" max="14074" width="19.33203125" customWidth="1"/>
    <col min="14075" max="14075" width="61.6640625" bestFit="1" customWidth="1"/>
    <col min="14076" max="14076" width="5.88671875" customWidth="1"/>
    <col min="14077" max="14077" width="5.5546875" customWidth="1"/>
    <col min="14078" max="14078" width="5.44140625" customWidth="1"/>
    <col min="14079" max="14079" width="8.109375" customWidth="1"/>
    <col min="14080" max="14080" width="6.6640625" customWidth="1"/>
    <col min="14081" max="14081" width="6.5546875" customWidth="1"/>
    <col min="14082" max="14082" width="9.88671875" bestFit="1" customWidth="1"/>
    <col min="14083" max="14083" width="10.5546875" bestFit="1" customWidth="1"/>
    <col min="14084" max="14084" width="5.6640625" customWidth="1"/>
    <col min="14085" max="14085" width="5.33203125" customWidth="1"/>
    <col min="14086" max="14086" width="7" customWidth="1"/>
    <col min="14087" max="14087" width="6.88671875" customWidth="1"/>
    <col min="14088" max="14091" width="6.6640625" customWidth="1"/>
    <col min="14092" max="14092" width="7.5546875" customWidth="1"/>
    <col min="14093" max="14093" width="7.109375" customWidth="1"/>
    <col min="14094" max="14094" width="9.88671875" bestFit="1" customWidth="1"/>
    <col min="14095" max="14095" width="10.5546875" bestFit="1" customWidth="1"/>
    <col min="14096" max="14096" width="12" bestFit="1" customWidth="1"/>
    <col min="14097" max="14097" width="10.5546875" bestFit="1" customWidth="1"/>
    <col min="14098" max="14098" width="8.88671875" customWidth="1"/>
    <col min="14099" max="14099" width="3.88671875" customWidth="1"/>
    <col min="14100" max="14100" width="5.33203125" customWidth="1"/>
    <col min="14101" max="14101" width="8.88671875" customWidth="1"/>
    <col min="14102" max="14102" width="6.5546875" customWidth="1"/>
    <col min="14103" max="14103" width="8" customWidth="1"/>
    <col min="14104" max="14104" width="8.88671875" customWidth="1"/>
    <col min="14105" max="14105" width="10.88671875" customWidth="1"/>
    <col min="14329" max="14329" width="5.44140625" customWidth="1"/>
    <col min="14330" max="14330" width="19.33203125" customWidth="1"/>
    <col min="14331" max="14331" width="61.6640625" bestFit="1" customWidth="1"/>
    <col min="14332" max="14332" width="5.88671875" customWidth="1"/>
    <col min="14333" max="14333" width="5.5546875" customWidth="1"/>
    <col min="14334" max="14334" width="5.44140625" customWidth="1"/>
    <col min="14335" max="14335" width="8.109375" customWidth="1"/>
    <col min="14336" max="14336" width="6.6640625" customWidth="1"/>
    <col min="14337" max="14337" width="6.5546875" customWidth="1"/>
    <col min="14338" max="14338" width="9.88671875" bestFit="1" customWidth="1"/>
    <col min="14339" max="14339" width="10.5546875" bestFit="1" customWidth="1"/>
    <col min="14340" max="14340" width="5.6640625" customWidth="1"/>
    <col min="14341" max="14341" width="5.33203125" customWidth="1"/>
    <col min="14342" max="14342" width="7" customWidth="1"/>
    <col min="14343" max="14343" width="6.88671875" customWidth="1"/>
    <col min="14344" max="14347" width="6.6640625" customWidth="1"/>
    <col min="14348" max="14348" width="7.5546875" customWidth="1"/>
    <col min="14349" max="14349" width="7.109375" customWidth="1"/>
    <col min="14350" max="14350" width="9.88671875" bestFit="1" customWidth="1"/>
    <col min="14351" max="14351" width="10.5546875" bestFit="1" customWidth="1"/>
    <col min="14352" max="14352" width="12" bestFit="1" customWidth="1"/>
    <col min="14353" max="14353" width="10.5546875" bestFit="1" customWidth="1"/>
    <col min="14354" max="14354" width="8.88671875" customWidth="1"/>
    <col min="14355" max="14355" width="3.88671875" customWidth="1"/>
    <col min="14356" max="14356" width="5.33203125" customWidth="1"/>
    <col min="14357" max="14357" width="8.88671875" customWidth="1"/>
    <col min="14358" max="14358" width="6.5546875" customWidth="1"/>
    <col min="14359" max="14359" width="8" customWidth="1"/>
    <col min="14360" max="14360" width="8.88671875" customWidth="1"/>
    <col min="14361" max="14361" width="10.88671875" customWidth="1"/>
    <col min="14585" max="14585" width="5.44140625" customWidth="1"/>
    <col min="14586" max="14586" width="19.33203125" customWidth="1"/>
    <col min="14587" max="14587" width="61.6640625" bestFit="1" customWidth="1"/>
    <col min="14588" max="14588" width="5.88671875" customWidth="1"/>
    <col min="14589" max="14589" width="5.5546875" customWidth="1"/>
    <col min="14590" max="14590" width="5.44140625" customWidth="1"/>
    <col min="14591" max="14591" width="8.109375" customWidth="1"/>
    <col min="14592" max="14592" width="6.6640625" customWidth="1"/>
    <col min="14593" max="14593" width="6.5546875" customWidth="1"/>
    <col min="14594" max="14594" width="9.88671875" bestFit="1" customWidth="1"/>
    <col min="14595" max="14595" width="10.5546875" bestFit="1" customWidth="1"/>
    <col min="14596" max="14596" width="5.6640625" customWidth="1"/>
    <col min="14597" max="14597" width="5.33203125" customWidth="1"/>
    <col min="14598" max="14598" width="7" customWidth="1"/>
    <col min="14599" max="14599" width="6.88671875" customWidth="1"/>
    <col min="14600" max="14603" width="6.6640625" customWidth="1"/>
    <col min="14604" max="14604" width="7.5546875" customWidth="1"/>
    <col min="14605" max="14605" width="7.109375" customWidth="1"/>
    <col min="14606" max="14606" width="9.88671875" bestFit="1" customWidth="1"/>
    <col min="14607" max="14607" width="10.5546875" bestFit="1" customWidth="1"/>
    <col min="14608" max="14608" width="12" bestFit="1" customWidth="1"/>
    <col min="14609" max="14609" width="10.5546875" bestFit="1" customWidth="1"/>
    <col min="14610" max="14610" width="8.88671875" customWidth="1"/>
    <col min="14611" max="14611" width="3.88671875" customWidth="1"/>
    <col min="14612" max="14612" width="5.33203125" customWidth="1"/>
    <col min="14613" max="14613" width="8.88671875" customWidth="1"/>
    <col min="14614" max="14614" width="6.5546875" customWidth="1"/>
    <col min="14615" max="14615" width="8" customWidth="1"/>
    <col min="14616" max="14616" width="8.88671875" customWidth="1"/>
    <col min="14617" max="14617" width="10.88671875" customWidth="1"/>
    <col min="14841" max="14841" width="5.44140625" customWidth="1"/>
    <col min="14842" max="14842" width="19.33203125" customWidth="1"/>
    <col min="14843" max="14843" width="61.6640625" bestFit="1" customWidth="1"/>
    <col min="14844" max="14844" width="5.88671875" customWidth="1"/>
    <col min="14845" max="14845" width="5.5546875" customWidth="1"/>
    <col min="14846" max="14846" width="5.44140625" customWidth="1"/>
    <col min="14847" max="14847" width="8.109375" customWidth="1"/>
    <col min="14848" max="14848" width="6.6640625" customWidth="1"/>
    <col min="14849" max="14849" width="6.5546875" customWidth="1"/>
    <col min="14850" max="14850" width="9.88671875" bestFit="1" customWidth="1"/>
    <col min="14851" max="14851" width="10.5546875" bestFit="1" customWidth="1"/>
    <col min="14852" max="14852" width="5.6640625" customWidth="1"/>
    <col min="14853" max="14853" width="5.33203125" customWidth="1"/>
    <col min="14854" max="14854" width="7" customWidth="1"/>
    <col min="14855" max="14855" width="6.88671875" customWidth="1"/>
    <col min="14856" max="14859" width="6.6640625" customWidth="1"/>
    <col min="14860" max="14860" width="7.5546875" customWidth="1"/>
    <col min="14861" max="14861" width="7.109375" customWidth="1"/>
    <col min="14862" max="14862" width="9.88671875" bestFit="1" customWidth="1"/>
    <col min="14863" max="14863" width="10.5546875" bestFit="1" customWidth="1"/>
    <col min="14864" max="14864" width="12" bestFit="1" customWidth="1"/>
    <col min="14865" max="14865" width="10.5546875" bestFit="1" customWidth="1"/>
    <col min="14866" max="14866" width="8.88671875" customWidth="1"/>
    <col min="14867" max="14867" width="3.88671875" customWidth="1"/>
    <col min="14868" max="14868" width="5.33203125" customWidth="1"/>
    <col min="14869" max="14869" width="8.88671875" customWidth="1"/>
    <col min="14870" max="14870" width="6.5546875" customWidth="1"/>
    <col min="14871" max="14871" width="8" customWidth="1"/>
    <col min="14872" max="14872" width="8.88671875" customWidth="1"/>
    <col min="14873" max="14873" width="10.88671875" customWidth="1"/>
    <col min="15097" max="15097" width="5.44140625" customWidth="1"/>
    <col min="15098" max="15098" width="19.33203125" customWidth="1"/>
    <col min="15099" max="15099" width="61.6640625" bestFit="1" customWidth="1"/>
    <col min="15100" max="15100" width="5.88671875" customWidth="1"/>
    <col min="15101" max="15101" width="5.5546875" customWidth="1"/>
    <col min="15102" max="15102" width="5.44140625" customWidth="1"/>
    <col min="15103" max="15103" width="8.109375" customWidth="1"/>
    <col min="15104" max="15104" width="6.6640625" customWidth="1"/>
    <col min="15105" max="15105" width="6.5546875" customWidth="1"/>
    <col min="15106" max="15106" width="9.88671875" bestFit="1" customWidth="1"/>
    <col min="15107" max="15107" width="10.5546875" bestFit="1" customWidth="1"/>
    <col min="15108" max="15108" width="5.6640625" customWidth="1"/>
    <col min="15109" max="15109" width="5.33203125" customWidth="1"/>
    <col min="15110" max="15110" width="7" customWidth="1"/>
    <col min="15111" max="15111" width="6.88671875" customWidth="1"/>
    <col min="15112" max="15115" width="6.6640625" customWidth="1"/>
    <col min="15116" max="15116" width="7.5546875" customWidth="1"/>
    <col min="15117" max="15117" width="7.109375" customWidth="1"/>
    <col min="15118" max="15118" width="9.88671875" bestFit="1" customWidth="1"/>
    <col min="15119" max="15119" width="10.5546875" bestFit="1" customWidth="1"/>
    <col min="15120" max="15120" width="12" bestFit="1" customWidth="1"/>
    <col min="15121" max="15121" width="10.5546875" bestFit="1" customWidth="1"/>
    <col min="15122" max="15122" width="8.88671875" customWidth="1"/>
    <col min="15123" max="15123" width="3.88671875" customWidth="1"/>
    <col min="15124" max="15124" width="5.33203125" customWidth="1"/>
    <col min="15125" max="15125" width="8.88671875" customWidth="1"/>
    <col min="15126" max="15126" width="6.5546875" customWidth="1"/>
    <col min="15127" max="15127" width="8" customWidth="1"/>
    <col min="15128" max="15128" width="8.88671875" customWidth="1"/>
    <col min="15129" max="15129" width="10.88671875" customWidth="1"/>
    <col min="15353" max="15353" width="5.44140625" customWidth="1"/>
    <col min="15354" max="15354" width="19.33203125" customWidth="1"/>
    <col min="15355" max="15355" width="61.6640625" bestFit="1" customWidth="1"/>
    <col min="15356" max="15356" width="5.88671875" customWidth="1"/>
    <col min="15357" max="15357" width="5.5546875" customWidth="1"/>
    <col min="15358" max="15358" width="5.44140625" customWidth="1"/>
    <col min="15359" max="15359" width="8.109375" customWidth="1"/>
    <col min="15360" max="15360" width="6.6640625" customWidth="1"/>
    <col min="15361" max="15361" width="6.5546875" customWidth="1"/>
    <col min="15362" max="15362" width="9.88671875" bestFit="1" customWidth="1"/>
    <col min="15363" max="15363" width="10.5546875" bestFit="1" customWidth="1"/>
    <col min="15364" max="15364" width="5.6640625" customWidth="1"/>
    <col min="15365" max="15365" width="5.33203125" customWidth="1"/>
    <col min="15366" max="15366" width="7" customWidth="1"/>
    <col min="15367" max="15367" width="6.88671875" customWidth="1"/>
    <col min="15368" max="15371" width="6.6640625" customWidth="1"/>
    <col min="15372" max="15372" width="7.5546875" customWidth="1"/>
    <col min="15373" max="15373" width="7.109375" customWidth="1"/>
    <col min="15374" max="15374" width="9.88671875" bestFit="1" customWidth="1"/>
    <col min="15375" max="15375" width="10.5546875" bestFit="1" customWidth="1"/>
    <col min="15376" max="15376" width="12" bestFit="1" customWidth="1"/>
    <col min="15377" max="15377" width="10.5546875" bestFit="1" customWidth="1"/>
    <col min="15378" max="15378" width="8.88671875" customWidth="1"/>
    <col min="15379" max="15379" width="3.88671875" customWidth="1"/>
    <col min="15380" max="15380" width="5.33203125" customWidth="1"/>
    <col min="15381" max="15381" width="8.88671875" customWidth="1"/>
    <col min="15382" max="15382" width="6.5546875" customWidth="1"/>
    <col min="15383" max="15383" width="8" customWidth="1"/>
    <col min="15384" max="15384" width="8.88671875" customWidth="1"/>
    <col min="15385" max="15385" width="10.88671875" customWidth="1"/>
    <col min="15609" max="15609" width="5.44140625" customWidth="1"/>
    <col min="15610" max="15610" width="19.33203125" customWidth="1"/>
    <col min="15611" max="15611" width="61.6640625" bestFit="1" customWidth="1"/>
    <col min="15612" max="15612" width="5.88671875" customWidth="1"/>
    <col min="15613" max="15613" width="5.5546875" customWidth="1"/>
    <col min="15614" max="15614" width="5.44140625" customWidth="1"/>
    <col min="15615" max="15615" width="8.109375" customWidth="1"/>
    <col min="15616" max="15616" width="6.6640625" customWidth="1"/>
    <col min="15617" max="15617" width="6.5546875" customWidth="1"/>
    <col min="15618" max="15618" width="9.88671875" bestFit="1" customWidth="1"/>
    <col min="15619" max="15619" width="10.5546875" bestFit="1" customWidth="1"/>
    <col min="15620" max="15620" width="5.6640625" customWidth="1"/>
    <col min="15621" max="15621" width="5.33203125" customWidth="1"/>
    <col min="15622" max="15622" width="7" customWidth="1"/>
    <col min="15623" max="15623" width="6.88671875" customWidth="1"/>
    <col min="15624" max="15627" width="6.6640625" customWidth="1"/>
    <col min="15628" max="15628" width="7.5546875" customWidth="1"/>
    <col min="15629" max="15629" width="7.109375" customWidth="1"/>
    <col min="15630" max="15630" width="9.88671875" bestFit="1" customWidth="1"/>
    <col min="15631" max="15631" width="10.5546875" bestFit="1" customWidth="1"/>
    <col min="15632" max="15632" width="12" bestFit="1" customWidth="1"/>
    <col min="15633" max="15633" width="10.5546875" bestFit="1" customWidth="1"/>
    <col min="15634" max="15634" width="8.88671875" customWidth="1"/>
    <col min="15635" max="15635" width="3.88671875" customWidth="1"/>
    <col min="15636" max="15636" width="5.33203125" customWidth="1"/>
    <col min="15637" max="15637" width="8.88671875" customWidth="1"/>
    <col min="15638" max="15638" width="6.5546875" customWidth="1"/>
    <col min="15639" max="15639" width="8" customWidth="1"/>
    <col min="15640" max="15640" width="8.88671875" customWidth="1"/>
    <col min="15641" max="15641" width="10.88671875" customWidth="1"/>
    <col min="15865" max="15865" width="5.44140625" customWidth="1"/>
    <col min="15866" max="15866" width="19.33203125" customWidth="1"/>
    <col min="15867" max="15867" width="61.6640625" bestFit="1" customWidth="1"/>
    <col min="15868" max="15868" width="5.88671875" customWidth="1"/>
    <col min="15869" max="15869" width="5.5546875" customWidth="1"/>
    <col min="15870" max="15870" width="5.44140625" customWidth="1"/>
    <col min="15871" max="15871" width="8.109375" customWidth="1"/>
    <col min="15872" max="15872" width="6.6640625" customWidth="1"/>
    <col min="15873" max="15873" width="6.5546875" customWidth="1"/>
    <col min="15874" max="15874" width="9.88671875" bestFit="1" customWidth="1"/>
    <col min="15875" max="15875" width="10.5546875" bestFit="1" customWidth="1"/>
    <col min="15876" max="15876" width="5.6640625" customWidth="1"/>
    <col min="15877" max="15877" width="5.33203125" customWidth="1"/>
    <col min="15878" max="15878" width="7" customWidth="1"/>
    <col min="15879" max="15879" width="6.88671875" customWidth="1"/>
    <col min="15880" max="15883" width="6.6640625" customWidth="1"/>
    <col min="15884" max="15884" width="7.5546875" customWidth="1"/>
    <col min="15885" max="15885" width="7.109375" customWidth="1"/>
    <col min="15886" max="15886" width="9.88671875" bestFit="1" customWidth="1"/>
    <col min="15887" max="15887" width="10.5546875" bestFit="1" customWidth="1"/>
    <col min="15888" max="15888" width="12" bestFit="1" customWidth="1"/>
    <col min="15889" max="15889" width="10.5546875" bestFit="1" customWidth="1"/>
    <col min="15890" max="15890" width="8.88671875" customWidth="1"/>
    <col min="15891" max="15891" width="3.88671875" customWidth="1"/>
    <col min="15892" max="15892" width="5.33203125" customWidth="1"/>
    <col min="15893" max="15893" width="8.88671875" customWidth="1"/>
    <col min="15894" max="15894" width="6.5546875" customWidth="1"/>
    <col min="15895" max="15895" width="8" customWidth="1"/>
    <col min="15896" max="15896" width="8.88671875" customWidth="1"/>
    <col min="15897" max="15897" width="10.88671875" customWidth="1"/>
    <col min="16121" max="16121" width="5.44140625" customWidth="1"/>
    <col min="16122" max="16122" width="19.33203125" customWidth="1"/>
    <col min="16123" max="16123" width="61.6640625" bestFit="1" customWidth="1"/>
    <col min="16124" max="16124" width="5.88671875" customWidth="1"/>
    <col min="16125" max="16125" width="5.5546875" customWidth="1"/>
    <col min="16126" max="16126" width="5.44140625" customWidth="1"/>
    <col min="16127" max="16127" width="8.109375" customWidth="1"/>
    <col min="16128" max="16128" width="6.6640625" customWidth="1"/>
    <col min="16129" max="16129" width="6.5546875" customWidth="1"/>
    <col min="16130" max="16130" width="9.88671875" bestFit="1" customWidth="1"/>
    <col min="16131" max="16131" width="10.5546875" bestFit="1" customWidth="1"/>
    <col min="16132" max="16132" width="5.6640625" customWidth="1"/>
    <col min="16133" max="16133" width="5.33203125" customWidth="1"/>
    <col min="16134" max="16134" width="7" customWidth="1"/>
    <col min="16135" max="16135" width="6.88671875" customWidth="1"/>
    <col min="16136" max="16139" width="6.6640625" customWidth="1"/>
    <col min="16140" max="16140" width="7.5546875" customWidth="1"/>
    <col min="16141" max="16141" width="7.109375" customWidth="1"/>
    <col min="16142" max="16142" width="9.88671875" bestFit="1" customWidth="1"/>
    <col min="16143" max="16143" width="10.5546875" bestFit="1" customWidth="1"/>
    <col min="16144" max="16144" width="12" bestFit="1" customWidth="1"/>
    <col min="16145" max="16145" width="10.5546875" bestFit="1" customWidth="1"/>
    <col min="16146" max="16146" width="8.88671875" customWidth="1"/>
    <col min="16147" max="16147" width="3.88671875" customWidth="1"/>
    <col min="16148" max="16148" width="5.33203125" customWidth="1"/>
    <col min="16149" max="16149" width="8.88671875" customWidth="1"/>
    <col min="16150" max="16150" width="6.5546875" customWidth="1"/>
    <col min="16151" max="16151" width="8" customWidth="1"/>
    <col min="16152" max="16152" width="8.88671875" customWidth="1"/>
    <col min="16153" max="16153" width="10.88671875" customWidth="1"/>
  </cols>
  <sheetData>
    <row r="1" spans="1:25" s="148" customFormat="1" ht="17.25" customHeight="1">
      <c r="A1" s="1184" t="s">
        <v>147</v>
      </c>
      <c r="B1" s="1184" t="s">
        <v>348</v>
      </c>
      <c r="C1" s="932"/>
      <c r="D1" s="1171" t="s">
        <v>1</v>
      </c>
      <c r="E1" s="1171" t="s">
        <v>2</v>
      </c>
      <c r="F1" s="1171" t="s">
        <v>3</v>
      </c>
      <c r="G1" s="1171" t="s">
        <v>4</v>
      </c>
      <c r="H1" s="1178" t="s">
        <v>349</v>
      </c>
      <c r="I1" s="1179"/>
      <c r="J1" s="1179"/>
      <c r="K1" s="1180"/>
      <c r="L1" s="1165" t="s">
        <v>5</v>
      </c>
      <c r="M1" s="1166"/>
      <c r="N1" s="1166"/>
      <c r="O1" s="1166"/>
      <c r="P1" s="1166"/>
      <c r="Q1" s="1167"/>
      <c r="R1" s="1171" t="s">
        <v>6</v>
      </c>
      <c r="S1" s="1171" t="s">
        <v>7</v>
      </c>
      <c r="T1" s="1174" t="s">
        <v>20</v>
      </c>
      <c r="U1" s="1175"/>
      <c r="V1" s="1174" t="s">
        <v>19</v>
      </c>
      <c r="W1" s="1175"/>
      <c r="X1" s="1146" t="s">
        <v>8</v>
      </c>
      <c r="Y1" s="1149" t="s">
        <v>9</v>
      </c>
    </row>
    <row r="2" spans="1:25" s="148" customFormat="1" ht="18.75" customHeight="1">
      <c r="A2" s="1185"/>
      <c r="B2" s="1187"/>
      <c r="C2" s="149"/>
      <c r="D2" s="1172"/>
      <c r="E2" s="1172"/>
      <c r="F2" s="1172"/>
      <c r="G2" s="1172"/>
      <c r="H2" s="1181"/>
      <c r="I2" s="1182"/>
      <c r="J2" s="1182"/>
      <c r="K2" s="1183"/>
      <c r="L2" s="1168"/>
      <c r="M2" s="1169"/>
      <c r="N2" s="1169"/>
      <c r="O2" s="1169"/>
      <c r="P2" s="1169"/>
      <c r="Q2" s="1170"/>
      <c r="R2" s="1172"/>
      <c r="S2" s="1172"/>
      <c r="T2" s="1176"/>
      <c r="U2" s="1177"/>
      <c r="V2" s="1176"/>
      <c r="W2" s="1177"/>
      <c r="X2" s="1147"/>
      <c r="Y2" s="1150"/>
    </row>
    <row r="3" spans="1:25" s="148" customFormat="1" ht="30" customHeight="1">
      <c r="A3" s="1185"/>
      <c r="B3" s="1187"/>
      <c r="C3" s="149"/>
      <c r="D3" s="1172"/>
      <c r="E3" s="1172"/>
      <c r="F3" s="1172"/>
      <c r="G3" s="1172"/>
      <c r="H3" s="1152" t="s">
        <v>150</v>
      </c>
      <c r="I3" s="1153"/>
      <c r="J3" s="1153"/>
      <c r="K3" s="1154"/>
      <c r="L3" s="1152" t="s">
        <v>150</v>
      </c>
      <c r="M3" s="1153"/>
      <c r="N3" s="1153"/>
      <c r="O3" s="1154"/>
      <c r="P3" s="150"/>
      <c r="Q3" s="151"/>
      <c r="R3" s="1172"/>
      <c r="S3" s="1172"/>
      <c r="T3" s="1149" t="s">
        <v>10</v>
      </c>
      <c r="U3" s="1158" t="s">
        <v>11</v>
      </c>
      <c r="V3" s="1161" t="s">
        <v>151</v>
      </c>
      <c r="W3" s="1164" t="s">
        <v>152</v>
      </c>
      <c r="X3" s="1147"/>
      <c r="Y3" s="1150"/>
    </row>
    <row r="4" spans="1:25" s="148" customFormat="1" ht="15" customHeight="1">
      <c r="A4" s="1185"/>
      <c r="B4" s="1187"/>
      <c r="C4" s="149" t="s">
        <v>153</v>
      </c>
      <c r="D4" s="1172"/>
      <c r="E4" s="1172"/>
      <c r="F4" s="1172"/>
      <c r="G4" s="1172"/>
      <c r="H4" s="1155"/>
      <c r="I4" s="1156"/>
      <c r="J4" s="1156"/>
      <c r="K4" s="1157"/>
      <c r="L4" s="1155"/>
      <c r="M4" s="1156"/>
      <c r="N4" s="1156"/>
      <c r="O4" s="1157"/>
      <c r="P4" s="152" t="s">
        <v>154</v>
      </c>
      <c r="Q4" s="153" t="s">
        <v>155</v>
      </c>
      <c r="R4" s="1172"/>
      <c r="S4" s="1172"/>
      <c r="T4" s="1150"/>
      <c r="U4" s="1159"/>
      <c r="V4" s="1162"/>
      <c r="W4" s="1150"/>
      <c r="X4" s="1147"/>
      <c r="Y4" s="1150"/>
    </row>
    <row r="5" spans="1:25" s="148" customFormat="1" ht="15" customHeight="1">
      <c r="A5" s="1185"/>
      <c r="B5" s="1187"/>
      <c r="C5" s="149"/>
      <c r="D5" s="1172"/>
      <c r="E5" s="1172"/>
      <c r="F5" s="1172"/>
      <c r="G5" s="1172"/>
      <c r="H5" s="154"/>
      <c r="I5" s="154"/>
      <c r="J5" s="154"/>
      <c r="K5" s="1143" t="s">
        <v>17</v>
      </c>
      <c r="L5" s="155"/>
      <c r="M5" s="156"/>
      <c r="N5" s="157"/>
      <c r="O5" s="1143" t="s">
        <v>17</v>
      </c>
      <c r="P5" s="152" t="s">
        <v>156</v>
      </c>
      <c r="Q5" s="153" t="s">
        <v>156</v>
      </c>
      <c r="R5" s="1172"/>
      <c r="S5" s="1172"/>
      <c r="T5" s="1150"/>
      <c r="U5" s="1159"/>
      <c r="V5" s="1162"/>
      <c r="W5" s="1150"/>
      <c r="X5" s="1147"/>
      <c r="Y5" s="1150"/>
    </row>
    <row r="6" spans="1:25" s="148" customFormat="1" ht="15" customHeight="1">
      <c r="A6" s="1185"/>
      <c r="B6" s="1187"/>
      <c r="C6" s="149"/>
      <c r="D6" s="1172"/>
      <c r="E6" s="1172"/>
      <c r="F6" s="1172"/>
      <c r="G6" s="1172"/>
      <c r="H6" s="158" t="s">
        <v>14</v>
      </c>
      <c r="I6" s="159" t="s">
        <v>15</v>
      </c>
      <c r="J6" s="160" t="s">
        <v>16</v>
      </c>
      <c r="K6" s="1144"/>
      <c r="L6" s="158" t="s">
        <v>14</v>
      </c>
      <c r="M6" s="159" t="s">
        <v>15</v>
      </c>
      <c r="N6" s="160" t="s">
        <v>16</v>
      </c>
      <c r="O6" s="1144"/>
      <c r="P6" s="152" t="s">
        <v>157</v>
      </c>
      <c r="Q6" s="153" t="s">
        <v>157</v>
      </c>
      <c r="R6" s="1172"/>
      <c r="S6" s="1172"/>
      <c r="T6" s="1150"/>
      <c r="U6" s="1159"/>
      <c r="V6" s="1162"/>
      <c r="W6" s="1150"/>
      <c r="X6" s="1147"/>
      <c r="Y6" s="1150"/>
    </row>
    <row r="7" spans="1:25" s="148" customFormat="1" ht="11.25" customHeight="1">
      <c r="A7" s="1186"/>
      <c r="B7" s="1188"/>
      <c r="C7" s="933"/>
      <c r="D7" s="1173"/>
      <c r="E7" s="1173"/>
      <c r="F7" s="1173"/>
      <c r="G7" s="1173"/>
      <c r="H7" s="934"/>
      <c r="I7" s="934"/>
      <c r="J7" s="934"/>
      <c r="K7" s="1145"/>
      <c r="L7" s="1000"/>
      <c r="M7" s="935"/>
      <c r="N7" s="936"/>
      <c r="O7" s="1145"/>
      <c r="P7" s="937"/>
      <c r="Q7" s="938"/>
      <c r="R7" s="1173"/>
      <c r="S7" s="1173"/>
      <c r="T7" s="1151"/>
      <c r="U7" s="1160"/>
      <c r="V7" s="1163"/>
      <c r="W7" s="1151"/>
      <c r="X7" s="1148"/>
      <c r="Y7" s="1151"/>
    </row>
    <row r="8" spans="1:25" s="167" customFormat="1" ht="15" customHeight="1">
      <c r="A8" s="939">
        <v>1</v>
      </c>
      <c r="B8" s="172">
        <v>2</v>
      </c>
      <c r="C8" s="171">
        <v>3</v>
      </c>
      <c r="D8" s="940">
        <v>4</v>
      </c>
      <c r="E8" s="941">
        <v>5</v>
      </c>
      <c r="F8" s="941">
        <v>6</v>
      </c>
      <c r="G8" s="942">
        <v>7</v>
      </c>
      <c r="H8" s="942">
        <v>8</v>
      </c>
      <c r="I8" s="942">
        <v>9</v>
      </c>
      <c r="J8" s="942">
        <v>10</v>
      </c>
      <c r="K8" s="942">
        <v>11</v>
      </c>
      <c r="L8" s="941">
        <v>12</v>
      </c>
      <c r="M8" s="942">
        <v>13</v>
      </c>
      <c r="N8" s="941">
        <v>14</v>
      </c>
      <c r="O8" s="942">
        <v>15</v>
      </c>
      <c r="P8" s="1002">
        <v>16</v>
      </c>
      <c r="Q8" s="1002">
        <v>17</v>
      </c>
      <c r="R8" s="941">
        <v>18</v>
      </c>
      <c r="S8" s="942">
        <v>19</v>
      </c>
      <c r="T8" s="941">
        <v>20</v>
      </c>
      <c r="U8" s="942">
        <v>21</v>
      </c>
      <c r="V8" s="941">
        <v>22</v>
      </c>
      <c r="W8" s="942">
        <v>23</v>
      </c>
      <c r="X8" s="941">
        <v>24</v>
      </c>
      <c r="Y8" s="941">
        <v>25</v>
      </c>
    </row>
    <row r="9" spans="1:25" s="167" customFormat="1" ht="15" customHeight="1">
      <c r="A9" s="939"/>
      <c r="B9" s="169"/>
      <c r="C9" s="1085" t="s">
        <v>488</v>
      </c>
      <c r="D9" s="940"/>
      <c r="E9" s="941"/>
      <c r="F9" s="941"/>
      <c r="G9" s="942"/>
      <c r="H9" s="942"/>
      <c r="I9" s="942"/>
      <c r="J9" s="942"/>
      <c r="K9" s="942"/>
      <c r="L9" s="941"/>
      <c r="M9" s="942"/>
      <c r="N9" s="941"/>
      <c r="O9" s="942"/>
      <c r="P9" s="1089"/>
      <c r="Q9" s="1089"/>
      <c r="R9" s="941"/>
      <c r="S9" s="942"/>
      <c r="T9" s="941"/>
      <c r="U9" s="942"/>
      <c r="V9" s="941"/>
      <c r="W9" s="942"/>
      <c r="X9" s="943"/>
      <c r="Y9" s="941"/>
    </row>
    <row r="10" spans="1:25" s="167" customFormat="1" ht="95.25" customHeight="1">
      <c r="A10" s="939"/>
      <c r="B10" s="169"/>
      <c r="C10" s="861" t="s">
        <v>566</v>
      </c>
      <c r="D10" s="940"/>
      <c r="E10" s="941"/>
      <c r="F10" s="941"/>
      <c r="G10" s="942"/>
      <c r="H10" s="942"/>
      <c r="I10" s="942"/>
      <c r="J10" s="942"/>
      <c r="K10" s="942"/>
      <c r="L10" s="941"/>
      <c r="M10" s="942"/>
      <c r="N10" s="941"/>
      <c r="O10" s="942"/>
      <c r="P10" s="1089"/>
      <c r="Q10" s="1089"/>
      <c r="R10" s="941"/>
      <c r="S10" s="942"/>
      <c r="T10" s="941"/>
      <c r="U10" s="942"/>
      <c r="V10" s="941"/>
      <c r="W10" s="942"/>
      <c r="X10" s="943"/>
      <c r="Y10" s="941"/>
    </row>
    <row r="11" spans="1:25" s="997" customFormat="1" ht="15" customHeight="1">
      <c r="A11" s="1090"/>
      <c r="B11" s="1091"/>
      <c r="C11" s="1092" t="s">
        <v>37</v>
      </c>
      <c r="D11" s="1093"/>
      <c r="E11" s="630"/>
      <c r="F11" s="630"/>
      <c r="G11" s="1090"/>
      <c r="H11" s="1090"/>
      <c r="I11" s="1090"/>
      <c r="J11" s="1090"/>
      <c r="K11" s="1090"/>
      <c r="L11" s="630"/>
      <c r="M11" s="1090"/>
      <c r="N11" s="630"/>
      <c r="O11" s="1090"/>
      <c r="P11" s="1094"/>
      <c r="Q11" s="1094"/>
      <c r="R11" s="630"/>
      <c r="S11" s="1090"/>
      <c r="T11" s="630"/>
      <c r="U11" s="1090"/>
      <c r="V11" s="630"/>
      <c r="W11" s="1090"/>
      <c r="X11" s="1095"/>
      <c r="Y11" s="630"/>
    </row>
    <row r="12" spans="1:25" s="193" customFormat="1" ht="19.5" customHeight="1">
      <c r="A12" s="40"/>
      <c r="B12" s="49"/>
      <c r="C12" s="648" t="s">
        <v>351</v>
      </c>
      <c r="D12" s="1096"/>
      <c r="E12" s="1096"/>
      <c r="F12" s="1096"/>
      <c r="G12" s="1096"/>
      <c r="H12" s="1097"/>
      <c r="I12" s="1097"/>
      <c r="J12" s="1097"/>
      <c r="K12" s="1097"/>
      <c r="L12" s="1097"/>
      <c r="M12" s="1097"/>
      <c r="N12" s="1097"/>
      <c r="O12" s="1097"/>
      <c r="P12" s="1098"/>
      <c r="Q12" s="1098"/>
      <c r="R12" s="1099"/>
      <c r="S12" s="1099"/>
      <c r="T12" s="1099"/>
      <c r="U12" s="1099"/>
      <c r="V12" s="1100"/>
      <c r="W12" s="1100"/>
      <c r="X12" s="1098"/>
      <c r="Y12" s="40"/>
    </row>
    <row r="13" spans="1:25" s="193" customFormat="1" ht="19.5" customHeight="1">
      <c r="A13" s="1101"/>
      <c r="B13" s="49"/>
      <c r="C13" s="648" t="s">
        <v>489</v>
      </c>
      <c r="D13" s="1096"/>
      <c r="E13" s="1096"/>
      <c r="F13" s="1096"/>
      <c r="G13" s="1096"/>
      <c r="H13" s="1097"/>
      <c r="I13" s="1097"/>
      <c r="J13" s="1097"/>
      <c r="K13" s="1097"/>
      <c r="L13" s="1097"/>
      <c r="M13" s="1097"/>
      <c r="N13" s="1097"/>
      <c r="O13" s="1097"/>
      <c r="P13" s="1098"/>
      <c r="Q13" s="1098"/>
      <c r="R13" s="1099"/>
      <c r="S13" s="1099"/>
      <c r="T13" s="1099"/>
      <c r="U13" s="1099"/>
      <c r="V13" s="1100"/>
      <c r="W13" s="1100"/>
      <c r="X13" s="1098"/>
      <c r="Y13" s="40"/>
    </row>
    <row r="14" spans="1:25" s="193" customFormat="1" ht="19.5" customHeight="1">
      <c r="A14" s="1101"/>
      <c r="B14" s="49"/>
      <c r="C14" s="639" t="s">
        <v>490</v>
      </c>
      <c r="D14" s="1096"/>
      <c r="E14" s="1096"/>
      <c r="F14" s="1096"/>
      <c r="G14" s="1096"/>
      <c r="H14" s="1097"/>
      <c r="I14" s="1097"/>
      <c r="J14" s="1097"/>
      <c r="K14" s="1097"/>
      <c r="L14" s="1097"/>
      <c r="M14" s="1097"/>
      <c r="N14" s="1097"/>
      <c r="O14" s="1097"/>
      <c r="P14" s="1098"/>
      <c r="Q14" s="1098"/>
      <c r="R14" s="1099"/>
      <c r="S14" s="1099"/>
      <c r="T14" s="1099"/>
      <c r="U14" s="1099"/>
      <c r="V14" s="1100"/>
      <c r="W14" s="1100"/>
      <c r="X14" s="1098"/>
      <c r="Y14" s="40"/>
    </row>
    <row r="15" spans="1:25" s="193" customFormat="1">
      <c r="A15" s="1101">
        <v>1</v>
      </c>
      <c r="B15" s="1102"/>
      <c r="C15" s="1103" t="s">
        <v>492</v>
      </c>
      <c r="D15" s="59" t="s">
        <v>41</v>
      </c>
      <c r="E15" s="40">
        <v>0</v>
      </c>
      <c r="F15" s="40">
        <v>0</v>
      </c>
      <c r="G15" s="40"/>
      <c r="H15" s="1104"/>
      <c r="I15" s="1105"/>
      <c r="J15" s="57">
        <v>28</v>
      </c>
      <c r="K15" s="57">
        <f>H15+I15+J15</f>
        <v>28</v>
      </c>
      <c r="L15" s="1106">
        <f>H15</f>
        <v>0</v>
      </c>
      <c r="M15" s="1106">
        <f>I15</f>
        <v>0</v>
      </c>
      <c r="N15" s="1107">
        <f>J15</f>
        <v>28</v>
      </c>
      <c r="O15" s="1107">
        <f>L15+M15+N15</f>
        <v>28</v>
      </c>
      <c r="P15" s="1108">
        <f>O15/W15*V15/1000</f>
        <v>0.35</v>
      </c>
      <c r="Q15" s="1108">
        <f>O15*X15/1000</f>
        <v>0.378</v>
      </c>
      <c r="R15" s="1099"/>
      <c r="S15" s="1109"/>
      <c r="T15" s="1099"/>
      <c r="U15" s="1109"/>
      <c r="V15" s="886">
        <v>25</v>
      </c>
      <c r="W15" s="1110">
        <v>2</v>
      </c>
      <c r="X15" s="881">
        <v>13.5</v>
      </c>
      <c r="Y15" s="40"/>
    </row>
    <row r="16" spans="1:25" s="193" customFormat="1" ht="19.5" customHeight="1">
      <c r="A16" s="40"/>
      <c r="B16" s="49"/>
      <c r="C16" s="233" t="s">
        <v>160</v>
      </c>
      <c r="D16" s="1096"/>
      <c r="E16" s="1096"/>
      <c r="F16" s="1096"/>
      <c r="G16" s="1096"/>
      <c r="H16" s="1097"/>
      <c r="I16" s="1097"/>
      <c r="J16" s="1097">
        <f>SUM(J15:J15)</f>
        <v>28</v>
      </c>
      <c r="K16" s="1097">
        <f>H16+I16+J16</f>
        <v>28</v>
      </c>
      <c r="L16" s="1097">
        <f>SUM(L15)</f>
        <v>0</v>
      </c>
      <c r="M16" s="1097">
        <f>SUM(M15)</f>
        <v>0</v>
      </c>
      <c r="N16" s="1097">
        <f>SUM(N15:N15)</f>
        <v>28</v>
      </c>
      <c r="O16" s="1097">
        <f>SUM(O15:O15)</f>
        <v>28</v>
      </c>
      <c r="P16" s="1098">
        <f>SUM(P15:P15)</f>
        <v>0.35</v>
      </c>
      <c r="Q16" s="1098">
        <f>SUM(Q15:Q15)</f>
        <v>0.378</v>
      </c>
      <c r="R16" s="1099"/>
      <c r="S16" s="1099"/>
      <c r="T16" s="1099"/>
      <c r="U16" s="1099"/>
      <c r="V16" s="1100"/>
      <c r="W16" s="1100"/>
      <c r="X16" s="1098"/>
      <c r="Y16" s="40"/>
    </row>
    <row r="17" spans="1:25" s="193" customFormat="1">
      <c r="A17" s="1101"/>
      <c r="B17" s="1102"/>
      <c r="C17" s="1088" t="s">
        <v>493</v>
      </c>
      <c r="D17" s="59"/>
      <c r="E17" s="40"/>
      <c r="F17" s="40"/>
      <c r="G17" s="40"/>
      <c r="H17" s="1104"/>
      <c r="I17" s="1104"/>
      <c r="J17" s="57"/>
      <c r="K17" s="57"/>
      <c r="L17" s="1106"/>
      <c r="M17" s="1106"/>
      <c r="N17" s="1107"/>
      <c r="O17" s="1097"/>
      <c r="P17" s="1108"/>
      <c r="Q17" s="1108"/>
      <c r="R17" s="1099"/>
      <c r="S17" s="1109"/>
      <c r="T17" s="1099"/>
      <c r="U17" s="1109"/>
      <c r="V17" s="886"/>
      <c r="W17" s="1110"/>
      <c r="X17" s="881"/>
      <c r="Y17" s="40"/>
    </row>
    <row r="18" spans="1:25" s="193" customFormat="1">
      <c r="A18" s="1101">
        <v>1</v>
      </c>
      <c r="B18" s="1102" t="s">
        <v>494</v>
      </c>
      <c r="C18" s="1103" t="s">
        <v>495</v>
      </c>
      <c r="D18" s="59" t="s">
        <v>41</v>
      </c>
      <c r="E18" s="40">
        <v>0</v>
      </c>
      <c r="F18" s="40">
        <v>0</v>
      </c>
      <c r="G18" s="40"/>
      <c r="H18" s="1104"/>
      <c r="I18" s="1104"/>
      <c r="J18" s="57">
        <v>28</v>
      </c>
      <c r="K18" s="57">
        <f>H18+I18+J18</f>
        <v>28</v>
      </c>
      <c r="L18" s="1106">
        <f t="shared" ref="L18:L19" si="0">H18</f>
        <v>0</v>
      </c>
      <c r="M18" s="1106">
        <f t="shared" ref="M18:M19" si="1">I18</f>
        <v>0</v>
      </c>
      <c r="N18" s="1107">
        <f t="shared" ref="N18:N19" si="2">J18</f>
        <v>28</v>
      </c>
      <c r="O18" s="1107">
        <f t="shared" ref="O18:O19" si="3">L18+M18+N18</f>
        <v>28</v>
      </c>
      <c r="P18" s="1108">
        <f>O18/W18*V18/1000</f>
        <v>0.35</v>
      </c>
      <c r="Q18" s="1108">
        <f>O18*X18/1000</f>
        <v>0.378</v>
      </c>
      <c r="R18" s="1099"/>
      <c r="S18" s="1109"/>
      <c r="T18" s="1099"/>
      <c r="U18" s="1109"/>
      <c r="V18" s="886">
        <v>25</v>
      </c>
      <c r="W18" s="1110">
        <v>2</v>
      </c>
      <c r="X18" s="881">
        <v>13.5</v>
      </c>
      <c r="Y18" s="40"/>
    </row>
    <row r="19" spans="1:25" s="193" customFormat="1" ht="19.5" customHeight="1">
      <c r="A19" s="40"/>
      <c r="B19" s="49"/>
      <c r="C19" s="233" t="s">
        <v>160</v>
      </c>
      <c r="D19" s="1096"/>
      <c r="E19" s="1096"/>
      <c r="F19" s="1096"/>
      <c r="G19" s="1096"/>
      <c r="H19" s="1097"/>
      <c r="I19" s="1097"/>
      <c r="J19" s="1097">
        <f>SUM(J17:J18)</f>
        <v>28</v>
      </c>
      <c r="K19" s="1097">
        <f>H19+I19+J19</f>
        <v>28</v>
      </c>
      <c r="L19" s="1106">
        <f t="shared" si="0"/>
        <v>0</v>
      </c>
      <c r="M19" s="1106">
        <f t="shared" si="1"/>
        <v>0</v>
      </c>
      <c r="N19" s="1097">
        <f t="shared" si="2"/>
        <v>28</v>
      </c>
      <c r="O19" s="1097">
        <f t="shared" si="3"/>
        <v>28</v>
      </c>
      <c r="P19" s="1098">
        <f>SUM(P17:P18)</f>
        <v>0.35</v>
      </c>
      <c r="Q19" s="1098">
        <f>SUM(Q17:Q18)</f>
        <v>0.378</v>
      </c>
      <c r="R19" s="1099"/>
      <c r="S19" s="1099"/>
      <c r="T19" s="1099"/>
      <c r="U19" s="1099"/>
      <c r="V19" s="1100"/>
      <c r="W19" s="1100"/>
      <c r="X19" s="1098"/>
      <c r="Y19" s="40"/>
    </row>
    <row r="20" spans="1:25" s="193" customFormat="1" ht="19.5" customHeight="1">
      <c r="A20" s="1101"/>
      <c r="B20" s="49"/>
      <c r="C20" s="1086" t="s">
        <v>491</v>
      </c>
      <c r="D20" s="1096"/>
      <c r="E20" s="1096"/>
      <c r="F20" s="1096"/>
      <c r="G20" s="1096"/>
      <c r="H20" s="1104"/>
      <c r="I20" s="1104"/>
      <c r="J20" s="1097"/>
      <c r="K20" s="1097"/>
      <c r="L20" s="1097"/>
      <c r="M20" s="1097"/>
      <c r="N20" s="1097"/>
      <c r="O20" s="1097"/>
      <c r="P20" s="1098"/>
      <c r="Q20" s="1098"/>
      <c r="R20" s="1099"/>
      <c r="S20" s="1109"/>
      <c r="T20" s="1099"/>
      <c r="U20" s="1109"/>
      <c r="V20" s="1100"/>
      <c r="W20" s="1111"/>
      <c r="X20" s="1098"/>
      <c r="Y20" s="40"/>
    </row>
    <row r="21" spans="1:25" s="193" customFormat="1">
      <c r="A21" s="1101">
        <v>1</v>
      </c>
      <c r="B21" s="1102"/>
      <c r="C21" s="1103" t="s">
        <v>496</v>
      </c>
      <c r="D21" s="59" t="s">
        <v>41</v>
      </c>
      <c r="E21" s="40"/>
      <c r="F21" s="40"/>
      <c r="G21" s="40"/>
      <c r="H21" s="1104"/>
      <c r="I21" s="1104"/>
      <c r="J21" s="57">
        <v>23</v>
      </c>
      <c r="K21" s="57">
        <f>H21+I21+J21</f>
        <v>23</v>
      </c>
      <c r="L21" s="1106">
        <f>H21</f>
        <v>0</v>
      </c>
      <c r="M21" s="1106">
        <f>I21</f>
        <v>0</v>
      </c>
      <c r="N21" s="1107">
        <f>J21</f>
        <v>23</v>
      </c>
      <c r="O21" s="1107">
        <f>L21+M21+N21</f>
        <v>23</v>
      </c>
      <c r="P21" s="1108">
        <f>O21/W21*V21/1000</f>
        <v>5.7499999999999999E-3</v>
      </c>
      <c r="Q21" s="1108">
        <f>O21*X21/1000</f>
        <v>5.7499999999999999E-3</v>
      </c>
      <c r="R21" s="1099"/>
      <c r="S21" s="1109"/>
      <c r="T21" s="1099"/>
      <c r="U21" s="1109"/>
      <c r="V21" s="886">
        <v>0.25</v>
      </c>
      <c r="W21" s="1110">
        <v>1</v>
      </c>
      <c r="X21" s="881">
        <v>0.25</v>
      </c>
      <c r="Y21" s="40"/>
    </row>
    <row r="22" spans="1:25" s="193" customFormat="1" ht="19.5" customHeight="1">
      <c r="A22" s="40"/>
      <c r="B22" s="49"/>
      <c r="C22" s="233" t="s">
        <v>160</v>
      </c>
      <c r="D22" s="1096"/>
      <c r="E22" s="1096"/>
      <c r="F22" s="1096"/>
      <c r="G22" s="1096"/>
      <c r="H22" s="1097"/>
      <c r="I22" s="1097"/>
      <c r="J22" s="1097">
        <f>SUM(J21:J21)</f>
        <v>23</v>
      </c>
      <c r="K22" s="1097">
        <f>H22+I22+J22</f>
        <v>23</v>
      </c>
      <c r="L22" s="1097">
        <f>SUM(L21)</f>
        <v>0</v>
      </c>
      <c r="M22" s="1097">
        <f>SUM(M21)</f>
        <v>0</v>
      </c>
      <c r="N22" s="1097">
        <f>SUM(N21:N21)</f>
        <v>23</v>
      </c>
      <c r="O22" s="1097">
        <f>SUM(O21:O21)</f>
        <v>23</v>
      </c>
      <c r="P22" s="1098">
        <f>SUM(P21:P21)</f>
        <v>5.7499999999999999E-3</v>
      </c>
      <c r="Q22" s="1098">
        <f>SUM(Q21:Q21)</f>
        <v>5.7499999999999999E-3</v>
      </c>
      <c r="R22" s="1099"/>
      <c r="S22" s="1099"/>
      <c r="T22" s="1099"/>
      <c r="U22" s="1099"/>
      <c r="V22" s="1100"/>
      <c r="W22" s="1100"/>
      <c r="X22" s="1098"/>
      <c r="Y22" s="40"/>
    </row>
    <row r="23" spans="1:25" s="193" customFormat="1">
      <c r="A23" s="1101"/>
      <c r="B23" s="1102"/>
      <c r="C23" s="1088" t="s">
        <v>493</v>
      </c>
      <c r="D23" s="59"/>
      <c r="E23" s="40"/>
      <c r="F23" s="40"/>
      <c r="G23" s="40"/>
      <c r="H23" s="1104"/>
      <c r="I23" s="1104"/>
      <c r="J23" s="57"/>
      <c r="K23" s="57"/>
      <c r="L23" s="1106"/>
      <c r="M23" s="1106"/>
      <c r="N23" s="1107"/>
      <c r="O23" s="1097"/>
      <c r="P23" s="1108"/>
      <c r="Q23" s="1108"/>
      <c r="R23" s="1099"/>
      <c r="S23" s="1109"/>
      <c r="T23" s="1099"/>
      <c r="U23" s="1109"/>
      <c r="V23" s="886"/>
      <c r="W23" s="1110"/>
      <c r="X23" s="881"/>
      <c r="Y23" s="40"/>
    </row>
    <row r="24" spans="1:25" s="193" customFormat="1" ht="27.6">
      <c r="A24" s="1101">
        <v>1</v>
      </c>
      <c r="B24" s="1102" t="s">
        <v>497</v>
      </c>
      <c r="C24" s="1103" t="s">
        <v>498</v>
      </c>
      <c r="D24" s="59" t="s">
        <v>41</v>
      </c>
      <c r="E24" s="40">
        <v>0</v>
      </c>
      <c r="F24" s="40">
        <v>0</v>
      </c>
      <c r="G24" s="40"/>
      <c r="H24" s="1104"/>
      <c r="I24" s="1104"/>
      <c r="J24" s="57">
        <v>23</v>
      </c>
      <c r="K24" s="57">
        <f>H24+I24+J24</f>
        <v>23</v>
      </c>
      <c r="L24" s="1106">
        <f>H24</f>
        <v>0</v>
      </c>
      <c r="M24" s="1106">
        <f>I24</f>
        <v>0</v>
      </c>
      <c r="N24" s="1107">
        <f>J24</f>
        <v>23</v>
      </c>
      <c r="O24" s="1107">
        <f>L24+M24+N24</f>
        <v>23</v>
      </c>
      <c r="P24" s="1108">
        <f>O24/W24*V24/1000</f>
        <v>5.7499999999999999E-3</v>
      </c>
      <c r="Q24" s="1108">
        <f>O24*X24/1000</f>
        <v>5.7499999999999999E-3</v>
      </c>
      <c r="R24" s="1099"/>
      <c r="S24" s="1109"/>
      <c r="T24" s="1099"/>
      <c r="U24" s="1109"/>
      <c r="V24" s="886">
        <v>0.25</v>
      </c>
      <c r="W24" s="1110">
        <v>1</v>
      </c>
      <c r="X24" s="881">
        <v>0.25</v>
      </c>
      <c r="Y24" s="40"/>
    </row>
    <row r="25" spans="1:25" s="193" customFormat="1" ht="19.5" customHeight="1">
      <c r="A25" s="40"/>
      <c r="B25" s="49"/>
      <c r="C25" s="233" t="s">
        <v>160</v>
      </c>
      <c r="D25" s="1096"/>
      <c r="E25" s="1096"/>
      <c r="F25" s="1096"/>
      <c r="G25" s="1096"/>
      <c r="H25" s="1097"/>
      <c r="I25" s="1097"/>
      <c r="J25" s="1097">
        <f>SUM(J23:J24)</f>
        <v>23</v>
      </c>
      <c r="K25" s="1097">
        <f>SUM(K23:K24)</f>
        <v>23</v>
      </c>
      <c r="L25" s="1097">
        <f>SUM(L23)</f>
        <v>0</v>
      </c>
      <c r="M25" s="1097">
        <f>SUM(M23)</f>
        <v>0</v>
      </c>
      <c r="N25" s="1097">
        <f>SUM(N23:N24)</f>
        <v>23</v>
      </c>
      <c r="O25" s="1097">
        <f>SUM(O23:O24)</f>
        <v>23</v>
      </c>
      <c r="P25" s="1098">
        <f>SUM(P23:P24)</f>
        <v>5.7499999999999999E-3</v>
      </c>
      <c r="Q25" s="1098">
        <f>SUM(Q23:Q24)</f>
        <v>5.7499999999999999E-3</v>
      </c>
      <c r="R25" s="1099"/>
      <c r="S25" s="1099"/>
      <c r="T25" s="1099"/>
      <c r="U25" s="1099"/>
      <c r="V25" s="1100"/>
      <c r="W25" s="1100"/>
      <c r="X25" s="1098"/>
      <c r="Y25" s="40"/>
    </row>
    <row r="26" spans="1:25" s="193" customFormat="1" ht="19.5" customHeight="1">
      <c r="A26" s="1101"/>
      <c r="B26" s="49"/>
      <c r="C26" s="1086" t="s">
        <v>491</v>
      </c>
      <c r="D26" s="1096"/>
      <c r="E26" s="1096"/>
      <c r="F26" s="1096"/>
      <c r="G26" s="1096"/>
      <c r="H26" s="1104"/>
      <c r="I26" s="1104"/>
      <c r="J26" s="1097"/>
      <c r="K26" s="1097"/>
      <c r="L26" s="1097"/>
      <c r="M26" s="1097"/>
      <c r="N26" s="1097"/>
      <c r="O26" s="1097"/>
      <c r="P26" s="1098"/>
      <c r="Q26" s="1098"/>
      <c r="R26" s="1099"/>
      <c r="S26" s="1109"/>
      <c r="T26" s="1099"/>
      <c r="U26" s="1109"/>
      <c r="V26" s="1100"/>
      <c r="W26" s="1111"/>
      <c r="X26" s="1098"/>
      <c r="Y26" s="40"/>
    </row>
    <row r="27" spans="1:25" s="193" customFormat="1">
      <c r="A27" s="1101">
        <v>1</v>
      </c>
      <c r="B27" s="1102"/>
      <c r="C27" s="1103" t="s">
        <v>499</v>
      </c>
      <c r="D27" s="59" t="s">
        <v>41</v>
      </c>
      <c r="E27" s="40">
        <v>7</v>
      </c>
      <c r="F27" s="40">
        <v>70</v>
      </c>
      <c r="G27" s="40"/>
      <c r="H27" s="1104"/>
      <c r="I27" s="1104"/>
      <c r="J27" s="57">
        <v>2</v>
      </c>
      <c r="K27" s="57">
        <f>H27+I27+J27</f>
        <v>2</v>
      </c>
      <c r="L27" s="1106">
        <f t="shared" ref="L27:L30" si="4">H27</f>
        <v>0</v>
      </c>
      <c r="M27" s="1106">
        <f t="shared" ref="M27:M30" si="5">I27</f>
        <v>0</v>
      </c>
      <c r="N27" s="1107">
        <f t="shared" ref="N27:N30" si="6">J27</f>
        <v>2</v>
      </c>
      <c r="O27" s="1107">
        <f t="shared" ref="O27:O30" si="7">L27+M27+N27</f>
        <v>2</v>
      </c>
      <c r="P27" s="1108">
        <f>O27/W27*V27/1000</f>
        <v>3.1E-2</v>
      </c>
      <c r="Q27" s="1108">
        <f>O27*X27/1000</f>
        <v>2.5000000000000001E-2</v>
      </c>
      <c r="R27" s="1099"/>
      <c r="S27" s="1109"/>
      <c r="T27" s="1099"/>
      <c r="U27" s="1109"/>
      <c r="V27" s="886">
        <v>31</v>
      </c>
      <c r="W27" s="1110">
        <v>2</v>
      </c>
      <c r="X27" s="881">
        <v>12.5</v>
      </c>
      <c r="Y27" s="40"/>
    </row>
    <row r="28" spans="1:25" s="193" customFormat="1">
      <c r="A28" s="1101">
        <v>2</v>
      </c>
      <c r="B28" s="1102"/>
      <c r="C28" s="1103" t="s">
        <v>499</v>
      </c>
      <c r="D28" s="59" t="s">
        <v>41</v>
      </c>
      <c r="E28" s="40">
        <v>23</v>
      </c>
      <c r="F28" s="40">
        <v>70</v>
      </c>
      <c r="G28" s="40"/>
      <c r="H28" s="1104"/>
      <c r="I28" s="1104"/>
      <c r="J28" s="57">
        <v>4</v>
      </c>
      <c r="K28" s="57">
        <f>H28+I28+J28</f>
        <v>4</v>
      </c>
      <c r="L28" s="1106">
        <f t="shared" si="4"/>
        <v>0</v>
      </c>
      <c r="M28" s="1106">
        <f t="shared" si="5"/>
        <v>0</v>
      </c>
      <c r="N28" s="1107">
        <f t="shared" si="6"/>
        <v>4</v>
      </c>
      <c r="O28" s="1107">
        <f t="shared" si="7"/>
        <v>4</v>
      </c>
      <c r="P28" s="1108">
        <f>O28/W28*V28/1000</f>
        <v>6.2E-2</v>
      </c>
      <c r="Q28" s="1108">
        <f>O28*X28/1000</f>
        <v>0.05</v>
      </c>
      <c r="R28" s="1099"/>
      <c r="S28" s="1109"/>
      <c r="T28" s="1099"/>
      <c r="U28" s="1109"/>
      <c r="V28" s="886">
        <v>31</v>
      </c>
      <c r="W28" s="1110">
        <v>2</v>
      </c>
      <c r="X28" s="881">
        <v>12.5</v>
      </c>
      <c r="Y28" s="40"/>
    </row>
    <row r="29" spans="1:25" s="193" customFormat="1">
      <c r="A29" s="1101">
        <v>3</v>
      </c>
      <c r="B29" s="1102"/>
      <c r="C29" s="1103" t="s">
        <v>499</v>
      </c>
      <c r="D29" s="59" t="s">
        <v>41</v>
      </c>
      <c r="E29" s="40">
        <v>0</v>
      </c>
      <c r="F29" s="40">
        <v>0</v>
      </c>
      <c r="G29" s="40"/>
      <c r="H29" s="1104"/>
      <c r="I29" s="1104"/>
      <c r="J29" s="57">
        <v>38</v>
      </c>
      <c r="K29" s="57">
        <f>H29+I29+J29</f>
        <v>38</v>
      </c>
      <c r="L29" s="1106">
        <f t="shared" si="4"/>
        <v>0</v>
      </c>
      <c r="M29" s="1106">
        <f t="shared" si="5"/>
        <v>0</v>
      </c>
      <c r="N29" s="1107">
        <f t="shared" si="6"/>
        <v>38</v>
      </c>
      <c r="O29" s="1107">
        <f t="shared" si="7"/>
        <v>38</v>
      </c>
      <c r="P29" s="1108">
        <f>O29/W29*V29/1000</f>
        <v>0.58899999999999997</v>
      </c>
      <c r="Q29" s="1108">
        <f>O29*X29/1000</f>
        <v>0.47499999999999998</v>
      </c>
      <c r="R29" s="1099"/>
      <c r="S29" s="1109"/>
      <c r="T29" s="1099"/>
      <c r="U29" s="1109"/>
      <c r="V29" s="886">
        <v>31</v>
      </c>
      <c r="W29" s="1110">
        <v>2</v>
      </c>
      <c r="X29" s="881">
        <v>12.5</v>
      </c>
      <c r="Y29" s="40"/>
    </row>
    <row r="30" spans="1:25" s="193" customFormat="1" ht="19.5" customHeight="1">
      <c r="A30" s="40"/>
      <c r="B30" s="49"/>
      <c r="C30" s="233" t="s">
        <v>160</v>
      </c>
      <c r="D30" s="1096"/>
      <c r="E30" s="1096"/>
      <c r="F30" s="1096"/>
      <c r="G30" s="1096"/>
      <c r="H30" s="1097"/>
      <c r="I30" s="1097"/>
      <c r="J30" s="1097">
        <f>SUM(J27:J29)</f>
        <v>44</v>
      </c>
      <c r="K30" s="1097">
        <f>H30+I30+J30</f>
        <v>44</v>
      </c>
      <c r="L30" s="1106">
        <f t="shared" si="4"/>
        <v>0</v>
      </c>
      <c r="M30" s="1106">
        <f t="shared" si="5"/>
        <v>0</v>
      </c>
      <c r="N30" s="1097">
        <f t="shared" si="6"/>
        <v>44</v>
      </c>
      <c r="O30" s="1097">
        <f t="shared" si="7"/>
        <v>44</v>
      </c>
      <c r="P30" s="1098">
        <f>SUM(P27:P29)</f>
        <v>0.68199999999999994</v>
      </c>
      <c r="Q30" s="1098">
        <f>SUM(Q27:Q29)</f>
        <v>0.55000000000000004</v>
      </c>
      <c r="R30" s="1099"/>
      <c r="S30" s="1099"/>
      <c r="T30" s="1099"/>
      <c r="U30" s="1099"/>
      <c r="V30" s="1100"/>
      <c r="W30" s="1100"/>
      <c r="X30" s="1098"/>
      <c r="Y30" s="40"/>
    </row>
    <row r="31" spans="1:25" s="193" customFormat="1">
      <c r="A31" s="1101"/>
      <c r="B31" s="1102"/>
      <c r="C31" s="1088" t="s">
        <v>493</v>
      </c>
      <c r="D31" s="59"/>
      <c r="E31" s="40"/>
      <c r="F31" s="40"/>
      <c r="G31" s="40"/>
      <c r="H31" s="1104"/>
      <c r="I31" s="1104"/>
      <c r="J31" s="57"/>
      <c r="K31" s="57"/>
      <c r="L31" s="1106"/>
      <c r="M31" s="1106"/>
      <c r="N31" s="1107"/>
      <c r="O31" s="1097"/>
      <c r="P31" s="1108"/>
      <c r="Q31" s="1108"/>
      <c r="R31" s="1099"/>
      <c r="S31" s="1109"/>
      <c r="T31" s="1099"/>
      <c r="U31" s="1109"/>
      <c r="V31" s="886"/>
      <c r="W31" s="1110"/>
      <c r="X31" s="881"/>
      <c r="Y31" s="40"/>
    </row>
    <row r="32" spans="1:25" s="193" customFormat="1">
      <c r="A32" s="1101">
        <v>1</v>
      </c>
      <c r="B32" s="1102" t="s">
        <v>500</v>
      </c>
      <c r="C32" s="1103" t="s">
        <v>501</v>
      </c>
      <c r="D32" s="59" t="s">
        <v>41</v>
      </c>
      <c r="E32" s="40">
        <v>7</v>
      </c>
      <c r="F32" s="40">
        <v>70</v>
      </c>
      <c r="G32" s="40"/>
      <c r="H32" s="1104"/>
      <c r="I32" s="1104"/>
      <c r="J32" s="57">
        <v>2</v>
      </c>
      <c r="K32" s="57">
        <f>H32+I32+J32</f>
        <v>2</v>
      </c>
      <c r="L32" s="1106">
        <f t="shared" ref="L32:L34" si="8">H32</f>
        <v>0</v>
      </c>
      <c r="M32" s="1106">
        <f t="shared" ref="M32:M34" si="9">I32</f>
        <v>0</v>
      </c>
      <c r="N32" s="1107">
        <f t="shared" ref="N32:N34" si="10">J32</f>
        <v>2</v>
      </c>
      <c r="O32" s="1107">
        <f t="shared" ref="O32:O34" si="11">L32+M32+N32</f>
        <v>2</v>
      </c>
      <c r="P32" s="1108">
        <f>O32/W32*V32/1000</f>
        <v>3.1E-2</v>
      </c>
      <c r="Q32" s="1108">
        <f>O32*X32/1000</f>
        <v>2.5000000000000001E-2</v>
      </c>
      <c r="R32" s="1099"/>
      <c r="S32" s="1109"/>
      <c r="T32" s="1099"/>
      <c r="U32" s="1109"/>
      <c r="V32" s="886">
        <v>31</v>
      </c>
      <c r="W32" s="1110">
        <v>2</v>
      </c>
      <c r="X32" s="881">
        <v>12.5</v>
      </c>
      <c r="Y32" s="40"/>
    </row>
    <row r="33" spans="1:25" s="193" customFormat="1">
      <c r="A33" s="1101">
        <v>2</v>
      </c>
      <c r="B33" s="1102" t="s">
        <v>500</v>
      </c>
      <c r="C33" s="1103" t="s">
        <v>501</v>
      </c>
      <c r="D33" s="59" t="s">
        <v>41</v>
      </c>
      <c r="E33" s="40">
        <v>23</v>
      </c>
      <c r="F33" s="40">
        <v>70</v>
      </c>
      <c r="G33" s="40"/>
      <c r="H33" s="1104"/>
      <c r="I33" s="1104"/>
      <c r="J33" s="57">
        <v>4</v>
      </c>
      <c r="K33" s="57">
        <f>H33+I33+J33</f>
        <v>4</v>
      </c>
      <c r="L33" s="1106">
        <f t="shared" si="8"/>
        <v>0</v>
      </c>
      <c r="M33" s="1106">
        <f t="shared" si="9"/>
        <v>0</v>
      </c>
      <c r="N33" s="1107">
        <f t="shared" si="10"/>
        <v>4</v>
      </c>
      <c r="O33" s="1107">
        <f t="shared" si="11"/>
        <v>4</v>
      </c>
      <c r="P33" s="1108">
        <f>O33/W33*V33/1000</f>
        <v>6.2E-2</v>
      </c>
      <c r="Q33" s="1108">
        <f>O33*X33/1000</f>
        <v>0.05</v>
      </c>
      <c r="R33" s="1099"/>
      <c r="S33" s="1109"/>
      <c r="T33" s="1099"/>
      <c r="U33" s="1109"/>
      <c r="V33" s="886">
        <v>31</v>
      </c>
      <c r="W33" s="1110">
        <v>2</v>
      </c>
      <c r="X33" s="881">
        <v>12.5</v>
      </c>
      <c r="Y33" s="40"/>
    </row>
    <row r="34" spans="1:25" s="193" customFormat="1">
      <c r="A34" s="1101">
        <v>3</v>
      </c>
      <c r="B34" s="1102" t="s">
        <v>500</v>
      </c>
      <c r="C34" s="1103" t="s">
        <v>501</v>
      </c>
      <c r="D34" s="59" t="s">
        <v>41</v>
      </c>
      <c r="E34" s="40">
        <v>0</v>
      </c>
      <c r="F34" s="40">
        <v>0</v>
      </c>
      <c r="G34" s="40"/>
      <c r="H34" s="1104"/>
      <c r="I34" s="1104"/>
      <c r="J34" s="57">
        <v>38</v>
      </c>
      <c r="K34" s="57">
        <f>H34+I34+J34</f>
        <v>38</v>
      </c>
      <c r="L34" s="1106">
        <f t="shared" si="8"/>
        <v>0</v>
      </c>
      <c r="M34" s="1106">
        <f t="shared" si="9"/>
        <v>0</v>
      </c>
      <c r="N34" s="1107">
        <f t="shared" si="10"/>
        <v>38</v>
      </c>
      <c r="O34" s="1107">
        <f t="shared" si="11"/>
        <v>38</v>
      </c>
      <c r="P34" s="1108">
        <f>O34/W34*V34/1000</f>
        <v>0.58899999999999997</v>
      </c>
      <c r="Q34" s="1108">
        <f>O34*X34/1000</f>
        <v>0.47499999999999998</v>
      </c>
      <c r="R34" s="1099"/>
      <c r="S34" s="1109"/>
      <c r="T34" s="1099"/>
      <c r="U34" s="1109"/>
      <c r="V34" s="886">
        <v>31</v>
      </c>
      <c r="W34" s="1110">
        <v>2</v>
      </c>
      <c r="X34" s="881">
        <v>12.5</v>
      </c>
      <c r="Y34" s="40"/>
    </row>
    <row r="35" spans="1:25" s="193" customFormat="1" ht="19.5" customHeight="1">
      <c r="A35" s="40"/>
      <c r="B35" s="49"/>
      <c r="C35" s="233" t="s">
        <v>160</v>
      </c>
      <c r="D35" s="1096"/>
      <c r="E35" s="1096"/>
      <c r="F35" s="1096"/>
      <c r="G35" s="1096"/>
      <c r="H35" s="1097"/>
      <c r="I35" s="1097"/>
      <c r="J35" s="1097">
        <f>SUM(J32:J34)</f>
        <v>44</v>
      </c>
      <c r="K35" s="1097">
        <f>SUM(K32:K34)</f>
        <v>44</v>
      </c>
      <c r="L35" s="1097">
        <f>SUM(L31)</f>
        <v>0</v>
      </c>
      <c r="M35" s="1097">
        <f>SUM(M31)</f>
        <v>0</v>
      </c>
      <c r="N35" s="1097">
        <f>SUM(N32:N34)</f>
        <v>44</v>
      </c>
      <c r="O35" s="1097">
        <f>L35+M35+N35</f>
        <v>44</v>
      </c>
      <c r="P35" s="1098">
        <f>SUM(P32:P34)</f>
        <v>0.68199999999999994</v>
      </c>
      <c r="Q35" s="1098">
        <f>SUM(Q32:Q34)</f>
        <v>0.55000000000000004</v>
      </c>
      <c r="R35" s="1099"/>
      <c r="S35" s="1099"/>
      <c r="T35" s="1099"/>
      <c r="U35" s="1099"/>
      <c r="V35" s="1100"/>
      <c r="W35" s="1100"/>
      <c r="X35" s="1098"/>
      <c r="Y35" s="40"/>
    </row>
    <row r="36" spans="1:25" s="193" customFormat="1" ht="19.5" customHeight="1">
      <c r="A36" s="1101"/>
      <c r="B36" s="49"/>
      <c r="C36" s="1086" t="s">
        <v>491</v>
      </c>
      <c r="D36" s="1096"/>
      <c r="E36" s="1096"/>
      <c r="F36" s="1096"/>
      <c r="G36" s="1096"/>
      <c r="H36" s="1104"/>
      <c r="I36" s="1104"/>
      <c r="J36" s="1097"/>
      <c r="K36" s="1097"/>
      <c r="L36" s="1097"/>
      <c r="M36" s="1097"/>
      <c r="N36" s="1097"/>
      <c r="O36" s="1097"/>
      <c r="P36" s="1098"/>
      <c r="Q36" s="1098"/>
      <c r="R36" s="1099"/>
      <c r="S36" s="1109"/>
      <c r="T36" s="1099"/>
      <c r="U36" s="1109"/>
      <c r="V36" s="1100"/>
      <c r="W36" s="1111"/>
      <c r="X36" s="1098"/>
      <c r="Y36" s="40"/>
    </row>
    <row r="37" spans="1:25" s="193" customFormat="1">
      <c r="A37" s="1101">
        <v>1</v>
      </c>
      <c r="B37" s="1102"/>
      <c r="C37" s="1103" t="s">
        <v>503</v>
      </c>
      <c r="D37" s="59" t="s">
        <v>41</v>
      </c>
      <c r="E37" s="40">
        <v>3</v>
      </c>
      <c r="F37" s="40">
        <v>70</v>
      </c>
      <c r="G37" s="40"/>
      <c r="H37" s="1104"/>
      <c r="I37" s="1104"/>
      <c r="J37" s="57">
        <v>4</v>
      </c>
      <c r="K37" s="1112">
        <f>H37+I37+J37</f>
        <v>4</v>
      </c>
      <c r="L37" s="1106">
        <f t="shared" ref="L37:L38" si="12">H37</f>
        <v>0</v>
      </c>
      <c r="M37" s="1106">
        <f t="shared" ref="M37:M38" si="13">I37</f>
        <v>0</v>
      </c>
      <c r="N37" s="1107">
        <f t="shared" ref="N37:N38" si="14">J37</f>
        <v>4</v>
      </c>
      <c r="O37" s="1107">
        <f t="shared" ref="O37:O38" si="15">L37+M37+N37</f>
        <v>4</v>
      </c>
      <c r="P37" s="1108">
        <f>O37/W37*V37/1000</f>
        <v>0.05</v>
      </c>
      <c r="Q37" s="1108">
        <f>O37*X37/1000</f>
        <v>2.4399999999999998E-2</v>
      </c>
      <c r="R37" s="1099"/>
      <c r="S37" s="1109"/>
      <c r="T37" s="1099"/>
      <c r="U37" s="1109"/>
      <c r="V37" s="886">
        <v>25</v>
      </c>
      <c r="W37" s="1110">
        <v>2</v>
      </c>
      <c r="X37" s="881">
        <v>6.1</v>
      </c>
      <c r="Y37" s="40"/>
    </row>
    <row r="38" spans="1:25" s="193" customFormat="1" ht="19.5" customHeight="1">
      <c r="A38" s="40"/>
      <c r="B38" s="49"/>
      <c r="C38" s="233" t="s">
        <v>160</v>
      </c>
      <c r="D38" s="1096"/>
      <c r="E38" s="1096"/>
      <c r="F38" s="1096"/>
      <c r="G38" s="1096"/>
      <c r="H38" s="1097">
        <f>SUM(H37:H37)</f>
        <v>0</v>
      </c>
      <c r="I38" s="1097"/>
      <c r="J38" s="1097">
        <f>SUM(J37:J37)</f>
        <v>4</v>
      </c>
      <c r="K38" s="1097">
        <f>H38+I38+J38</f>
        <v>4</v>
      </c>
      <c r="L38" s="1106">
        <f t="shared" si="12"/>
        <v>0</v>
      </c>
      <c r="M38" s="1106">
        <f t="shared" si="13"/>
        <v>0</v>
      </c>
      <c r="N38" s="1097">
        <f t="shared" si="14"/>
        <v>4</v>
      </c>
      <c r="O38" s="1097">
        <f t="shared" si="15"/>
        <v>4</v>
      </c>
      <c r="P38" s="1098">
        <f>SUM(P37:P37)</f>
        <v>0.05</v>
      </c>
      <c r="Q38" s="1098">
        <f>SUM(Q37:Q37)</f>
        <v>2.4399999999999998E-2</v>
      </c>
      <c r="R38" s="1099"/>
      <c r="S38" s="1099"/>
      <c r="T38" s="1099"/>
      <c r="U38" s="1099"/>
      <c r="V38" s="1100"/>
      <c r="W38" s="1100"/>
      <c r="X38" s="1098"/>
      <c r="Y38" s="40"/>
    </row>
    <row r="39" spans="1:25" s="193" customFormat="1">
      <c r="A39" s="1101"/>
      <c r="B39" s="1102"/>
      <c r="C39" s="1088" t="s">
        <v>493</v>
      </c>
      <c r="D39" s="59"/>
      <c r="E39" s="40"/>
      <c r="F39" s="40"/>
      <c r="G39" s="40"/>
      <c r="H39" s="1104"/>
      <c r="I39" s="1104"/>
      <c r="J39" s="57"/>
      <c r="K39" s="57"/>
      <c r="L39" s="1106"/>
      <c r="M39" s="1106"/>
      <c r="N39" s="1107"/>
      <c r="O39" s="1097"/>
      <c r="P39" s="1108"/>
      <c r="Q39" s="1108"/>
      <c r="R39" s="1099"/>
      <c r="S39" s="1109"/>
      <c r="T39" s="1099"/>
      <c r="U39" s="1109"/>
      <c r="V39" s="886"/>
      <c r="W39" s="1110"/>
      <c r="X39" s="881"/>
      <c r="Y39" s="40"/>
    </row>
    <row r="40" spans="1:25" s="193" customFormat="1" ht="27.6">
      <c r="A40" s="1101">
        <v>1</v>
      </c>
      <c r="B40" s="1102" t="s">
        <v>504</v>
      </c>
      <c r="C40" s="1103" t="s">
        <v>505</v>
      </c>
      <c r="D40" s="59" t="s">
        <v>41</v>
      </c>
      <c r="E40" s="40">
        <v>3</v>
      </c>
      <c r="F40" s="40">
        <v>70</v>
      </c>
      <c r="G40" s="40"/>
      <c r="H40" s="1104"/>
      <c r="I40" s="1104"/>
      <c r="J40" s="57">
        <v>4</v>
      </c>
      <c r="K40" s="57">
        <f>H40+I40+J40</f>
        <v>4</v>
      </c>
      <c r="L40" s="1106">
        <f>H40</f>
        <v>0</v>
      </c>
      <c r="M40" s="1106">
        <f>I40</f>
        <v>0</v>
      </c>
      <c r="N40" s="1107">
        <f>J40</f>
        <v>4</v>
      </c>
      <c r="O40" s="1097">
        <f>L40+M40+N40</f>
        <v>4</v>
      </c>
      <c r="P40" s="1108">
        <f>O40/W40*V40/1000</f>
        <v>0.05</v>
      </c>
      <c r="Q40" s="1108">
        <f>O40*X40/1000</f>
        <v>2.4399999999999998E-2</v>
      </c>
      <c r="R40" s="1099"/>
      <c r="S40" s="1109"/>
      <c r="T40" s="1099"/>
      <c r="U40" s="1109"/>
      <c r="V40" s="886">
        <v>25</v>
      </c>
      <c r="W40" s="1110">
        <v>2</v>
      </c>
      <c r="X40" s="881">
        <v>6.1</v>
      </c>
      <c r="Y40" s="40"/>
    </row>
    <row r="41" spans="1:25" s="193" customFormat="1" ht="19.5" customHeight="1">
      <c r="A41" s="40"/>
      <c r="B41" s="49"/>
      <c r="C41" s="233" t="s">
        <v>160</v>
      </c>
      <c r="D41" s="1096"/>
      <c r="E41" s="1096"/>
      <c r="F41" s="1096"/>
      <c r="G41" s="1096"/>
      <c r="H41" s="1097">
        <f>SUM(H40:H40)</f>
        <v>0</v>
      </c>
      <c r="I41" s="1097"/>
      <c r="J41" s="1097">
        <f>SUM(J39:J40)</f>
        <v>4</v>
      </c>
      <c r="K41" s="1097">
        <f>H41+I41+J41</f>
        <v>4</v>
      </c>
      <c r="L41" s="1097">
        <f>SUM(L39)</f>
        <v>0</v>
      </c>
      <c r="M41" s="1097">
        <f>SUM(M39)</f>
        <v>0</v>
      </c>
      <c r="N41" s="1097">
        <f>SUM(N39:N40)</f>
        <v>4</v>
      </c>
      <c r="O41" s="1097">
        <f>SUM(O39:O40)</f>
        <v>4</v>
      </c>
      <c r="P41" s="1098">
        <f>SUM(P39:P40)</f>
        <v>0.05</v>
      </c>
      <c r="Q41" s="1098">
        <f>SUM(Q39:Q40)</f>
        <v>2.4399999999999998E-2</v>
      </c>
      <c r="R41" s="1099"/>
      <c r="S41" s="1099"/>
      <c r="T41" s="1099"/>
      <c r="U41" s="1099"/>
      <c r="V41" s="1100"/>
      <c r="W41" s="1100"/>
      <c r="X41" s="1098"/>
      <c r="Y41" s="40"/>
    </row>
    <row r="42" spans="1:25" s="193" customFormat="1" ht="19.5" customHeight="1">
      <c r="A42" s="1101"/>
      <c r="B42" s="49"/>
      <c r="C42" s="1086" t="s">
        <v>491</v>
      </c>
      <c r="D42" s="1096"/>
      <c r="E42" s="1096"/>
      <c r="F42" s="1096"/>
      <c r="G42" s="1096"/>
      <c r="H42" s="1104"/>
      <c r="I42" s="1104"/>
      <c r="J42" s="1097"/>
      <c r="K42" s="1097"/>
      <c r="L42" s="1097"/>
      <c r="M42" s="1097"/>
      <c r="N42" s="1097"/>
      <c r="O42" s="1097"/>
      <c r="P42" s="1098"/>
      <c r="Q42" s="1098"/>
      <c r="R42" s="1099"/>
      <c r="S42" s="1109"/>
      <c r="T42" s="1099"/>
      <c r="U42" s="1109"/>
      <c r="V42" s="1100"/>
      <c r="W42" s="1111"/>
      <c r="X42" s="1098"/>
      <c r="Y42" s="40"/>
    </row>
    <row r="43" spans="1:25" s="193" customFormat="1">
      <c r="A43" s="1101">
        <v>1</v>
      </c>
      <c r="B43" s="1102"/>
      <c r="C43" s="1103" t="s">
        <v>506</v>
      </c>
      <c r="D43" s="59" t="s">
        <v>41</v>
      </c>
      <c r="E43" s="40"/>
      <c r="F43" s="40"/>
      <c r="G43" s="40"/>
      <c r="H43" s="1104"/>
      <c r="I43" s="1104"/>
      <c r="J43" s="57">
        <v>4</v>
      </c>
      <c r="K43" s="1112">
        <f>H43+I43+J43</f>
        <v>4</v>
      </c>
      <c r="L43" s="1106">
        <f>H43</f>
        <v>0</v>
      </c>
      <c r="M43" s="1106">
        <f>I43</f>
        <v>0</v>
      </c>
      <c r="N43" s="1107">
        <f>J43</f>
        <v>4</v>
      </c>
      <c r="O43" s="1107">
        <f>L43+M43+N43</f>
        <v>4</v>
      </c>
      <c r="P43" s="1108">
        <f>O43/W43*V43/1000</f>
        <v>2.5999999999999999E-2</v>
      </c>
      <c r="Q43" s="1108">
        <f>O43*X43/1000</f>
        <v>2.5999999999999999E-2</v>
      </c>
      <c r="R43" s="1099"/>
      <c r="S43" s="1109"/>
      <c r="T43" s="1099"/>
      <c r="U43" s="1109"/>
      <c r="V43" s="886">
        <v>6.5</v>
      </c>
      <c r="W43" s="1110">
        <v>1</v>
      </c>
      <c r="X43" s="881">
        <v>6.5</v>
      </c>
      <c r="Y43" s="40"/>
    </row>
    <row r="44" spans="1:25" s="193" customFormat="1" ht="19.5" customHeight="1">
      <c r="A44" s="40"/>
      <c r="B44" s="49"/>
      <c r="C44" s="233" t="s">
        <v>160</v>
      </c>
      <c r="D44" s="1096"/>
      <c r="E44" s="1096"/>
      <c r="F44" s="1096"/>
      <c r="G44" s="1096"/>
      <c r="H44" s="1097">
        <f>SUM(H43:H43)</f>
        <v>0</v>
      </c>
      <c r="I44" s="1097"/>
      <c r="J44" s="1097">
        <f>SUM(J43:J43)</f>
        <v>4</v>
      </c>
      <c r="K44" s="1097">
        <f>H44+I44+J44</f>
        <v>4</v>
      </c>
      <c r="L44" s="1097">
        <f>SUM(L43)</f>
        <v>0</v>
      </c>
      <c r="M44" s="1097">
        <f>SUM(M43)</f>
        <v>0</v>
      </c>
      <c r="N44" s="1097">
        <f>SUM(N43:N43)</f>
        <v>4</v>
      </c>
      <c r="O44" s="1097">
        <f>SUM(O43:O43)</f>
        <v>4</v>
      </c>
      <c r="P44" s="1098">
        <f>SUM(P43:P43)</f>
        <v>2.5999999999999999E-2</v>
      </c>
      <c r="Q44" s="1098">
        <f>SUM(Q43:Q43)</f>
        <v>2.5999999999999999E-2</v>
      </c>
      <c r="R44" s="1099"/>
      <c r="S44" s="1099"/>
      <c r="T44" s="1099"/>
      <c r="U44" s="1099"/>
      <c r="V44" s="1100"/>
      <c r="W44" s="1100"/>
      <c r="X44" s="1098"/>
      <c r="Y44" s="40"/>
    </row>
    <row r="45" spans="1:25" s="193" customFormat="1">
      <c r="A45" s="1101"/>
      <c r="B45" s="1102"/>
      <c r="C45" s="1088" t="s">
        <v>493</v>
      </c>
      <c r="D45" s="59"/>
      <c r="E45" s="40"/>
      <c r="F45" s="40"/>
      <c r="G45" s="40"/>
      <c r="H45" s="1104"/>
      <c r="I45" s="1104"/>
      <c r="J45" s="57"/>
      <c r="K45" s="57"/>
      <c r="L45" s="1106"/>
      <c r="M45" s="1106"/>
      <c r="N45" s="1107"/>
      <c r="O45" s="1097"/>
      <c r="P45" s="1108"/>
      <c r="Q45" s="1108"/>
      <c r="R45" s="1099"/>
      <c r="S45" s="1109"/>
      <c r="T45" s="1099"/>
      <c r="U45" s="1109"/>
      <c r="V45" s="886"/>
      <c r="W45" s="1110"/>
      <c r="X45" s="881"/>
      <c r="Y45" s="40"/>
    </row>
    <row r="46" spans="1:25" s="193" customFormat="1" ht="27.6">
      <c r="A46" s="1101">
        <v>1</v>
      </c>
      <c r="B46" s="1102" t="s">
        <v>507</v>
      </c>
      <c r="C46" s="1103" t="s">
        <v>508</v>
      </c>
      <c r="D46" s="59" t="s">
        <v>41</v>
      </c>
      <c r="E46" s="40"/>
      <c r="F46" s="40"/>
      <c r="G46" s="40"/>
      <c r="H46" s="1104"/>
      <c r="I46" s="1104"/>
      <c r="J46" s="57">
        <v>4</v>
      </c>
      <c r="K46" s="57">
        <f>H46+I46+J46</f>
        <v>4</v>
      </c>
      <c r="L46" s="1106">
        <f>H46</f>
        <v>0</v>
      </c>
      <c r="M46" s="1106">
        <f>I46</f>
        <v>0</v>
      </c>
      <c r="N46" s="1107">
        <f>J46</f>
        <v>4</v>
      </c>
      <c r="O46" s="1107">
        <f>L46+M46+N46</f>
        <v>4</v>
      </c>
      <c r="P46" s="1108">
        <f>O46/W46*V46/1000</f>
        <v>2.5999999999999999E-2</v>
      </c>
      <c r="Q46" s="1108">
        <f>O46*X46/1000</f>
        <v>2.5999999999999999E-2</v>
      </c>
      <c r="R46" s="1099"/>
      <c r="S46" s="1109"/>
      <c r="T46" s="1099"/>
      <c r="U46" s="1109"/>
      <c r="V46" s="886">
        <v>6.5</v>
      </c>
      <c r="W46" s="1110">
        <v>1</v>
      </c>
      <c r="X46" s="881">
        <v>6.5</v>
      </c>
      <c r="Y46" s="40"/>
    </row>
    <row r="47" spans="1:25" s="193" customFormat="1" ht="19.5" customHeight="1">
      <c r="A47" s="40"/>
      <c r="B47" s="49"/>
      <c r="C47" s="233" t="s">
        <v>160</v>
      </c>
      <c r="D47" s="1096"/>
      <c r="E47" s="1096"/>
      <c r="F47" s="1096"/>
      <c r="G47" s="1096"/>
      <c r="H47" s="1097">
        <f>SUM(H46:H46)</f>
        <v>0</v>
      </c>
      <c r="I47" s="1097"/>
      <c r="J47" s="1097">
        <f>SUM(J45:J46)</f>
        <v>4</v>
      </c>
      <c r="K47" s="1097">
        <f>H47+I47+J47</f>
        <v>4</v>
      </c>
      <c r="L47" s="1097">
        <f>SUM(L45)</f>
        <v>0</v>
      </c>
      <c r="M47" s="1097">
        <f>SUM(M45)</f>
        <v>0</v>
      </c>
      <c r="N47" s="1097">
        <f>SUM(N45:N46)</f>
        <v>4</v>
      </c>
      <c r="O47" s="1097">
        <f>SUM(O45:O46)</f>
        <v>4</v>
      </c>
      <c r="P47" s="1098">
        <f>SUM(P45:P46)</f>
        <v>2.5999999999999999E-2</v>
      </c>
      <c r="Q47" s="1098">
        <f>SUM(Q45:Q46)</f>
        <v>2.5999999999999999E-2</v>
      </c>
      <c r="R47" s="1099"/>
      <c r="S47" s="1099"/>
      <c r="T47" s="1099"/>
      <c r="U47" s="1099"/>
      <c r="V47" s="1100"/>
      <c r="W47" s="1100"/>
      <c r="X47" s="1098"/>
      <c r="Y47" s="40"/>
    </row>
    <row r="48" spans="1:25" s="193" customFormat="1" ht="19.5" customHeight="1">
      <c r="A48" s="1101"/>
      <c r="B48" s="49"/>
      <c r="C48" s="1086" t="s">
        <v>491</v>
      </c>
      <c r="D48" s="1096"/>
      <c r="E48" s="1096"/>
      <c r="F48" s="1096"/>
      <c r="G48" s="1096"/>
      <c r="H48" s="1104"/>
      <c r="I48" s="1104"/>
      <c r="J48" s="1097"/>
      <c r="K48" s="1097"/>
      <c r="L48" s="1097"/>
      <c r="M48" s="1097"/>
      <c r="N48" s="1097"/>
      <c r="O48" s="1097"/>
      <c r="P48" s="1098"/>
      <c r="Q48" s="1098"/>
      <c r="R48" s="1099"/>
      <c r="S48" s="1109"/>
      <c r="T48" s="1099"/>
      <c r="U48" s="1109"/>
      <c r="V48" s="1100"/>
      <c r="W48" s="1111"/>
      <c r="X48" s="1098"/>
      <c r="Y48" s="40"/>
    </row>
    <row r="49" spans="1:25" s="193" customFormat="1">
      <c r="A49" s="1101">
        <v>1</v>
      </c>
      <c r="B49" s="1102"/>
      <c r="C49" s="1103" t="s">
        <v>509</v>
      </c>
      <c r="D49" s="59" t="s">
        <v>41</v>
      </c>
      <c r="E49" s="40">
        <v>0</v>
      </c>
      <c r="F49" s="40">
        <v>0</v>
      </c>
      <c r="G49" s="40"/>
      <c r="H49" s="1104"/>
      <c r="I49" s="1104"/>
      <c r="J49" s="57">
        <v>20</v>
      </c>
      <c r="K49" s="1112">
        <f>H49+I49+J49</f>
        <v>20</v>
      </c>
      <c r="L49" s="1106">
        <f>H49</f>
        <v>0</v>
      </c>
      <c r="M49" s="1106">
        <f>I49</f>
        <v>0</v>
      </c>
      <c r="N49" s="1107">
        <f>J49</f>
        <v>20</v>
      </c>
      <c r="O49" s="1107">
        <f>L49+M49+N49</f>
        <v>20</v>
      </c>
      <c r="P49" s="1108">
        <f>O49/W49*V49/1000</f>
        <v>2.0000000000000001E-4</v>
      </c>
      <c r="Q49" s="1108">
        <f>O49*X49/1000</f>
        <v>1.6000000000000001E-3</v>
      </c>
      <c r="R49" s="1099"/>
      <c r="S49" s="1109"/>
      <c r="T49" s="1099"/>
      <c r="U49" s="1109"/>
      <c r="V49" s="886">
        <v>0.01</v>
      </c>
      <c r="W49" s="1110">
        <v>1</v>
      </c>
      <c r="X49" s="881">
        <v>0.08</v>
      </c>
      <c r="Y49" s="40"/>
    </row>
    <row r="50" spans="1:25" s="193" customFormat="1" ht="19.5" customHeight="1">
      <c r="A50" s="40"/>
      <c r="B50" s="49"/>
      <c r="C50" s="233" t="s">
        <v>160</v>
      </c>
      <c r="D50" s="1096"/>
      <c r="E50" s="1096"/>
      <c r="F50" s="1096"/>
      <c r="G50" s="1096"/>
      <c r="H50" s="1097">
        <f>SUM(H49:H49)</f>
        <v>0</v>
      </c>
      <c r="I50" s="1097"/>
      <c r="J50" s="1097">
        <f>SUM(J49:J49)</f>
        <v>20</v>
      </c>
      <c r="K50" s="1097">
        <f>H50+I50+J50</f>
        <v>20</v>
      </c>
      <c r="L50" s="1097">
        <f>SUM(L49)</f>
        <v>0</v>
      </c>
      <c r="M50" s="1097">
        <f>SUM(M49)</f>
        <v>0</v>
      </c>
      <c r="N50" s="1097">
        <f>SUM(N49:N49)</f>
        <v>20</v>
      </c>
      <c r="O50" s="1097">
        <f>SUM(O49:O49)</f>
        <v>20</v>
      </c>
      <c r="P50" s="1098">
        <f>SUM(P49:P49)</f>
        <v>2.0000000000000001E-4</v>
      </c>
      <c r="Q50" s="1098">
        <f>SUM(Q49:Q49)</f>
        <v>1.6000000000000001E-3</v>
      </c>
      <c r="R50" s="1099"/>
      <c r="S50" s="1099"/>
      <c r="T50" s="1099"/>
      <c r="U50" s="1099"/>
      <c r="V50" s="1100"/>
      <c r="W50" s="1100"/>
      <c r="X50" s="1098"/>
      <c r="Y50" s="40"/>
    </row>
    <row r="51" spans="1:25" s="193" customFormat="1">
      <c r="A51" s="1101"/>
      <c r="B51" s="1102"/>
      <c r="C51" s="1088" t="s">
        <v>493</v>
      </c>
      <c r="D51" s="59"/>
      <c r="E51" s="40"/>
      <c r="F51" s="40"/>
      <c r="G51" s="40"/>
      <c r="H51" s="1104"/>
      <c r="I51" s="1104"/>
      <c r="J51" s="57"/>
      <c r="K51" s="57"/>
      <c r="L51" s="1106"/>
      <c r="M51" s="1106"/>
      <c r="N51" s="1107"/>
      <c r="O51" s="1097"/>
      <c r="P51" s="1108"/>
      <c r="Q51" s="1108"/>
      <c r="R51" s="1099"/>
      <c r="S51" s="1109"/>
      <c r="T51" s="1099"/>
      <c r="U51" s="1109"/>
      <c r="V51" s="886"/>
      <c r="W51" s="1110"/>
      <c r="X51" s="881"/>
      <c r="Y51" s="40"/>
    </row>
    <row r="52" spans="1:25" s="193" customFormat="1">
      <c r="A52" s="1101">
        <v>1</v>
      </c>
      <c r="B52" s="1102" t="s">
        <v>510</v>
      </c>
      <c r="C52" s="1103" t="s">
        <v>511</v>
      </c>
      <c r="D52" s="59" t="s">
        <v>41</v>
      </c>
      <c r="E52" s="40">
        <v>0</v>
      </c>
      <c r="F52" s="40">
        <v>0</v>
      </c>
      <c r="G52" s="40"/>
      <c r="H52" s="1104"/>
      <c r="I52" s="1104"/>
      <c r="J52" s="57">
        <v>20</v>
      </c>
      <c r="K52" s="57">
        <f>H52+I52+J52</f>
        <v>20</v>
      </c>
      <c r="L52" s="1106">
        <f>H52</f>
        <v>0</v>
      </c>
      <c r="M52" s="1106">
        <f>I52</f>
        <v>0</v>
      </c>
      <c r="N52" s="1107">
        <f>J52</f>
        <v>20</v>
      </c>
      <c r="O52" s="1107">
        <f>L52+M52+N52</f>
        <v>20</v>
      </c>
      <c r="P52" s="1108">
        <f>O52/W52*V52/1000</f>
        <v>2.0000000000000001E-4</v>
      </c>
      <c r="Q52" s="1108">
        <f>O52*X52/1000</f>
        <v>1.6000000000000001E-3</v>
      </c>
      <c r="R52" s="1099"/>
      <c r="S52" s="1109"/>
      <c r="T52" s="1099"/>
      <c r="U52" s="1109"/>
      <c r="V52" s="886">
        <v>0.01</v>
      </c>
      <c r="W52" s="1110">
        <v>1</v>
      </c>
      <c r="X52" s="881">
        <v>0.08</v>
      </c>
      <c r="Y52" s="40"/>
    </row>
    <row r="53" spans="1:25" s="193" customFormat="1" ht="19.5" customHeight="1">
      <c r="A53" s="40"/>
      <c r="B53" s="49"/>
      <c r="C53" s="233" t="s">
        <v>160</v>
      </c>
      <c r="D53" s="1096"/>
      <c r="E53" s="1096"/>
      <c r="F53" s="1096"/>
      <c r="G53" s="1096"/>
      <c r="H53" s="1097">
        <f>SUM(H52:H52)</f>
        <v>0</v>
      </c>
      <c r="I53" s="1097"/>
      <c r="J53" s="1097">
        <f>SUM(J51:J52)</f>
        <v>20</v>
      </c>
      <c r="K53" s="1097">
        <f>H53+I53+J53</f>
        <v>20</v>
      </c>
      <c r="L53" s="1097">
        <f>SUM(L51)</f>
        <v>0</v>
      </c>
      <c r="M53" s="1097">
        <f>SUM(M51)</f>
        <v>0</v>
      </c>
      <c r="N53" s="1097">
        <f>SUM(N51:N52)</f>
        <v>20</v>
      </c>
      <c r="O53" s="1097">
        <f>SUM(O51:O52)</f>
        <v>20</v>
      </c>
      <c r="P53" s="1098">
        <f>SUM(P51:P52)</f>
        <v>2.0000000000000001E-4</v>
      </c>
      <c r="Q53" s="1098">
        <f>SUM(Q51:Q52)</f>
        <v>1.6000000000000001E-3</v>
      </c>
      <c r="R53" s="1099"/>
      <c r="S53" s="1099"/>
      <c r="T53" s="1099"/>
      <c r="U53" s="1099"/>
      <c r="V53" s="1100"/>
      <c r="W53" s="1100"/>
      <c r="X53" s="1098"/>
      <c r="Y53" s="40"/>
    </row>
    <row r="54" spans="1:25" s="193" customFormat="1" ht="19.5" customHeight="1">
      <c r="A54" s="1101"/>
      <c r="B54" s="49"/>
      <c r="C54" s="1086" t="s">
        <v>491</v>
      </c>
      <c r="D54" s="1096"/>
      <c r="E54" s="1096"/>
      <c r="F54" s="1096"/>
      <c r="G54" s="1096"/>
      <c r="H54" s="1104"/>
      <c r="I54" s="1104"/>
      <c r="J54" s="1097"/>
      <c r="K54" s="1097"/>
      <c r="L54" s="1097"/>
      <c r="M54" s="1097"/>
      <c r="N54" s="1097"/>
      <c r="O54" s="1097"/>
      <c r="P54" s="1098"/>
      <c r="Q54" s="1098"/>
      <c r="R54" s="1099"/>
      <c r="S54" s="1109"/>
      <c r="T54" s="1099"/>
      <c r="U54" s="1109"/>
      <c r="V54" s="1100"/>
      <c r="W54" s="1111"/>
      <c r="X54" s="1098"/>
      <c r="Y54" s="40"/>
    </row>
    <row r="55" spans="1:25" s="193" customFormat="1">
      <c r="A55" s="1101">
        <v>1</v>
      </c>
      <c r="B55" s="1102"/>
      <c r="C55" s="1103" t="s">
        <v>512</v>
      </c>
      <c r="D55" s="59" t="s">
        <v>41</v>
      </c>
      <c r="E55" s="40"/>
      <c r="F55" s="40"/>
      <c r="G55" s="40"/>
      <c r="H55" s="1104"/>
      <c r="I55" s="1104"/>
      <c r="J55" s="57">
        <v>5</v>
      </c>
      <c r="K55" s="1112">
        <f>H55+I55+J55</f>
        <v>5</v>
      </c>
      <c r="L55" s="1106">
        <f>H55</f>
        <v>0</v>
      </c>
      <c r="M55" s="1106">
        <f>I55</f>
        <v>0</v>
      </c>
      <c r="N55" s="1107">
        <f>J55</f>
        <v>5</v>
      </c>
      <c r="O55" s="1097">
        <f>L55+M55+N55</f>
        <v>5</v>
      </c>
      <c r="P55" s="1108">
        <f>O55/W55*V55/1000</f>
        <v>0.06</v>
      </c>
      <c r="Q55" s="1108">
        <f>O55*X55/1000</f>
        <v>4.5499999999999999E-2</v>
      </c>
      <c r="R55" s="1099"/>
      <c r="S55" s="1109"/>
      <c r="T55" s="1099"/>
      <c r="U55" s="1109"/>
      <c r="V55" s="886">
        <v>12</v>
      </c>
      <c r="W55" s="1110">
        <v>1</v>
      </c>
      <c r="X55" s="881">
        <v>9.1</v>
      </c>
      <c r="Y55" s="40"/>
    </row>
    <row r="56" spans="1:25" s="193" customFormat="1" ht="19.5" customHeight="1">
      <c r="A56" s="40"/>
      <c r="B56" s="49"/>
      <c r="C56" s="233" t="s">
        <v>160</v>
      </c>
      <c r="D56" s="1096"/>
      <c r="E56" s="1096"/>
      <c r="F56" s="1096"/>
      <c r="G56" s="1096"/>
      <c r="H56" s="1097">
        <f>SUM(H55:H55)</f>
        <v>0</v>
      </c>
      <c r="I56" s="1097"/>
      <c r="J56" s="1097">
        <f>SUM(J55:J55)</f>
        <v>5</v>
      </c>
      <c r="K56" s="1097">
        <f>H56+I56+J56</f>
        <v>5</v>
      </c>
      <c r="L56" s="1097">
        <f>SUM(L55)</f>
        <v>0</v>
      </c>
      <c r="M56" s="1097">
        <f>SUM(M55)</f>
        <v>0</v>
      </c>
      <c r="N56" s="1097">
        <f>SUM(N55:N55)</f>
        <v>5</v>
      </c>
      <c r="O56" s="1097">
        <f>SUM(O55:O55)</f>
        <v>5</v>
      </c>
      <c r="P56" s="1098">
        <f>SUM(P55:P55)</f>
        <v>0.06</v>
      </c>
      <c r="Q56" s="1098">
        <f>SUM(Q55:Q55)</f>
        <v>4.5499999999999999E-2</v>
      </c>
      <c r="R56" s="1099"/>
      <c r="S56" s="1099"/>
      <c r="T56" s="1099"/>
      <c r="U56" s="1099"/>
      <c r="V56" s="1100"/>
      <c r="W56" s="1100"/>
      <c r="X56" s="1098"/>
      <c r="Y56" s="40"/>
    </row>
    <row r="57" spans="1:25" s="193" customFormat="1">
      <c r="A57" s="1101"/>
      <c r="B57" s="1102"/>
      <c r="C57" s="1088" t="s">
        <v>493</v>
      </c>
      <c r="D57" s="59"/>
      <c r="E57" s="40"/>
      <c r="F57" s="40"/>
      <c r="G57" s="40"/>
      <c r="H57" s="1104"/>
      <c r="I57" s="1104"/>
      <c r="J57" s="57"/>
      <c r="K57" s="57"/>
      <c r="L57" s="1106"/>
      <c r="M57" s="1106"/>
      <c r="N57" s="1107"/>
      <c r="O57" s="1097"/>
      <c r="P57" s="1108"/>
      <c r="Q57" s="1108"/>
      <c r="R57" s="1099"/>
      <c r="S57" s="1109"/>
      <c r="T57" s="1099"/>
      <c r="U57" s="1109"/>
      <c r="V57" s="886"/>
      <c r="W57" s="1110"/>
      <c r="X57" s="881"/>
      <c r="Y57" s="40"/>
    </row>
    <row r="58" spans="1:25" s="193" customFormat="1" ht="27.6">
      <c r="A58" s="1101">
        <v>1</v>
      </c>
      <c r="B58" s="1102" t="s">
        <v>513</v>
      </c>
      <c r="C58" s="1103" t="s">
        <v>514</v>
      </c>
      <c r="D58" s="59" t="s">
        <v>41</v>
      </c>
      <c r="E58" s="40"/>
      <c r="F58" s="40"/>
      <c r="G58" s="40"/>
      <c r="H58" s="1104"/>
      <c r="I58" s="1104"/>
      <c r="J58" s="57">
        <v>5</v>
      </c>
      <c r="K58" s="57">
        <f>H58+I58+J58</f>
        <v>5</v>
      </c>
      <c r="L58" s="1106">
        <f>H58</f>
        <v>0</v>
      </c>
      <c r="M58" s="1106">
        <f>I58</f>
        <v>0</v>
      </c>
      <c r="N58" s="1107">
        <f>J58</f>
        <v>5</v>
      </c>
      <c r="O58" s="1107">
        <f>L58+M58+N58</f>
        <v>5</v>
      </c>
      <c r="P58" s="1108">
        <f>O58/W58*V58/1000</f>
        <v>0.06</v>
      </c>
      <c r="Q58" s="1108">
        <f>O58*X58/1000</f>
        <v>4.5499999999999999E-2</v>
      </c>
      <c r="R58" s="1099"/>
      <c r="S58" s="1109"/>
      <c r="T58" s="1099"/>
      <c r="U58" s="1109"/>
      <c r="V58" s="886">
        <v>12</v>
      </c>
      <c r="W58" s="1110">
        <v>1</v>
      </c>
      <c r="X58" s="881">
        <v>9.1</v>
      </c>
      <c r="Y58" s="40"/>
    </row>
    <row r="59" spans="1:25" s="193" customFormat="1" ht="19.5" customHeight="1">
      <c r="A59" s="40"/>
      <c r="B59" s="49"/>
      <c r="C59" s="233" t="s">
        <v>160</v>
      </c>
      <c r="D59" s="1096"/>
      <c r="E59" s="1096"/>
      <c r="F59" s="1096"/>
      <c r="G59" s="1096"/>
      <c r="H59" s="1097">
        <f>SUM(H58:H58)</f>
        <v>0</v>
      </c>
      <c r="I59" s="1097"/>
      <c r="J59" s="1097">
        <f>SUM(J57:J58)</f>
        <v>5</v>
      </c>
      <c r="K59" s="1097">
        <f>H59+I59+J59</f>
        <v>5</v>
      </c>
      <c r="L59" s="1097">
        <f>SUM(L57)</f>
        <v>0</v>
      </c>
      <c r="M59" s="1097">
        <f>SUM(M57)</f>
        <v>0</v>
      </c>
      <c r="N59" s="1097">
        <f>SUM(N57:N58)</f>
        <v>5</v>
      </c>
      <c r="O59" s="1097">
        <f>SUM(O57:O58)</f>
        <v>5</v>
      </c>
      <c r="P59" s="1098">
        <f>SUM(P57:P58)</f>
        <v>0.06</v>
      </c>
      <c r="Q59" s="1098">
        <f>SUM(Q57:Q58)</f>
        <v>4.5499999999999999E-2</v>
      </c>
      <c r="R59" s="1099"/>
      <c r="S59" s="1099"/>
      <c r="T59" s="1099"/>
      <c r="U59" s="1099"/>
      <c r="V59" s="1100"/>
      <c r="W59" s="1100"/>
      <c r="X59" s="1098"/>
      <c r="Y59" s="40"/>
    </row>
    <row r="60" spans="1:25" s="193" customFormat="1" ht="19.5" customHeight="1">
      <c r="A60" s="1101"/>
      <c r="B60" s="49"/>
      <c r="C60" s="1086" t="s">
        <v>491</v>
      </c>
      <c r="D60" s="1096"/>
      <c r="E60" s="1096"/>
      <c r="F60" s="1096"/>
      <c r="G60" s="1096"/>
      <c r="H60" s="1104"/>
      <c r="I60" s="1104"/>
      <c r="J60" s="1097"/>
      <c r="K60" s="1097"/>
      <c r="L60" s="1097"/>
      <c r="M60" s="1097"/>
      <c r="N60" s="1097"/>
      <c r="O60" s="1097"/>
      <c r="P60" s="1098"/>
      <c r="Q60" s="1098"/>
      <c r="R60" s="1099"/>
      <c r="S60" s="1109"/>
      <c r="T60" s="1099"/>
      <c r="U60" s="1109"/>
      <c r="V60" s="1100"/>
      <c r="W60" s="1111"/>
      <c r="X60" s="1098"/>
      <c r="Y60" s="40"/>
    </row>
    <row r="61" spans="1:25" s="193" customFormat="1">
      <c r="A61" s="1101">
        <v>1</v>
      </c>
      <c r="B61" s="1102"/>
      <c r="C61" s="1103" t="s">
        <v>516</v>
      </c>
      <c r="D61" s="59" t="s">
        <v>41</v>
      </c>
      <c r="E61" s="40">
        <v>0</v>
      </c>
      <c r="F61" s="40">
        <v>0</v>
      </c>
      <c r="G61" s="40"/>
      <c r="H61" s="1104"/>
      <c r="I61" s="1104"/>
      <c r="J61" s="57">
        <v>16</v>
      </c>
      <c r="K61" s="57">
        <f>H61+I61+J61</f>
        <v>16</v>
      </c>
      <c r="L61" s="1106">
        <f>H61</f>
        <v>0</v>
      </c>
      <c r="M61" s="1106">
        <f>I61</f>
        <v>0</v>
      </c>
      <c r="N61" s="1107">
        <f>J61</f>
        <v>16</v>
      </c>
      <c r="O61" s="1107">
        <f>L61+M61+N61</f>
        <v>16</v>
      </c>
      <c r="P61" s="1108">
        <f>O61/W61*V61/1000</f>
        <v>0.48</v>
      </c>
      <c r="Q61" s="1108">
        <f>O61*X61/1000</f>
        <v>0.27200000000000002</v>
      </c>
      <c r="R61" s="1099"/>
      <c r="S61" s="1109"/>
      <c r="T61" s="1099"/>
      <c r="U61" s="1109"/>
      <c r="V61" s="886">
        <v>60</v>
      </c>
      <c r="W61" s="1110">
        <v>2</v>
      </c>
      <c r="X61" s="881">
        <v>17</v>
      </c>
      <c r="Y61" s="40"/>
    </row>
    <row r="62" spans="1:25" s="193" customFormat="1" ht="19.5" customHeight="1">
      <c r="A62" s="40"/>
      <c r="B62" s="49"/>
      <c r="C62" s="233" t="s">
        <v>160</v>
      </c>
      <c r="D62" s="1096"/>
      <c r="E62" s="1096"/>
      <c r="F62" s="1096"/>
      <c r="G62" s="1096"/>
      <c r="H62" s="1097">
        <f>SUM(H61:H61)</f>
        <v>0</v>
      </c>
      <c r="I62" s="1097">
        <f>SUM(I61:I61)</f>
        <v>0</v>
      </c>
      <c r="J62" s="1097">
        <f>SUM(J61:J61)</f>
        <v>16</v>
      </c>
      <c r="K62" s="1097">
        <f>H62+I62+J62</f>
        <v>16</v>
      </c>
      <c r="L62" s="1097">
        <f>SUM(L61:L61)</f>
        <v>0</v>
      </c>
      <c r="M62" s="1097">
        <f>SUM(M61:M61)</f>
        <v>0</v>
      </c>
      <c r="N62" s="1097">
        <f>SUM(N61:N61)</f>
        <v>16</v>
      </c>
      <c r="O62" s="1097">
        <f>L62+M62+N62</f>
        <v>16</v>
      </c>
      <c r="P62" s="1098">
        <f>SUM(P61:P61)</f>
        <v>0.48</v>
      </c>
      <c r="Q62" s="1098">
        <f>SUM(Q61:Q61)</f>
        <v>0.27200000000000002</v>
      </c>
      <c r="R62" s="1099"/>
      <c r="S62" s="1099"/>
      <c r="T62" s="1099"/>
      <c r="U62" s="1099"/>
      <c r="V62" s="1100"/>
      <c r="W62" s="1100"/>
      <c r="X62" s="1098"/>
      <c r="Y62" s="40"/>
    </row>
    <row r="63" spans="1:25" s="193" customFormat="1">
      <c r="A63" s="1101"/>
      <c r="B63" s="1102"/>
      <c r="C63" s="1088" t="s">
        <v>493</v>
      </c>
      <c r="D63" s="59"/>
      <c r="E63" s="40"/>
      <c r="F63" s="40"/>
      <c r="G63" s="40"/>
      <c r="H63" s="1104"/>
      <c r="I63" s="1104"/>
      <c r="J63" s="57"/>
      <c r="K63" s="57"/>
      <c r="L63" s="1106"/>
      <c r="M63" s="1106"/>
      <c r="N63" s="1107"/>
      <c r="O63" s="1097"/>
      <c r="P63" s="1108"/>
      <c r="Q63" s="1108"/>
      <c r="R63" s="1099"/>
      <c r="S63" s="1109"/>
      <c r="T63" s="1099"/>
      <c r="U63" s="1109"/>
      <c r="V63" s="886"/>
      <c r="W63" s="1110"/>
      <c r="X63" s="881"/>
      <c r="Y63" s="40"/>
    </row>
    <row r="64" spans="1:25" s="193" customFormat="1" ht="27.6">
      <c r="A64" s="1101">
        <v>1</v>
      </c>
      <c r="B64" s="1102" t="s">
        <v>517</v>
      </c>
      <c r="C64" s="1103" t="s">
        <v>518</v>
      </c>
      <c r="D64" s="59" t="s">
        <v>41</v>
      </c>
      <c r="E64" s="40">
        <v>0</v>
      </c>
      <c r="F64" s="40">
        <v>0</v>
      </c>
      <c r="G64" s="40"/>
      <c r="H64" s="1104"/>
      <c r="I64" s="1104"/>
      <c r="J64" s="57">
        <v>16</v>
      </c>
      <c r="K64" s="57">
        <f>H64+I64+J64</f>
        <v>16</v>
      </c>
      <c r="L64" s="1106">
        <f>H64</f>
        <v>0</v>
      </c>
      <c r="M64" s="1106">
        <f>I64</f>
        <v>0</v>
      </c>
      <c r="N64" s="1107">
        <f>J64</f>
        <v>16</v>
      </c>
      <c r="O64" s="1107">
        <f>L64+M64+N64</f>
        <v>16</v>
      </c>
      <c r="P64" s="1108">
        <f>O64/W64*V64/1000</f>
        <v>0.48</v>
      </c>
      <c r="Q64" s="1108">
        <f>O64*X64/1000</f>
        <v>0.27200000000000002</v>
      </c>
      <c r="R64" s="1099"/>
      <c r="S64" s="1109"/>
      <c r="T64" s="1099"/>
      <c r="U64" s="1109"/>
      <c r="V64" s="886">
        <v>60</v>
      </c>
      <c r="W64" s="1110">
        <v>2</v>
      </c>
      <c r="X64" s="881">
        <v>17</v>
      </c>
      <c r="Y64" s="40"/>
    </row>
    <row r="65" spans="1:25" s="193" customFormat="1" ht="19.5" customHeight="1">
      <c r="A65" s="40"/>
      <c r="B65" s="49"/>
      <c r="C65" s="233" t="s">
        <v>160</v>
      </c>
      <c r="D65" s="1096"/>
      <c r="E65" s="1096"/>
      <c r="F65" s="1096"/>
      <c r="G65" s="1096"/>
      <c r="H65" s="1097">
        <f t="shared" ref="H65:N65" si="16">SUM(H64:H64)</f>
        <v>0</v>
      </c>
      <c r="I65" s="1097">
        <f t="shared" si="16"/>
        <v>0</v>
      </c>
      <c r="J65" s="1097">
        <f t="shared" si="16"/>
        <v>16</v>
      </c>
      <c r="K65" s="1097">
        <f t="shared" si="16"/>
        <v>16</v>
      </c>
      <c r="L65" s="1097">
        <f t="shared" si="16"/>
        <v>0</v>
      </c>
      <c r="M65" s="1097">
        <f t="shared" si="16"/>
        <v>0</v>
      </c>
      <c r="N65" s="1097">
        <f t="shared" si="16"/>
        <v>16</v>
      </c>
      <c r="O65" s="1097">
        <f>L65+M65+N65</f>
        <v>16</v>
      </c>
      <c r="P65" s="1098">
        <f>SUM(P64:P64)</f>
        <v>0.48</v>
      </c>
      <c r="Q65" s="1098">
        <f>SUM(Q64:Q64)</f>
        <v>0.27200000000000002</v>
      </c>
      <c r="R65" s="1099"/>
      <c r="S65" s="1099"/>
      <c r="T65" s="1099"/>
      <c r="U65" s="1099"/>
      <c r="V65" s="1100"/>
      <c r="W65" s="1100"/>
      <c r="X65" s="1098"/>
      <c r="Y65" s="40"/>
    </row>
    <row r="66" spans="1:25" s="193" customFormat="1" ht="19.5" customHeight="1">
      <c r="A66" s="1101"/>
      <c r="B66" s="49"/>
      <c r="C66" s="1086" t="s">
        <v>491</v>
      </c>
      <c r="D66" s="1096"/>
      <c r="E66" s="1096"/>
      <c r="F66" s="1096"/>
      <c r="G66" s="1096"/>
      <c r="H66" s="1104"/>
      <c r="I66" s="1104"/>
      <c r="J66" s="1097"/>
      <c r="K66" s="1097"/>
      <c r="L66" s="1097"/>
      <c r="M66" s="1097"/>
      <c r="N66" s="1097"/>
      <c r="O66" s="1097"/>
      <c r="P66" s="1098"/>
      <c r="Q66" s="1098"/>
      <c r="R66" s="1099"/>
      <c r="S66" s="1109"/>
      <c r="T66" s="1099"/>
      <c r="U66" s="1109"/>
      <c r="V66" s="1100"/>
      <c r="W66" s="1111"/>
      <c r="X66" s="1098"/>
      <c r="Y66" s="40"/>
    </row>
    <row r="67" spans="1:25" s="193" customFormat="1">
      <c r="A67" s="1101">
        <v>1</v>
      </c>
      <c r="B67" s="1102"/>
      <c r="C67" s="1103" t="s">
        <v>521</v>
      </c>
      <c r="D67" s="59" t="s">
        <v>41</v>
      </c>
      <c r="E67" s="40">
        <v>0</v>
      </c>
      <c r="F67" s="40">
        <v>0</v>
      </c>
      <c r="G67" s="40"/>
      <c r="H67" s="1104"/>
      <c r="I67" s="1104"/>
      <c r="J67" s="57">
        <v>1</v>
      </c>
      <c r="K67" s="1112">
        <f>H67+I67+J67</f>
        <v>1</v>
      </c>
      <c r="L67" s="1106">
        <f>H67</f>
        <v>0</v>
      </c>
      <c r="M67" s="1106">
        <f>I67</f>
        <v>0</v>
      </c>
      <c r="N67" s="1107">
        <f>J67</f>
        <v>1</v>
      </c>
      <c r="O67" s="1107">
        <f>L67+M67+N67</f>
        <v>1</v>
      </c>
      <c r="P67" s="1108">
        <f>O67/W67*V67/1000</f>
        <v>2E-3</v>
      </c>
      <c r="Q67" s="1108">
        <f>O67*X67/1000</f>
        <v>2E-3</v>
      </c>
      <c r="R67" s="1099"/>
      <c r="S67" s="1109"/>
      <c r="T67" s="1099"/>
      <c r="U67" s="1109"/>
      <c r="V67" s="886">
        <v>2</v>
      </c>
      <c r="W67" s="1110">
        <v>1</v>
      </c>
      <c r="X67" s="881">
        <v>2</v>
      </c>
      <c r="Y67" s="40"/>
    </row>
    <row r="68" spans="1:25" s="193" customFormat="1" ht="19.5" customHeight="1">
      <c r="A68" s="40"/>
      <c r="B68" s="49"/>
      <c r="C68" s="233" t="s">
        <v>160</v>
      </c>
      <c r="D68" s="1096"/>
      <c r="E68" s="1096"/>
      <c r="F68" s="1096"/>
      <c r="G68" s="1096"/>
      <c r="H68" s="1097">
        <f>SUM(H67:H67)</f>
        <v>0</v>
      </c>
      <c r="I68" s="1097"/>
      <c r="J68" s="1097">
        <f>SUM(J67:J67)</f>
        <v>1</v>
      </c>
      <c r="K68" s="1097">
        <f>H68+I68+J68</f>
        <v>1</v>
      </c>
      <c r="L68" s="1097">
        <f>SUM(L67)</f>
        <v>0</v>
      </c>
      <c r="M68" s="1097">
        <f>SUM(M67)</f>
        <v>0</v>
      </c>
      <c r="N68" s="1097">
        <f>SUM(N67:N67)</f>
        <v>1</v>
      </c>
      <c r="O68" s="1097">
        <f>SUM(O67:O67)</f>
        <v>1</v>
      </c>
      <c r="P68" s="1098">
        <f>SUM(P67:P67)</f>
        <v>2E-3</v>
      </c>
      <c r="Q68" s="1098">
        <f>SUM(Q67:Q67)</f>
        <v>2E-3</v>
      </c>
      <c r="R68" s="1099"/>
      <c r="S68" s="1099"/>
      <c r="T68" s="1099"/>
      <c r="U68" s="1099"/>
      <c r="V68" s="1100"/>
      <c r="W68" s="1100"/>
      <c r="X68" s="1098"/>
      <c r="Y68" s="40"/>
    </row>
    <row r="69" spans="1:25" s="193" customFormat="1">
      <c r="A69" s="1101"/>
      <c r="B69" s="1102"/>
      <c r="C69" s="1088" t="s">
        <v>493</v>
      </c>
      <c r="D69" s="59"/>
      <c r="E69" s="40"/>
      <c r="F69" s="40"/>
      <c r="G69" s="40"/>
      <c r="H69" s="1104"/>
      <c r="I69" s="1104"/>
      <c r="J69" s="57"/>
      <c r="K69" s="57"/>
      <c r="L69" s="1106"/>
      <c r="M69" s="1106"/>
      <c r="N69" s="1107"/>
      <c r="O69" s="1097"/>
      <c r="P69" s="1108"/>
      <c r="Q69" s="1108"/>
      <c r="R69" s="1099"/>
      <c r="S69" s="1109"/>
      <c r="T69" s="1099"/>
      <c r="U69" s="1109"/>
      <c r="V69" s="886"/>
      <c r="W69" s="1110"/>
      <c r="X69" s="881"/>
      <c r="Y69" s="40"/>
    </row>
    <row r="70" spans="1:25" s="193" customFormat="1">
      <c r="A70" s="1101">
        <v>1</v>
      </c>
      <c r="B70" s="1102" t="s">
        <v>522</v>
      </c>
      <c r="C70" s="1103" t="s">
        <v>523</v>
      </c>
      <c r="D70" s="59" t="s">
        <v>41</v>
      </c>
      <c r="E70" s="40">
        <v>0</v>
      </c>
      <c r="F70" s="40">
        <v>0</v>
      </c>
      <c r="G70" s="40"/>
      <c r="H70" s="1104"/>
      <c r="I70" s="1104"/>
      <c r="J70" s="57">
        <v>1</v>
      </c>
      <c r="K70" s="57">
        <f>H70+I70+J70</f>
        <v>1</v>
      </c>
      <c r="L70" s="1106">
        <f>H70</f>
        <v>0</v>
      </c>
      <c r="M70" s="1106">
        <f>I70</f>
        <v>0</v>
      </c>
      <c r="N70" s="1107">
        <f>J70</f>
        <v>1</v>
      </c>
      <c r="O70" s="1107">
        <f>L70+M70+N70</f>
        <v>1</v>
      </c>
      <c r="P70" s="1108">
        <f>O70/W70*V70/1000</f>
        <v>2E-3</v>
      </c>
      <c r="Q70" s="1108">
        <f>O70*X70/1000</f>
        <v>2E-3</v>
      </c>
      <c r="R70" s="1099"/>
      <c r="S70" s="1109"/>
      <c r="T70" s="1099"/>
      <c r="U70" s="1109"/>
      <c r="V70" s="886">
        <v>2</v>
      </c>
      <c r="W70" s="1110">
        <v>1</v>
      </c>
      <c r="X70" s="881">
        <v>2</v>
      </c>
      <c r="Y70" s="40"/>
    </row>
    <row r="71" spans="1:25" s="193" customFormat="1" ht="19.5" customHeight="1">
      <c r="A71" s="40"/>
      <c r="B71" s="49"/>
      <c r="C71" s="233" t="s">
        <v>160</v>
      </c>
      <c r="D71" s="1096"/>
      <c r="E71" s="1096"/>
      <c r="F71" s="1096"/>
      <c r="G71" s="1096"/>
      <c r="H71" s="1097">
        <f>SUM(H70:H70)</f>
        <v>0</v>
      </c>
      <c r="I71" s="1097"/>
      <c r="J71" s="1097">
        <f>SUM(J69:J70)</f>
        <v>1</v>
      </c>
      <c r="K71" s="1097">
        <f>H71+I71+J71</f>
        <v>1</v>
      </c>
      <c r="L71" s="1097">
        <f>SUM(L69)</f>
        <v>0</v>
      </c>
      <c r="M71" s="1097">
        <f>SUM(M69)</f>
        <v>0</v>
      </c>
      <c r="N71" s="1097">
        <f>SUM(N69:N70)</f>
        <v>1</v>
      </c>
      <c r="O71" s="1097">
        <f>SUM(O69:O70)</f>
        <v>1</v>
      </c>
      <c r="P71" s="1098">
        <f>SUM(P69:P70)</f>
        <v>2E-3</v>
      </c>
      <c r="Q71" s="1098">
        <f>SUM(Q69:Q70)</f>
        <v>2E-3</v>
      </c>
      <c r="R71" s="1099"/>
      <c r="S71" s="1099"/>
      <c r="T71" s="1099"/>
      <c r="U71" s="1099"/>
      <c r="V71" s="1100"/>
      <c r="W71" s="1100"/>
      <c r="X71" s="1098"/>
      <c r="Y71" s="40"/>
    </row>
    <row r="72" spans="1:25" s="193" customFormat="1" ht="19.5" customHeight="1">
      <c r="A72" s="1101"/>
      <c r="B72" s="49"/>
      <c r="C72" s="1086" t="s">
        <v>491</v>
      </c>
      <c r="D72" s="1096"/>
      <c r="E72" s="1096"/>
      <c r="F72" s="1096"/>
      <c r="G72" s="1096"/>
      <c r="H72" s="1104"/>
      <c r="I72" s="1104"/>
      <c r="J72" s="1097"/>
      <c r="K72" s="1097"/>
      <c r="L72" s="1097"/>
      <c r="M72" s="1097"/>
      <c r="N72" s="1097"/>
      <c r="O72" s="1097"/>
      <c r="P72" s="1098"/>
      <c r="Q72" s="1098"/>
      <c r="R72" s="1099"/>
      <c r="S72" s="1109"/>
      <c r="T72" s="1099"/>
      <c r="U72" s="1109"/>
      <c r="V72" s="1100"/>
      <c r="W72" s="1111"/>
      <c r="X72" s="1098"/>
      <c r="Y72" s="40"/>
    </row>
    <row r="73" spans="1:25" s="193" customFormat="1">
      <c r="A73" s="1101">
        <v>1</v>
      </c>
      <c r="B73" s="1102" t="s">
        <v>522</v>
      </c>
      <c r="C73" s="1103" t="s">
        <v>524</v>
      </c>
      <c r="D73" s="59" t="s">
        <v>41</v>
      </c>
      <c r="E73" s="40">
        <v>0</v>
      </c>
      <c r="F73" s="40">
        <v>0</v>
      </c>
      <c r="G73" s="40"/>
      <c r="H73" s="1104"/>
      <c r="I73" s="1104"/>
      <c r="J73" s="57">
        <v>1</v>
      </c>
      <c r="K73" s="1112">
        <f>H73+I73+J73</f>
        <v>1</v>
      </c>
      <c r="L73" s="1106">
        <f>H73</f>
        <v>0</v>
      </c>
      <c r="M73" s="1106">
        <f>I73</f>
        <v>0</v>
      </c>
      <c r="N73" s="1107">
        <f>J73</f>
        <v>1</v>
      </c>
      <c r="O73" s="1107">
        <f>L73+M73+N73</f>
        <v>1</v>
      </c>
      <c r="P73" s="1108">
        <f>O73/W73*V73/1000</f>
        <v>1.4999999999999999E-2</v>
      </c>
      <c r="Q73" s="1108">
        <f>O73*X73/1000</f>
        <v>1.4999999999999999E-2</v>
      </c>
      <c r="R73" s="1099"/>
      <c r="S73" s="1109"/>
      <c r="T73" s="1099"/>
      <c r="U73" s="1109"/>
      <c r="V73" s="886">
        <v>15</v>
      </c>
      <c r="W73" s="1110">
        <v>1</v>
      </c>
      <c r="X73" s="881">
        <v>15</v>
      </c>
      <c r="Y73" s="40"/>
    </row>
    <row r="74" spans="1:25" s="193" customFormat="1" ht="19.5" customHeight="1">
      <c r="A74" s="40"/>
      <c r="B74" s="49"/>
      <c r="C74" s="233" t="s">
        <v>160</v>
      </c>
      <c r="D74" s="1096"/>
      <c r="E74" s="1096"/>
      <c r="F74" s="1096"/>
      <c r="G74" s="1096"/>
      <c r="H74" s="1097">
        <f>SUM(H73:H73)</f>
        <v>0</v>
      </c>
      <c r="I74" s="1097"/>
      <c r="J74" s="1097">
        <f>SUM(J73:J73)</f>
        <v>1</v>
      </c>
      <c r="K74" s="1097">
        <f>H74+I74+J74</f>
        <v>1</v>
      </c>
      <c r="L74" s="1097">
        <f>SUM(L73)</f>
        <v>0</v>
      </c>
      <c r="M74" s="1097">
        <f>SUM(M73)</f>
        <v>0</v>
      </c>
      <c r="N74" s="1097">
        <f>SUM(N73:N73)</f>
        <v>1</v>
      </c>
      <c r="O74" s="1097">
        <f>SUM(O73:O73)</f>
        <v>1</v>
      </c>
      <c r="P74" s="1098">
        <f>SUM(P73:P73)</f>
        <v>1.4999999999999999E-2</v>
      </c>
      <c r="Q74" s="1098">
        <f>SUM(Q73:Q73)</f>
        <v>1.4999999999999999E-2</v>
      </c>
      <c r="R74" s="1099"/>
      <c r="S74" s="1099"/>
      <c r="T74" s="1099"/>
      <c r="U74" s="1099"/>
      <c r="V74" s="1100"/>
      <c r="W74" s="1100"/>
      <c r="X74" s="1098"/>
      <c r="Y74" s="40"/>
    </row>
    <row r="75" spans="1:25" s="193" customFormat="1">
      <c r="A75" s="1101"/>
      <c r="B75" s="1102"/>
      <c r="C75" s="1088" t="s">
        <v>493</v>
      </c>
      <c r="D75" s="59"/>
      <c r="E75" s="40"/>
      <c r="F75" s="40"/>
      <c r="G75" s="40"/>
      <c r="H75" s="1104"/>
      <c r="I75" s="1104"/>
      <c r="J75" s="57"/>
      <c r="K75" s="57"/>
      <c r="L75" s="1106"/>
      <c r="M75" s="1106"/>
      <c r="N75" s="1107"/>
      <c r="O75" s="1097"/>
      <c r="P75" s="1108"/>
      <c r="Q75" s="1108"/>
      <c r="R75" s="1099"/>
      <c r="S75" s="1109"/>
      <c r="T75" s="1099"/>
      <c r="U75" s="1109"/>
      <c r="V75" s="886"/>
      <c r="W75" s="1110"/>
      <c r="X75" s="881"/>
      <c r="Y75" s="40"/>
    </row>
    <row r="76" spans="1:25" s="193" customFormat="1">
      <c r="A76" s="1101">
        <v>1</v>
      </c>
      <c r="B76" s="1102" t="s">
        <v>525</v>
      </c>
      <c r="C76" s="1103" t="s">
        <v>526</v>
      </c>
      <c r="D76" s="59" t="s">
        <v>41</v>
      </c>
      <c r="E76" s="40">
        <v>0</v>
      </c>
      <c r="F76" s="40">
        <v>0</v>
      </c>
      <c r="G76" s="40"/>
      <c r="H76" s="1104"/>
      <c r="I76" s="1104"/>
      <c r="J76" s="57">
        <v>1</v>
      </c>
      <c r="K76" s="57">
        <f>H76+I76+J76</f>
        <v>1</v>
      </c>
      <c r="L76" s="1106">
        <f>H76</f>
        <v>0</v>
      </c>
      <c r="M76" s="1106">
        <f>I76</f>
        <v>0</v>
      </c>
      <c r="N76" s="1107">
        <f>J76</f>
        <v>1</v>
      </c>
      <c r="O76" s="1107">
        <f>L76+M76+N76</f>
        <v>1</v>
      </c>
      <c r="P76" s="1108">
        <f>O76/W76*V76/1000</f>
        <v>1.4999999999999999E-2</v>
      </c>
      <c r="Q76" s="1108">
        <f>O76*X76/1000</f>
        <v>1.4999999999999999E-2</v>
      </c>
      <c r="R76" s="1099"/>
      <c r="S76" s="1109"/>
      <c r="T76" s="1099"/>
      <c r="U76" s="1109"/>
      <c r="V76" s="886">
        <v>15</v>
      </c>
      <c r="W76" s="1110">
        <v>1</v>
      </c>
      <c r="X76" s="881">
        <v>15</v>
      </c>
      <c r="Y76" s="40"/>
    </row>
    <row r="77" spans="1:25" s="193" customFormat="1" ht="19.5" customHeight="1">
      <c r="A77" s="40"/>
      <c r="B77" s="49"/>
      <c r="C77" s="233" t="s">
        <v>160</v>
      </c>
      <c r="D77" s="1096"/>
      <c r="E77" s="1096"/>
      <c r="F77" s="1096"/>
      <c r="G77" s="1096"/>
      <c r="H77" s="1097">
        <f>SUM(H76:H76)</f>
        <v>0</v>
      </c>
      <c r="I77" s="1097"/>
      <c r="J77" s="1097">
        <f>SUM(J75:J76)</f>
        <v>1</v>
      </c>
      <c r="K77" s="1097">
        <f>H77+I77+J77</f>
        <v>1</v>
      </c>
      <c r="L77" s="1097">
        <f>SUM(L75)</f>
        <v>0</v>
      </c>
      <c r="M77" s="1097">
        <f>SUM(M75)</f>
        <v>0</v>
      </c>
      <c r="N77" s="1097">
        <f>SUM(N75:N76)</f>
        <v>1</v>
      </c>
      <c r="O77" s="1097">
        <f>SUM(O75:O76)</f>
        <v>1</v>
      </c>
      <c r="P77" s="1098">
        <f>SUM(P75:P76)</f>
        <v>1.4999999999999999E-2</v>
      </c>
      <c r="Q77" s="1098">
        <f>SUM(Q75:Q76)</f>
        <v>1.4999999999999999E-2</v>
      </c>
      <c r="R77" s="1099"/>
      <c r="S77" s="1099"/>
      <c r="T77" s="1099"/>
      <c r="U77" s="1099"/>
      <c r="V77" s="1100"/>
      <c r="W77" s="1100"/>
      <c r="X77" s="1098"/>
      <c r="Y77" s="40"/>
    </row>
    <row r="78" spans="1:25" s="193" customFormat="1" ht="19.5" customHeight="1">
      <c r="A78" s="1101"/>
      <c r="B78" s="49"/>
      <c r="C78" s="1086" t="s">
        <v>491</v>
      </c>
      <c r="D78" s="1096"/>
      <c r="E78" s="1096"/>
      <c r="F78" s="1096"/>
      <c r="G78" s="1096"/>
      <c r="H78" s="1104"/>
      <c r="I78" s="1104"/>
      <c r="J78" s="1097"/>
      <c r="K78" s="1097"/>
      <c r="L78" s="1097"/>
      <c r="M78" s="1097"/>
      <c r="N78" s="1097"/>
      <c r="O78" s="1097"/>
      <c r="P78" s="1098"/>
      <c r="Q78" s="1098"/>
      <c r="R78" s="1099"/>
      <c r="S78" s="1109"/>
      <c r="T78" s="1099"/>
      <c r="U78" s="1109"/>
      <c r="V78" s="1100"/>
      <c r="W78" s="1111"/>
      <c r="X78" s="1098"/>
      <c r="Y78" s="40"/>
    </row>
    <row r="79" spans="1:25" s="193" customFormat="1">
      <c r="A79" s="1101">
        <v>1</v>
      </c>
      <c r="B79" s="1102" t="s">
        <v>527</v>
      </c>
      <c r="C79" s="1103" t="s">
        <v>528</v>
      </c>
      <c r="D79" s="59" t="s">
        <v>41</v>
      </c>
      <c r="E79" s="40">
        <v>0</v>
      </c>
      <c r="F79" s="40">
        <v>0</v>
      </c>
      <c r="G79" s="40"/>
      <c r="H79" s="1104"/>
      <c r="I79" s="1104"/>
      <c r="J79" s="57">
        <v>6</v>
      </c>
      <c r="K79" s="1112">
        <f>H79+I79+J79</f>
        <v>6</v>
      </c>
      <c r="L79" s="1106">
        <f>H79</f>
        <v>0</v>
      </c>
      <c r="M79" s="1106">
        <f>I79</f>
        <v>0</v>
      </c>
      <c r="N79" s="1107">
        <f>J79</f>
        <v>6</v>
      </c>
      <c r="O79" s="1107">
        <f>L79+M79+N79</f>
        <v>6</v>
      </c>
      <c r="P79" s="1108">
        <f>O79/W79*V79/1000</f>
        <v>0.09</v>
      </c>
      <c r="Q79" s="1108">
        <f>O79*X79/1000</f>
        <v>0.09</v>
      </c>
      <c r="R79" s="1099"/>
      <c r="S79" s="1109"/>
      <c r="T79" s="1099"/>
      <c r="U79" s="1109"/>
      <c r="V79" s="886">
        <v>15</v>
      </c>
      <c r="W79" s="1110">
        <v>1</v>
      </c>
      <c r="X79" s="881">
        <v>15</v>
      </c>
      <c r="Y79" s="40"/>
    </row>
    <row r="80" spans="1:25" s="193" customFormat="1" ht="19.5" customHeight="1">
      <c r="A80" s="40"/>
      <c r="B80" s="49"/>
      <c r="C80" s="233" t="s">
        <v>160</v>
      </c>
      <c r="D80" s="1096"/>
      <c r="E80" s="1096"/>
      <c r="F80" s="1096"/>
      <c r="G80" s="1096"/>
      <c r="H80" s="1097">
        <f>SUM(H79:H79)</f>
        <v>0</v>
      </c>
      <c r="I80" s="1097"/>
      <c r="J80" s="1097">
        <f>SUM(J79:J79)</f>
        <v>6</v>
      </c>
      <c r="K80" s="1097">
        <f>H80+I80+J80</f>
        <v>6</v>
      </c>
      <c r="L80" s="1097">
        <f>SUM(L79)</f>
        <v>0</v>
      </c>
      <c r="M80" s="1097">
        <f>SUM(M79)</f>
        <v>0</v>
      </c>
      <c r="N80" s="1097">
        <f>SUM(N79:N79)</f>
        <v>6</v>
      </c>
      <c r="O80" s="1097">
        <f>SUM(O79:O79)</f>
        <v>6</v>
      </c>
      <c r="P80" s="1098">
        <f>SUM(P79:P79)</f>
        <v>0.09</v>
      </c>
      <c r="Q80" s="1098">
        <f>SUM(Q79:Q79)</f>
        <v>0.09</v>
      </c>
      <c r="R80" s="1099"/>
      <c r="S80" s="1099"/>
      <c r="T80" s="1099"/>
      <c r="U80" s="1099"/>
      <c r="V80" s="1100"/>
      <c r="W80" s="1100"/>
      <c r="X80" s="1098"/>
      <c r="Y80" s="40"/>
    </row>
    <row r="81" spans="1:25" s="193" customFormat="1">
      <c r="A81" s="1101"/>
      <c r="B81" s="1102"/>
      <c r="C81" s="1088" t="s">
        <v>493</v>
      </c>
      <c r="D81" s="59"/>
      <c r="E81" s="40"/>
      <c r="F81" s="40"/>
      <c r="G81" s="40"/>
      <c r="H81" s="1104"/>
      <c r="I81" s="1104"/>
      <c r="J81" s="57"/>
      <c r="K81" s="57"/>
      <c r="L81" s="1106"/>
      <c r="M81" s="1106"/>
      <c r="N81" s="1107"/>
      <c r="O81" s="1097"/>
      <c r="P81" s="1108"/>
      <c r="Q81" s="1108"/>
      <c r="R81" s="1099"/>
      <c r="S81" s="1109"/>
      <c r="T81" s="1099"/>
      <c r="U81" s="1109"/>
      <c r="V81" s="886"/>
      <c r="W81" s="1110"/>
      <c r="X81" s="881"/>
      <c r="Y81" s="40"/>
    </row>
    <row r="82" spans="1:25" s="193" customFormat="1">
      <c r="A82" s="1101">
        <v>1</v>
      </c>
      <c r="B82" s="1102" t="s">
        <v>527</v>
      </c>
      <c r="C82" s="1103" t="s">
        <v>529</v>
      </c>
      <c r="D82" s="59" t="s">
        <v>41</v>
      </c>
      <c r="E82" s="40">
        <v>0</v>
      </c>
      <c r="F82" s="40">
        <v>0</v>
      </c>
      <c r="G82" s="40"/>
      <c r="H82" s="1104"/>
      <c r="I82" s="1104"/>
      <c r="J82" s="57">
        <v>6</v>
      </c>
      <c r="K82" s="57">
        <f>H82+I82+J82</f>
        <v>6</v>
      </c>
      <c r="L82" s="1106">
        <f>H82</f>
        <v>0</v>
      </c>
      <c r="M82" s="1106">
        <f>I82</f>
        <v>0</v>
      </c>
      <c r="N82" s="1107">
        <f>J82</f>
        <v>6</v>
      </c>
      <c r="O82" s="1107">
        <f>L82+M82+N82</f>
        <v>6</v>
      </c>
      <c r="P82" s="1108">
        <f>O82/W82*V82/1000</f>
        <v>0.09</v>
      </c>
      <c r="Q82" s="1108">
        <f>O82*X82/1000</f>
        <v>0.09</v>
      </c>
      <c r="R82" s="1099"/>
      <c r="S82" s="1109"/>
      <c r="T82" s="1099"/>
      <c r="U82" s="1109"/>
      <c r="V82" s="886">
        <v>15</v>
      </c>
      <c r="W82" s="1110">
        <v>1</v>
      </c>
      <c r="X82" s="881">
        <v>15</v>
      </c>
      <c r="Y82" s="40"/>
    </row>
    <row r="83" spans="1:25" s="193" customFormat="1" ht="19.5" customHeight="1">
      <c r="A83" s="40"/>
      <c r="B83" s="49"/>
      <c r="C83" s="233" t="s">
        <v>160</v>
      </c>
      <c r="D83" s="1096"/>
      <c r="E83" s="1096"/>
      <c r="F83" s="1096"/>
      <c r="G83" s="1096"/>
      <c r="H83" s="1097">
        <f>SUM(H82:H82)</f>
        <v>0</v>
      </c>
      <c r="I83" s="1097"/>
      <c r="J83" s="1097">
        <f>SUM(J81:J82)</f>
        <v>6</v>
      </c>
      <c r="K83" s="1097">
        <f>H83+I83+J83</f>
        <v>6</v>
      </c>
      <c r="L83" s="1097">
        <f>SUM(L81)</f>
        <v>0</v>
      </c>
      <c r="M83" s="1097">
        <f>SUM(M81)</f>
        <v>0</v>
      </c>
      <c r="N83" s="1097">
        <f>SUM(N81:N82)</f>
        <v>6</v>
      </c>
      <c r="O83" s="1097">
        <f>SUM(O81:O82)</f>
        <v>6</v>
      </c>
      <c r="P83" s="1098">
        <f>SUM(P81:P82)</f>
        <v>0.09</v>
      </c>
      <c r="Q83" s="1098">
        <f>SUM(Q81:Q82)</f>
        <v>0.09</v>
      </c>
      <c r="R83" s="1099"/>
      <c r="S83" s="1099"/>
      <c r="T83" s="1099"/>
      <c r="U83" s="1099"/>
      <c r="V83" s="1100"/>
      <c r="W83" s="1100"/>
      <c r="X83" s="1098"/>
      <c r="Y83" s="40"/>
    </row>
    <row r="84" spans="1:25" s="193" customFormat="1" ht="19.5" customHeight="1">
      <c r="A84" s="1101"/>
      <c r="B84" s="49"/>
      <c r="C84" s="1086" t="s">
        <v>491</v>
      </c>
      <c r="D84" s="1096"/>
      <c r="E84" s="1096"/>
      <c r="F84" s="1096"/>
      <c r="G84" s="1096"/>
      <c r="H84" s="1104"/>
      <c r="I84" s="1104"/>
      <c r="J84" s="1097"/>
      <c r="K84" s="1097"/>
      <c r="L84" s="1097"/>
      <c r="M84" s="1097"/>
      <c r="N84" s="1097"/>
      <c r="O84" s="1097"/>
      <c r="P84" s="1098"/>
      <c r="Q84" s="1098"/>
      <c r="R84" s="1099"/>
      <c r="S84" s="1109"/>
      <c r="T84" s="1099"/>
      <c r="U84" s="1109"/>
      <c r="V84" s="1100"/>
      <c r="W84" s="1111"/>
      <c r="X84" s="1098"/>
      <c r="Y84" s="40"/>
    </row>
    <row r="85" spans="1:25" s="193" customFormat="1">
      <c r="A85" s="1101">
        <v>1</v>
      </c>
      <c r="B85" s="1102"/>
      <c r="C85" s="1103" t="s">
        <v>530</v>
      </c>
      <c r="D85" s="59" t="s">
        <v>41</v>
      </c>
      <c r="E85" s="40">
        <v>0</v>
      </c>
      <c r="F85" s="40">
        <v>0</v>
      </c>
      <c r="G85" s="40"/>
      <c r="H85" s="1104"/>
      <c r="I85" s="1104"/>
      <c r="J85" s="57">
        <v>20</v>
      </c>
      <c r="K85" s="1112">
        <f>H85+I85+J85</f>
        <v>20</v>
      </c>
      <c r="L85" s="1106">
        <f>H85</f>
        <v>0</v>
      </c>
      <c r="M85" s="1106">
        <f>I85</f>
        <v>0</v>
      </c>
      <c r="N85" s="1107">
        <f>J85</f>
        <v>20</v>
      </c>
      <c r="O85" s="1107">
        <f>L85+M85+N85</f>
        <v>20</v>
      </c>
      <c r="P85" s="1108">
        <f>O85/W85*V85/1000</f>
        <v>0.05</v>
      </c>
      <c r="Q85" s="1108">
        <f>O85*X85/1000</f>
        <v>0.05</v>
      </c>
      <c r="R85" s="1099"/>
      <c r="S85" s="1109"/>
      <c r="T85" s="1099"/>
      <c r="U85" s="1109"/>
      <c r="V85" s="886">
        <v>2.5</v>
      </c>
      <c r="W85" s="1110">
        <v>1</v>
      </c>
      <c r="X85" s="881">
        <v>2.5</v>
      </c>
      <c r="Y85" s="40"/>
    </row>
    <row r="86" spans="1:25" s="193" customFormat="1" ht="19.5" customHeight="1">
      <c r="A86" s="40"/>
      <c r="B86" s="49"/>
      <c r="C86" s="233" t="s">
        <v>160</v>
      </c>
      <c r="D86" s="1096"/>
      <c r="E86" s="1096"/>
      <c r="F86" s="1096"/>
      <c r="G86" s="1096"/>
      <c r="H86" s="1097">
        <f>SUM(H85:H85)</f>
        <v>0</v>
      </c>
      <c r="I86" s="1097"/>
      <c r="J86" s="1097">
        <f>SUM(J85:J85)</f>
        <v>20</v>
      </c>
      <c r="K86" s="1097">
        <f>H86+I86+J86</f>
        <v>20</v>
      </c>
      <c r="L86" s="1097">
        <f>SUM(L85)</f>
        <v>0</v>
      </c>
      <c r="M86" s="1097">
        <f>SUM(M85)</f>
        <v>0</v>
      </c>
      <c r="N86" s="1097">
        <f>SUM(N85:N85)</f>
        <v>20</v>
      </c>
      <c r="O86" s="1097">
        <f>SUM(O85:O85)</f>
        <v>20</v>
      </c>
      <c r="P86" s="1098">
        <f>SUM(P85:P85)</f>
        <v>0.05</v>
      </c>
      <c r="Q86" s="1098">
        <f>SUM(Q85:Q85)</f>
        <v>0.05</v>
      </c>
      <c r="R86" s="1099"/>
      <c r="S86" s="1099"/>
      <c r="T86" s="1099"/>
      <c r="U86" s="1099"/>
      <c r="V86" s="1100"/>
      <c r="W86" s="1100"/>
      <c r="X86" s="1098"/>
      <c r="Y86" s="40"/>
    </row>
    <row r="87" spans="1:25" s="193" customFormat="1">
      <c r="A87" s="1101"/>
      <c r="B87" s="1102"/>
      <c r="C87" s="1088" t="s">
        <v>493</v>
      </c>
      <c r="D87" s="59"/>
      <c r="E87" s="40"/>
      <c r="F87" s="40"/>
      <c r="G87" s="40"/>
      <c r="H87" s="1104"/>
      <c r="I87" s="1104"/>
      <c r="J87" s="57"/>
      <c r="K87" s="57"/>
      <c r="L87" s="1106"/>
      <c r="M87" s="1106"/>
      <c r="N87" s="1107"/>
      <c r="O87" s="1097"/>
      <c r="P87" s="1108"/>
      <c r="Q87" s="1108"/>
      <c r="R87" s="1099"/>
      <c r="S87" s="1109"/>
      <c r="T87" s="1099"/>
      <c r="U87" s="1109"/>
      <c r="V87" s="886"/>
      <c r="W87" s="1110"/>
      <c r="X87" s="881"/>
      <c r="Y87" s="40"/>
    </row>
    <row r="88" spans="1:25" s="193" customFormat="1">
      <c r="A88" s="1101">
        <v>1</v>
      </c>
      <c r="B88" s="1102" t="s">
        <v>531</v>
      </c>
      <c r="C88" s="1103" t="s">
        <v>532</v>
      </c>
      <c r="D88" s="59" t="s">
        <v>41</v>
      </c>
      <c r="E88" s="40">
        <v>0</v>
      </c>
      <c r="F88" s="40">
        <v>0</v>
      </c>
      <c r="G88" s="40"/>
      <c r="H88" s="1104"/>
      <c r="I88" s="1104"/>
      <c r="J88" s="57">
        <v>20</v>
      </c>
      <c r="K88" s="57">
        <f>H88+I88+J88</f>
        <v>20</v>
      </c>
      <c r="L88" s="1106">
        <f>H88</f>
        <v>0</v>
      </c>
      <c r="M88" s="1106">
        <f>I88</f>
        <v>0</v>
      </c>
      <c r="N88" s="1107">
        <f>J88</f>
        <v>20</v>
      </c>
      <c r="O88" s="1107">
        <f>L88+M88+N88</f>
        <v>20</v>
      </c>
      <c r="P88" s="1108">
        <f>O88/W88*V88/1000</f>
        <v>0.05</v>
      </c>
      <c r="Q88" s="1108">
        <f>O88*X88/1000</f>
        <v>0.05</v>
      </c>
      <c r="R88" s="1099"/>
      <c r="S88" s="1109"/>
      <c r="T88" s="1099"/>
      <c r="U88" s="1109"/>
      <c r="V88" s="886">
        <v>2.5</v>
      </c>
      <c r="W88" s="1110">
        <v>1</v>
      </c>
      <c r="X88" s="881">
        <v>2.5</v>
      </c>
      <c r="Y88" s="40"/>
    </row>
    <row r="89" spans="1:25" s="193" customFormat="1" ht="19.5" customHeight="1">
      <c r="A89" s="40"/>
      <c r="B89" s="49"/>
      <c r="C89" s="233" t="s">
        <v>160</v>
      </c>
      <c r="D89" s="1096"/>
      <c r="E89" s="1096"/>
      <c r="F89" s="1096"/>
      <c r="G89" s="1096"/>
      <c r="H89" s="1097">
        <f>SUM(H88:H88)</f>
        <v>0</v>
      </c>
      <c r="I89" s="1097"/>
      <c r="J89" s="1097">
        <f>SUM(J87:J88)</f>
        <v>20</v>
      </c>
      <c r="K89" s="1097">
        <f>H89+I89+J89</f>
        <v>20</v>
      </c>
      <c r="L89" s="1097">
        <f>SUM(L87)</f>
        <v>0</v>
      </c>
      <c r="M89" s="1097">
        <f>SUM(M87)</f>
        <v>0</v>
      </c>
      <c r="N89" s="1097">
        <f>SUM(N87:N88)</f>
        <v>20</v>
      </c>
      <c r="O89" s="1097">
        <f>SUM(O87:O88)</f>
        <v>20</v>
      </c>
      <c r="P89" s="1098">
        <f>SUM(P87:P88)</f>
        <v>0.05</v>
      </c>
      <c r="Q89" s="1098">
        <f>SUM(Q87:Q88)</f>
        <v>0.05</v>
      </c>
      <c r="R89" s="1099"/>
      <c r="S89" s="1099"/>
      <c r="T89" s="1099"/>
      <c r="U89" s="1099"/>
      <c r="V89" s="1100"/>
      <c r="W89" s="1100"/>
      <c r="X89" s="1098"/>
      <c r="Y89" s="40"/>
    </row>
    <row r="90" spans="1:25" s="193" customFormat="1" ht="19.5" customHeight="1">
      <c r="A90" s="1101"/>
      <c r="B90" s="49"/>
      <c r="C90" s="1086" t="s">
        <v>491</v>
      </c>
      <c r="D90" s="1096"/>
      <c r="E90" s="1096"/>
      <c r="F90" s="1096"/>
      <c r="G90" s="1096"/>
      <c r="H90" s="1104"/>
      <c r="I90" s="1104"/>
      <c r="J90" s="1097"/>
      <c r="K90" s="1097"/>
      <c r="L90" s="1097"/>
      <c r="M90" s="1097"/>
      <c r="N90" s="1097"/>
      <c r="O90" s="1097"/>
      <c r="P90" s="1098"/>
      <c r="Q90" s="1098"/>
      <c r="R90" s="1099"/>
      <c r="S90" s="1109"/>
      <c r="T90" s="1099"/>
      <c r="U90" s="1109"/>
      <c r="V90" s="1100"/>
      <c r="W90" s="1111"/>
      <c r="X90" s="1098"/>
      <c r="Y90" s="40"/>
    </row>
    <row r="91" spans="1:25" s="193" customFormat="1" ht="27.6">
      <c r="A91" s="1101">
        <v>1</v>
      </c>
      <c r="B91" s="1102"/>
      <c r="C91" s="1103" t="s">
        <v>533</v>
      </c>
      <c r="D91" s="59" t="s">
        <v>41</v>
      </c>
      <c r="E91" s="40">
        <v>0</v>
      </c>
      <c r="F91" s="40">
        <v>0</v>
      </c>
      <c r="G91" s="40"/>
      <c r="H91" s="1104"/>
      <c r="I91" s="1104"/>
      <c r="J91" s="57">
        <v>3</v>
      </c>
      <c r="K91" s="1112">
        <f>H91+I91+J91</f>
        <v>3</v>
      </c>
      <c r="L91" s="1106">
        <f>H91</f>
        <v>0</v>
      </c>
      <c r="M91" s="1106">
        <f>I91</f>
        <v>0</v>
      </c>
      <c r="N91" s="1107">
        <f>J91</f>
        <v>3</v>
      </c>
      <c r="O91" s="1107">
        <f>L91+M91+N91</f>
        <v>3</v>
      </c>
      <c r="P91" s="1108">
        <f>O91/W91*V91/1000</f>
        <v>0.114</v>
      </c>
      <c r="Q91" s="1108">
        <f>O91*X91/1000</f>
        <v>0.114</v>
      </c>
      <c r="R91" s="1099"/>
      <c r="S91" s="1109"/>
      <c r="T91" s="1099"/>
      <c r="U91" s="1109"/>
      <c r="V91" s="886">
        <v>38</v>
      </c>
      <c r="W91" s="1110">
        <v>1</v>
      </c>
      <c r="X91" s="881">
        <v>38</v>
      </c>
      <c r="Y91" s="40"/>
    </row>
    <row r="92" spans="1:25" s="193" customFormat="1" ht="19.5" customHeight="1">
      <c r="A92" s="40"/>
      <c r="B92" s="49"/>
      <c r="C92" s="233" t="s">
        <v>160</v>
      </c>
      <c r="D92" s="1096"/>
      <c r="E92" s="1096"/>
      <c r="F92" s="1096"/>
      <c r="G92" s="1096"/>
      <c r="H92" s="1097">
        <f>SUM(H91:H91)</f>
        <v>0</v>
      </c>
      <c r="I92" s="1097"/>
      <c r="J92" s="1097">
        <f>SUM(J91:J91)</f>
        <v>3</v>
      </c>
      <c r="K92" s="1097">
        <f>H92+I92+J92</f>
        <v>3</v>
      </c>
      <c r="L92" s="1097">
        <f>SUM(L91)</f>
        <v>0</v>
      </c>
      <c r="M92" s="1097">
        <f>SUM(M91)</f>
        <v>0</v>
      </c>
      <c r="N92" s="1097">
        <f>SUM(N91:N91)</f>
        <v>3</v>
      </c>
      <c r="O92" s="1097">
        <f>SUM(O91:O91)</f>
        <v>3</v>
      </c>
      <c r="P92" s="1098">
        <f>SUM(P91:P91)</f>
        <v>0.114</v>
      </c>
      <c r="Q92" s="1098">
        <f>SUM(Q91:Q91)</f>
        <v>0.114</v>
      </c>
      <c r="R92" s="1099"/>
      <c r="S92" s="1099"/>
      <c r="T92" s="1099"/>
      <c r="U92" s="1099"/>
      <c r="V92" s="1100"/>
      <c r="W92" s="1100"/>
      <c r="X92" s="1098"/>
      <c r="Y92" s="40"/>
    </row>
    <row r="93" spans="1:25" s="193" customFormat="1">
      <c r="A93" s="1101"/>
      <c r="B93" s="1102"/>
      <c r="C93" s="1088" t="s">
        <v>493</v>
      </c>
      <c r="D93" s="59"/>
      <c r="E93" s="40"/>
      <c r="F93" s="40"/>
      <c r="G93" s="40"/>
      <c r="H93" s="1104"/>
      <c r="I93" s="1104"/>
      <c r="J93" s="57"/>
      <c r="K93" s="57"/>
      <c r="L93" s="1106"/>
      <c r="M93" s="1106"/>
      <c r="N93" s="1107"/>
      <c r="O93" s="1097"/>
      <c r="P93" s="1108"/>
      <c r="Q93" s="1108"/>
      <c r="R93" s="1099"/>
      <c r="S93" s="1109"/>
      <c r="T93" s="1099"/>
      <c r="U93" s="1109"/>
      <c r="V93" s="886"/>
      <c r="W93" s="1110"/>
      <c r="X93" s="881"/>
      <c r="Y93" s="40"/>
    </row>
    <row r="94" spans="1:25" s="193" customFormat="1">
      <c r="A94" s="1101">
        <v>1</v>
      </c>
      <c r="B94" s="1102" t="s">
        <v>534</v>
      </c>
      <c r="C94" s="1103" t="s">
        <v>535</v>
      </c>
      <c r="D94" s="59" t="s">
        <v>41</v>
      </c>
      <c r="E94" s="40">
        <v>0</v>
      </c>
      <c r="F94" s="40">
        <v>0</v>
      </c>
      <c r="G94" s="40"/>
      <c r="H94" s="1104"/>
      <c r="I94" s="1104"/>
      <c r="J94" s="57">
        <v>3</v>
      </c>
      <c r="K94" s="57">
        <f>H94+I94+J94</f>
        <v>3</v>
      </c>
      <c r="L94" s="1106">
        <f>H94</f>
        <v>0</v>
      </c>
      <c r="M94" s="1106">
        <f>I94</f>
        <v>0</v>
      </c>
      <c r="N94" s="1107">
        <f>J94</f>
        <v>3</v>
      </c>
      <c r="O94" s="1107">
        <f>L94+M94+N94</f>
        <v>3</v>
      </c>
      <c r="P94" s="1108">
        <f>O94/W94*V94/1000</f>
        <v>0.114</v>
      </c>
      <c r="Q94" s="1108">
        <f>O94*X94/1000</f>
        <v>0.114</v>
      </c>
      <c r="R94" s="1099"/>
      <c r="S94" s="1109"/>
      <c r="T94" s="1099"/>
      <c r="U94" s="1109"/>
      <c r="V94" s="886">
        <v>38</v>
      </c>
      <c r="W94" s="1110">
        <v>1</v>
      </c>
      <c r="X94" s="881">
        <v>38</v>
      </c>
      <c r="Y94" s="40"/>
    </row>
    <row r="95" spans="1:25" s="193" customFormat="1" ht="19.5" customHeight="1">
      <c r="A95" s="40"/>
      <c r="B95" s="49"/>
      <c r="C95" s="233" t="s">
        <v>160</v>
      </c>
      <c r="D95" s="1096"/>
      <c r="E95" s="1096"/>
      <c r="F95" s="1096"/>
      <c r="G95" s="1096"/>
      <c r="H95" s="1097">
        <f>SUM(H94:H94)</f>
        <v>0</v>
      </c>
      <c r="I95" s="1097"/>
      <c r="J95" s="1097">
        <f>SUM(J93:J94)</f>
        <v>3</v>
      </c>
      <c r="K95" s="1097">
        <f>H95+I95+J95</f>
        <v>3</v>
      </c>
      <c r="L95" s="1097">
        <f>SUM(L93)</f>
        <v>0</v>
      </c>
      <c r="M95" s="1097">
        <f>SUM(M93)</f>
        <v>0</v>
      </c>
      <c r="N95" s="1097">
        <f>SUM(N93:N94)</f>
        <v>3</v>
      </c>
      <c r="O95" s="1097">
        <f>SUM(O93:O94)</f>
        <v>3</v>
      </c>
      <c r="P95" s="1098">
        <f>SUM(P93:P94)</f>
        <v>0.114</v>
      </c>
      <c r="Q95" s="1098">
        <f>SUM(Q93:Q94)</f>
        <v>0.114</v>
      </c>
      <c r="R95" s="1099"/>
      <c r="S95" s="1099"/>
      <c r="T95" s="1099"/>
      <c r="U95" s="1099"/>
      <c r="V95" s="1100"/>
      <c r="W95" s="1100"/>
      <c r="X95" s="1098"/>
      <c r="Y95" s="40"/>
    </row>
    <row r="96" spans="1:25" s="193" customFormat="1" ht="19.5" customHeight="1">
      <c r="A96" s="1101"/>
      <c r="B96" s="49"/>
      <c r="C96" s="1086" t="s">
        <v>491</v>
      </c>
      <c r="D96" s="1096"/>
      <c r="E96" s="1096"/>
      <c r="F96" s="1096"/>
      <c r="G96" s="1096"/>
      <c r="H96" s="1104"/>
      <c r="I96" s="1104"/>
      <c r="J96" s="1097"/>
      <c r="K96" s="1097"/>
      <c r="L96" s="1097"/>
      <c r="M96" s="1097"/>
      <c r="N96" s="1097"/>
      <c r="O96" s="1097"/>
      <c r="P96" s="1098"/>
      <c r="Q96" s="1098"/>
      <c r="R96" s="1099"/>
      <c r="S96" s="1109"/>
      <c r="T96" s="1099"/>
      <c r="U96" s="1109"/>
      <c r="V96" s="1100"/>
      <c r="W96" s="1111"/>
      <c r="X96" s="1098"/>
      <c r="Y96" s="40"/>
    </row>
    <row r="97" spans="1:25" s="193" customFormat="1">
      <c r="A97" s="1101">
        <v>1</v>
      </c>
      <c r="B97" s="1102"/>
      <c r="C97" s="1103" t="s">
        <v>536</v>
      </c>
      <c r="D97" s="59" t="s">
        <v>41</v>
      </c>
      <c r="E97" s="40">
        <v>0</v>
      </c>
      <c r="F97" s="40">
        <v>0</v>
      </c>
      <c r="G97" s="40"/>
      <c r="H97" s="1104"/>
      <c r="I97" s="1104"/>
      <c r="J97" s="57">
        <v>20</v>
      </c>
      <c r="K97" s="1112">
        <f>H97+I97+J97</f>
        <v>20</v>
      </c>
      <c r="L97" s="1106">
        <f>H97</f>
        <v>0</v>
      </c>
      <c r="M97" s="1106">
        <f>I97</f>
        <v>0</v>
      </c>
      <c r="N97" s="1107">
        <f>J97</f>
        <v>20</v>
      </c>
      <c r="O97" s="1107">
        <f>L97+M97+N97</f>
        <v>20</v>
      </c>
      <c r="P97" s="1108">
        <f>O97/W97*V97/1000</f>
        <v>0.9</v>
      </c>
      <c r="Q97" s="1108">
        <f>O97*X97/1000</f>
        <v>0.9</v>
      </c>
      <c r="R97" s="1099"/>
      <c r="S97" s="1109"/>
      <c r="T97" s="1099"/>
      <c r="U97" s="1109"/>
      <c r="V97" s="886">
        <v>45</v>
      </c>
      <c r="W97" s="1110">
        <v>1</v>
      </c>
      <c r="X97" s="881">
        <v>45</v>
      </c>
      <c r="Y97" s="40"/>
    </row>
    <row r="98" spans="1:25" s="193" customFormat="1" ht="19.5" customHeight="1">
      <c r="A98" s="40"/>
      <c r="B98" s="49"/>
      <c r="C98" s="233" t="s">
        <v>160</v>
      </c>
      <c r="D98" s="1096"/>
      <c r="E98" s="1096"/>
      <c r="F98" s="1096"/>
      <c r="G98" s="1096"/>
      <c r="H98" s="1097">
        <f>SUM(H97:H97)</f>
        <v>0</v>
      </c>
      <c r="I98" s="1097"/>
      <c r="J98" s="1097">
        <f>SUM(J97:J97)</f>
        <v>20</v>
      </c>
      <c r="K98" s="1097">
        <f>H98+I98+J98</f>
        <v>20</v>
      </c>
      <c r="L98" s="1097">
        <f>SUM(L97)</f>
        <v>0</v>
      </c>
      <c r="M98" s="1097">
        <f>SUM(M97)</f>
        <v>0</v>
      </c>
      <c r="N98" s="1097">
        <f>SUM(N97:N97)</f>
        <v>20</v>
      </c>
      <c r="O98" s="1097">
        <f>SUM(O97:O97)</f>
        <v>20</v>
      </c>
      <c r="P98" s="1098">
        <f>SUM(P97:P97)</f>
        <v>0.9</v>
      </c>
      <c r="Q98" s="1098">
        <f>SUM(Q97:Q97)</f>
        <v>0.9</v>
      </c>
      <c r="R98" s="1099"/>
      <c r="S98" s="1099"/>
      <c r="T98" s="1099"/>
      <c r="U98" s="1099"/>
      <c r="V98" s="1100"/>
      <c r="W98" s="1100"/>
      <c r="X98" s="1098"/>
      <c r="Y98" s="40"/>
    </row>
    <row r="99" spans="1:25" s="193" customFormat="1">
      <c r="A99" s="1101"/>
      <c r="B99" s="1102"/>
      <c r="C99" s="1088" t="s">
        <v>493</v>
      </c>
      <c r="D99" s="59"/>
      <c r="E99" s="40"/>
      <c r="F99" s="40"/>
      <c r="G99" s="40"/>
      <c r="H99" s="1104"/>
      <c r="I99" s="1104"/>
      <c r="J99" s="57"/>
      <c r="K99" s="57"/>
      <c r="L99" s="1106"/>
      <c r="M99" s="1106"/>
      <c r="N99" s="1107"/>
      <c r="O99" s="1097"/>
      <c r="P99" s="1108"/>
      <c r="Q99" s="1108"/>
      <c r="R99" s="1099"/>
      <c r="S99" s="1109"/>
      <c r="T99" s="1099"/>
      <c r="U99" s="1109"/>
      <c r="V99" s="886"/>
      <c r="W99" s="1110"/>
      <c r="X99" s="881"/>
      <c r="Y99" s="40"/>
    </row>
    <row r="100" spans="1:25" s="193" customFormat="1">
      <c r="A100" s="1101">
        <v>1</v>
      </c>
      <c r="B100" s="1102" t="s">
        <v>537</v>
      </c>
      <c r="C100" s="1103" t="s">
        <v>538</v>
      </c>
      <c r="D100" s="59" t="s">
        <v>41</v>
      </c>
      <c r="E100" s="40">
        <v>0</v>
      </c>
      <c r="F100" s="40">
        <v>0</v>
      </c>
      <c r="G100" s="40"/>
      <c r="H100" s="1104"/>
      <c r="I100" s="1104"/>
      <c r="J100" s="57">
        <v>20</v>
      </c>
      <c r="K100" s="57">
        <f>H100+I100+J100</f>
        <v>20</v>
      </c>
      <c r="L100" s="1106">
        <f>H100</f>
        <v>0</v>
      </c>
      <c r="M100" s="1106">
        <f>I100</f>
        <v>0</v>
      </c>
      <c r="N100" s="1107">
        <f>J100</f>
        <v>20</v>
      </c>
      <c r="O100" s="1107">
        <f>L100+M100+N100</f>
        <v>20</v>
      </c>
      <c r="P100" s="1108">
        <f>O100/W100*V100/1000</f>
        <v>0.9</v>
      </c>
      <c r="Q100" s="1108">
        <f>O100*X100/1000</f>
        <v>0.9</v>
      </c>
      <c r="R100" s="1099"/>
      <c r="S100" s="1109"/>
      <c r="T100" s="1099"/>
      <c r="U100" s="1109"/>
      <c r="V100" s="886">
        <v>45</v>
      </c>
      <c r="W100" s="1110">
        <v>1</v>
      </c>
      <c r="X100" s="881">
        <v>45</v>
      </c>
      <c r="Y100" s="40"/>
    </row>
    <row r="101" spans="1:25" s="193" customFormat="1" ht="19.5" customHeight="1">
      <c r="A101" s="40"/>
      <c r="B101" s="49"/>
      <c r="C101" s="233" t="s">
        <v>160</v>
      </c>
      <c r="D101" s="1096"/>
      <c r="E101" s="1096"/>
      <c r="F101" s="1096"/>
      <c r="G101" s="1096"/>
      <c r="H101" s="1097">
        <f>SUM(H100:H100)</f>
        <v>0</v>
      </c>
      <c r="I101" s="1097"/>
      <c r="J101" s="1097">
        <f>SUM(J99:J100)</f>
        <v>20</v>
      </c>
      <c r="K101" s="1097">
        <f>H101+I101+J101</f>
        <v>20</v>
      </c>
      <c r="L101" s="1097">
        <f>SUM(L99)</f>
        <v>0</v>
      </c>
      <c r="M101" s="1097">
        <f>SUM(M99)</f>
        <v>0</v>
      </c>
      <c r="N101" s="1097">
        <f>SUM(N99:N100)</f>
        <v>20</v>
      </c>
      <c r="O101" s="1097">
        <f>SUM(O99:O100)</f>
        <v>20</v>
      </c>
      <c r="P101" s="1098">
        <f>SUM(P99:P100)</f>
        <v>0.9</v>
      </c>
      <c r="Q101" s="1098">
        <f>SUM(Q99:Q100)</f>
        <v>0.9</v>
      </c>
      <c r="R101" s="1099"/>
      <c r="S101" s="1099"/>
      <c r="T101" s="1099"/>
      <c r="U101" s="1099"/>
      <c r="V101" s="1100"/>
      <c r="W101" s="1100"/>
      <c r="X101" s="1098"/>
      <c r="Y101" s="40"/>
    </row>
    <row r="102" spans="1:25" s="193" customFormat="1" ht="19.5" customHeight="1">
      <c r="A102" s="1101"/>
      <c r="B102" s="49"/>
      <c r="C102" s="1086" t="s">
        <v>491</v>
      </c>
      <c r="D102" s="1096"/>
      <c r="E102" s="1096"/>
      <c r="F102" s="1096"/>
      <c r="G102" s="1096"/>
      <c r="H102" s="1104"/>
      <c r="I102" s="1104"/>
      <c r="J102" s="1097"/>
      <c r="K102" s="1097"/>
      <c r="L102" s="1097"/>
      <c r="M102" s="1097"/>
      <c r="N102" s="1097"/>
      <c r="O102" s="1097"/>
      <c r="P102" s="1098"/>
      <c r="Q102" s="1098"/>
      <c r="R102" s="1099"/>
      <c r="S102" s="1109"/>
      <c r="T102" s="1099"/>
      <c r="U102" s="1109"/>
      <c r="V102" s="1100"/>
      <c r="W102" s="1111"/>
      <c r="X102" s="1098"/>
      <c r="Y102" s="40"/>
    </row>
    <row r="103" spans="1:25" s="193" customFormat="1">
      <c r="A103" s="1101">
        <v>1</v>
      </c>
      <c r="B103" s="1102"/>
      <c r="C103" s="1103" t="s">
        <v>539</v>
      </c>
      <c r="D103" s="59" t="s">
        <v>41</v>
      </c>
      <c r="E103" s="40">
        <v>0</v>
      </c>
      <c r="F103" s="40">
        <v>0</v>
      </c>
      <c r="G103" s="40"/>
      <c r="H103" s="1104"/>
      <c r="I103" s="1104"/>
      <c r="J103" s="57">
        <v>6</v>
      </c>
      <c r="K103" s="1112">
        <f>H103+I103+J103</f>
        <v>6</v>
      </c>
      <c r="L103" s="1106">
        <f>H103</f>
        <v>0</v>
      </c>
      <c r="M103" s="1106">
        <f>I103</f>
        <v>0</v>
      </c>
      <c r="N103" s="1107">
        <f>J103</f>
        <v>6</v>
      </c>
      <c r="O103" s="1107">
        <f>L103+M103+N103</f>
        <v>6</v>
      </c>
      <c r="P103" s="1108">
        <f>O103/W103*V103/1000</f>
        <v>3.0000000000000003E-4</v>
      </c>
      <c r="Q103" s="1108">
        <f>O103*X103/1000</f>
        <v>3.0000000000000003E-4</v>
      </c>
      <c r="R103" s="1099"/>
      <c r="S103" s="1109"/>
      <c r="T103" s="1099"/>
      <c r="U103" s="1109"/>
      <c r="V103" s="886">
        <v>0.05</v>
      </c>
      <c r="W103" s="1110">
        <v>1</v>
      </c>
      <c r="X103" s="881">
        <v>0.05</v>
      </c>
      <c r="Y103" s="40"/>
    </row>
    <row r="104" spans="1:25" s="193" customFormat="1" ht="19.5" customHeight="1">
      <c r="A104" s="40"/>
      <c r="B104" s="49"/>
      <c r="C104" s="233" t="s">
        <v>160</v>
      </c>
      <c r="D104" s="1096"/>
      <c r="E104" s="1096"/>
      <c r="F104" s="1096"/>
      <c r="G104" s="1096"/>
      <c r="H104" s="1097">
        <f>SUM(H103:H103)</f>
        <v>0</v>
      </c>
      <c r="I104" s="1097"/>
      <c r="J104" s="1097">
        <f>SUM(J103:J103)</f>
        <v>6</v>
      </c>
      <c r="K104" s="1097">
        <f>H104+I104+J104</f>
        <v>6</v>
      </c>
      <c r="L104" s="1097">
        <f>SUM(L103)</f>
        <v>0</v>
      </c>
      <c r="M104" s="1097">
        <f>SUM(M103)</f>
        <v>0</v>
      </c>
      <c r="N104" s="1097">
        <f>SUM(N103:N103)</f>
        <v>6</v>
      </c>
      <c r="O104" s="1097">
        <f>SUM(O103:O103)</f>
        <v>6</v>
      </c>
      <c r="P104" s="1098">
        <f>SUM(P103:P103)</f>
        <v>3.0000000000000003E-4</v>
      </c>
      <c r="Q104" s="1098">
        <f>SUM(Q103:Q103)</f>
        <v>3.0000000000000003E-4</v>
      </c>
      <c r="R104" s="1099"/>
      <c r="S104" s="1099"/>
      <c r="T104" s="1099"/>
      <c r="U104" s="1099"/>
      <c r="V104" s="1100"/>
      <c r="W104" s="1100"/>
      <c r="X104" s="1098"/>
      <c r="Y104" s="40"/>
    </row>
    <row r="105" spans="1:25" s="193" customFormat="1">
      <c r="A105" s="1101"/>
      <c r="B105" s="1102"/>
      <c r="C105" s="1088" t="s">
        <v>493</v>
      </c>
      <c r="D105" s="59"/>
      <c r="E105" s="40"/>
      <c r="F105" s="40"/>
      <c r="G105" s="40"/>
      <c r="H105" s="1104"/>
      <c r="I105" s="1104"/>
      <c r="J105" s="57"/>
      <c r="K105" s="57"/>
      <c r="L105" s="1106"/>
      <c r="M105" s="1106"/>
      <c r="N105" s="1107"/>
      <c r="O105" s="1097"/>
      <c r="P105" s="1108"/>
      <c r="Q105" s="1108"/>
      <c r="R105" s="1099"/>
      <c r="S105" s="1109"/>
      <c r="T105" s="1099"/>
      <c r="U105" s="1109"/>
      <c r="V105" s="886"/>
      <c r="W105" s="1110"/>
      <c r="X105" s="881"/>
      <c r="Y105" s="40"/>
    </row>
    <row r="106" spans="1:25" s="193" customFormat="1">
      <c r="A106" s="1101">
        <v>1</v>
      </c>
      <c r="B106" s="1102" t="s">
        <v>540</v>
      </c>
      <c r="C106" s="1103" t="s">
        <v>541</v>
      </c>
      <c r="D106" s="59" t="s">
        <v>41</v>
      </c>
      <c r="E106" s="40">
        <v>0</v>
      </c>
      <c r="F106" s="40">
        <v>0</v>
      </c>
      <c r="G106" s="40"/>
      <c r="H106" s="1104"/>
      <c r="I106" s="1104"/>
      <c r="J106" s="57">
        <v>6</v>
      </c>
      <c r="K106" s="57">
        <f>H106+I106+J106</f>
        <v>6</v>
      </c>
      <c r="L106" s="1106">
        <f>H106</f>
        <v>0</v>
      </c>
      <c r="M106" s="1106">
        <f>I106</f>
        <v>0</v>
      </c>
      <c r="N106" s="1107">
        <f>J106</f>
        <v>6</v>
      </c>
      <c r="O106" s="1107">
        <f>L106+M106+N106</f>
        <v>6</v>
      </c>
      <c r="P106" s="1108">
        <f>O106/W106*V106/1000</f>
        <v>3.0000000000000003E-4</v>
      </c>
      <c r="Q106" s="1108">
        <f>O106*X106/1000</f>
        <v>3.0000000000000003E-4</v>
      </c>
      <c r="R106" s="1099"/>
      <c r="S106" s="1109"/>
      <c r="T106" s="1099"/>
      <c r="U106" s="1109"/>
      <c r="V106" s="886">
        <v>0.05</v>
      </c>
      <c r="W106" s="1110">
        <v>1</v>
      </c>
      <c r="X106" s="881">
        <v>0.05</v>
      </c>
      <c r="Y106" s="40"/>
    </row>
    <row r="107" spans="1:25" s="193" customFormat="1" ht="19.5" customHeight="1">
      <c r="A107" s="40"/>
      <c r="B107" s="49"/>
      <c r="C107" s="233" t="s">
        <v>160</v>
      </c>
      <c r="D107" s="1096"/>
      <c r="E107" s="1096"/>
      <c r="F107" s="1096"/>
      <c r="G107" s="1096"/>
      <c r="H107" s="1097">
        <f>SUM(H106:H106)</f>
        <v>0</v>
      </c>
      <c r="I107" s="1097"/>
      <c r="J107" s="1097">
        <f>SUM(J105:J106)</f>
        <v>6</v>
      </c>
      <c r="K107" s="1097">
        <f>H107+I107+J107</f>
        <v>6</v>
      </c>
      <c r="L107" s="1097">
        <f>SUM(L105)</f>
        <v>0</v>
      </c>
      <c r="M107" s="1097">
        <f>SUM(M105)</f>
        <v>0</v>
      </c>
      <c r="N107" s="1097">
        <f>SUM(N105:N106)</f>
        <v>6</v>
      </c>
      <c r="O107" s="1097">
        <f>SUM(O105:O106)</f>
        <v>6</v>
      </c>
      <c r="P107" s="1098">
        <f>SUM(P105:P106)</f>
        <v>3.0000000000000003E-4</v>
      </c>
      <c r="Q107" s="1098">
        <f>SUM(Q105:Q106)</f>
        <v>3.0000000000000003E-4</v>
      </c>
      <c r="R107" s="1099"/>
      <c r="S107" s="1099"/>
      <c r="T107" s="1099"/>
      <c r="U107" s="1099"/>
      <c r="V107" s="1100"/>
      <c r="W107" s="1100"/>
      <c r="X107" s="1098"/>
      <c r="Y107" s="40"/>
    </row>
    <row r="108" spans="1:25" s="193" customFormat="1" ht="19.5" customHeight="1">
      <c r="A108" s="1101"/>
      <c r="B108" s="49"/>
      <c r="C108" s="1086" t="s">
        <v>491</v>
      </c>
      <c r="D108" s="1096"/>
      <c r="E108" s="1096"/>
      <c r="F108" s="1096"/>
      <c r="G108" s="1096"/>
      <c r="H108" s="1104"/>
      <c r="I108" s="1104"/>
      <c r="J108" s="1097"/>
      <c r="K108" s="1097"/>
      <c r="L108" s="1097"/>
      <c r="M108" s="1097"/>
      <c r="N108" s="1097"/>
      <c r="O108" s="1097"/>
      <c r="P108" s="1098"/>
      <c r="Q108" s="1098"/>
      <c r="R108" s="1099"/>
      <c r="S108" s="1109"/>
      <c r="T108" s="1099"/>
      <c r="U108" s="1109"/>
      <c r="V108" s="1100"/>
      <c r="W108" s="1111"/>
      <c r="X108" s="1098"/>
      <c r="Y108" s="40"/>
    </row>
    <row r="109" spans="1:25" s="193" customFormat="1">
      <c r="A109" s="1101">
        <v>1</v>
      </c>
      <c r="B109" s="1102"/>
      <c r="C109" s="1103" t="s">
        <v>542</v>
      </c>
      <c r="D109" s="59" t="s">
        <v>41</v>
      </c>
      <c r="E109" s="40">
        <v>4</v>
      </c>
      <c r="F109" s="40">
        <v>68</v>
      </c>
      <c r="G109" s="40"/>
      <c r="H109" s="1104"/>
      <c r="I109" s="1104"/>
      <c r="J109" s="57">
        <v>15</v>
      </c>
      <c r="K109" s="1112">
        <f>H109+I109+J109</f>
        <v>15</v>
      </c>
      <c r="L109" s="1106">
        <f>H109</f>
        <v>0</v>
      </c>
      <c r="M109" s="1106">
        <f>I109</f>
        <v>0</v>
      </c>
      <c r="N109" s="1107">
        <f>J109</f>
        <v>15</v>
      </c>
      <c r="O109" s="1107">
        <f>L109+M109+N109</f>
        <v>15</v>
      </c>
      <c r="P109" s="1108">
        <f>O109/W109*V109/1000</f>
        <v>3.3750000000000002E-2</v>
      </c>
      <c r="Q109" s="1108">
        <f>O109*X109/1000</f>
        <v>1.0500000000000001E-2</v>
      </c>
      <c r="R109" s="1099"/>
      <c r="S109" s="1109"/>
      <c r="T109" s="1099"/>
      <c r="U109" s="1109"/>
      <c r="V109" s="886">
        <v>45</v>
      </c>
      <c r="W109" s="1110">
        <v>20</v>
      </c>
      <c r="X109" s="881">
        <v>0.7</v>
      </c>
      <c r="Y109" s="40"/>
    </row>
    <row r="110" spans="1:25" s="193" customFormat="1" ht="19.5" customHeight="1">
      <c r="A110" s="40"/>
      <c r="B110" s="49"/>
      <c r="C110" s="233" t="s">
        <v>160</v>
      </c>
      <c r="D110" s="1096"/>
      <c r="E110" s="1096"/>
      <c r="F110" s="1096"/>
      <c r="G110" s="1096"/>
      <c r="H110" s="1097">
        <f>SUM(H109:H109)</f>
        <v>0</v>
      </c>
      <c r="I110" s="1097"/>
      <c r="J110" s="1097">
        <f>SUM(J109:J109)</f>
        <v>15</v>
      </c>
      <c r="K110" s="1097">
        <f>H110+I110+J110</f>
        <v>15</v>
      </c>
      <c r="L110" s="1097">
        <f>SUM(L109)</f>
        <v>0</v>
      </c>
      <c r="M110" s="1097">
        <f>SUM(M109)</f>
        <v>0</v>
      </c>
      <c r="N110" s="1097">
        <f>SUM(N109:N109)</f>
        <v>15</v>
      </c>
      <c r="O110" s="1097">
        <f>SUM(O109:O109)</f>
        <v>15</v>
      </c>
      <c r="P110" s="1098">
        <f>SUM(P109:P109)</f>
        <v>3.3750000000000002E-2</v>
      </c>
      <c r="Q110" s="1098">
        <f>SUM(Q109:Q109)</f>
        <v>1.0500000000000001E-2</v>
      </c>
      <c r="R110" s="1099"/>
      <c r="S110" s="1099"/>
      <c r="T110" s="1099"/>
      <c r="U110" s="1099"/>
      <c r="V110" s="1100"/>
      <c r="W110" s="1100"/>
      <c r="X110" s="1098"/>
      <c r="Y110" s="40"/>
    </row>
    <row r="111" spans="1:25" s="193" customFormat="1">
      <c r="A111" s="1101"/>
      <c r="B111" s="1102"/>
      <c r="C111" s="1088" t="s">
        <v>493</v>
      </c>
      <c r="D111" s="59"/>
      <c r="E111" s="40"/>
      <c r="F111" s="40"/>
      <c r="G111" s="40"/>
      <c r="H111" s="1104"/>
      <c r="I111" s="1104"/>
      <c r="J111" s="57"/>
      <c r="K111" s="57"/>
      <c r="L111" s="1106"/>
      <c r="M111" s="1106"/>
      <c r="N111" s="1107"/>
      <c r="O111" s="1097"/>
      <c r="P111" s="1108"/>
      <c r="Q111" s="1108"/>
      <c r="R111" s="1099"/>
      <c r="S111" s="1109"/>
      <c r="T111" s="1099"/>
      <c r="U111" s="1109"/>
      <c r="V111" s="886"/>
      <c r="W111" s="1110"/>
      <c r="X111" s="881"/>
      <c r="Y111" s="40"/>
    </row>
    <row r="112" spans="1:25" s="193" customFormat="1">
      <c r="A112" s="1101">
        <v>1</v>
      </c>
      <c r="B112" s="1102" t="s">
        <v>543</v>
      </c>
      <c r="C112" s="1103" t="s">
        <v>544</v>
      </c>
      <c r="D112" s="59" t="s">
        <v>41</v>
      </c>
      <c r="E112" s="40">
        <v>4</v>
      </c>
      <c r="F112" s="40">
        <v>68</v>
      </c>
      <c r="G112" s="40"/>
      <c r="H112" s="1104"/>
      <c r="I112" s="1104"/>
      <c r="J112" s="57">
        <v>15</v>
      </c>
      <c r="K112" s="57">
        <f>H112+I112+J112</f>
        <v>15</v>
      </c>
      <c r="L112" s="1106">
        <f>H112</f>
        <v>0</v>
      </c>
      <c r="M112" s="1106">
        <f>I112</f>
        <v>0</v>
      </c>
      <c r="N112" s="1107">
        <f>J112</f>
        <v>15</v>
      </c>
      <c r="O112" s="1107">
        <f>L112+M112+N112</f>
        <v>15</v>
      </c>
      <c r="P112" s="1108">
        <f>O112/W112*V112/1000</f>
        <v>3.3750000000000002E-2</v>
      </c>
      <c r="Q112" s="1108">
        <f>O112*X112/1000</f>
        <v>1.0500000000000001E-2</v>
      </c>
      <c r="R112" s="1099"/>
      <c r="S112" s="1109"/>
      <c r="T112" s="1099"/>
      <c r="U112" s="1109"/>
      <c r="V112" s="886">
        <v>45</v>
      </c>
      <c r="W112" s="1110">
        <v>20</v>
      </c>
      <c r="X112" s="881">
        <v>0.7</v>
      </c>
      <c r="Y112" s="40"/>
    </row>
    <row r="113" spans="1:25" s="193" customFormat="1" ht="19.5" customHeight="1">
      <c r="A113" s="40"/>
      <c r="B113" s="49"/>
      <c r="C113" s="233" t="s">
        <v>160</v>
      </c>
      <c r="D113" s="1096"/>
      <c r="E113" s="1096"/>
      <c r="F113" s="1096"/>
      <c r="G113" s="1096"/>
      <c r="H113" s="1097">
        <f>SUM(H112:H112)</f>
        <v>0</v>
      </c>
      <c r="I113" s="1097"/>
      <c r="J113" s="1097">
        <f>SUM(J111:J112)</f>
        <v>15</v>
      </c>
      <c r="K113" s="1097">
        <f>H113+I113+J113</f>
        <v>15</v>
      </c>
      <c r="L113" s="1097">
        <f>SUM(L111)</f>
        <v>0</v>
      </c>
      <c r="M113" s="1097">
        <f>SUM(M111)</f>
        <v>0</v>
      </c>
      <c r="N113" s="1097">
        <f>SUM(N111:N112)</f>
        <v>15</v>
      </c>
      <c r="O113" s="1097">
        <f>SUM(O111:O112)</f>
        <v>15</v>
      </c>
      <c r="P113" s="1098">
        <f>SUM(P111:P112)</f>
        <v>3.3750000000000002E-2</v>
      </c>
      <c r="Q113" s="1098">
        <f>SUM(Q111:Q112)</f>
        <v>1.0500000000000001E-2</v>
      </c>
      <c r="R113" s="1099"/>
      <c r="S113" s="1099"/>
      <c r="T113" s="1099"/>
      <c r="U113" s="1099"/>
      <c r="V113" s="1100"/>
      <c r="W113" s="1100"/>
      <c r="X113" s="1098"/>
      <c r="Y113" s="40"/>
    </row>
    <row r="114" spans="1:25" s="193" customFormat="1" ht="19.5" customHeight="1">
      <c r="A114" s="1101"/>
      <c r="B114" s="49"/>
      <c r="C114" s="1086" t="s">
        <v>491</v>
      </c>
      <c r="D114" s="1096"/>
      <c r="E114" s="1096"/>
      <c r="F114" s="1096"/>
      <c r="G114" s="1096"/>
      <c r="H114" s="1104"/>
      <c r="I114" s="1104"/>
      <c r="J114" s="1097"/>
      <c r="K114" s="1097"/>
      <c r="L114" s="1097"/>
      <c r="M114" s="1097"/>
      <c r="N114" s="1097"/>
      <c r="O114" s="1097"/>
      <c r="P114" s="1098"/>
      <c r="Q114" s="1098"/>
      <c r="R114" s="1099"/>
      <c r="S114" s="1109"/>
      <c r="T114" s="1099"/>
      <c r="U114" s="1109"/>
      <c r="V114" s="1100"/>
      <c r="W114" s="1111"/>
      <c r="X114" s="1098"/>
      <c r="Y114" s="40"/>
    </row>
    <row r="115" spans="1:25" s="193" customFormat="1">
      <c r="A115" s="1101">
        <v>1</v>
      </c>
      <c r="B115" s="1102"/>
      <c r="C115" s="1103" t="s">
        <v>545</v>
      </c>
      <c r="D115" s="59" t="s">
        <v>41</v>
      </c>
      <c r="E115" s="40">
        <v>1</v>
      </c>
      <c r="F115" s="40">
        <v>80</v>
      </c>
      <c r="G115" s="40"/>
      <c r="H115" s="1104"/>
      <c r="I115" s="1104"/>
      <c r="J115" s="57">
        <v>13</v>
      </c>
      <c r="K115" s="1112">
        <f>H115+I115+J115</f>
        <v>13</v>
      </c>
      <c r="L115" s="1106">
        <f>H115</f>
        <v>0</v>
      </c>
      <c r="M115" s="1106">
        <f>I115</f>
        <v>0</v>
      </c>
      <c r="N115" s="1107">
        <f>J115</f>
        <v>13</v>
      </c>
      <c r="O115" s="1107">
        <f>L115+M115+N115</f>
        <v>13</v>
      </c>
      <c r="P115" s="1108">
        <f>O115/W115*V115/1000</f>
        <v>2.9250000000000002E-2</v>
      </c>
      <c r="Q115" s="1108">
        <f>O115*X115/1000</f>
        <v>9.1000000000000004E-3</v>
      </c>
      <c r="R115" s="1099"/>
      <c r="S115" s="1109"/>
      <c r="T115" s="1099"/>
      <c r="U115" s="1109"/>
      <c r="V115" s="886">
        <v>45</v>
      </c>
      <c r="W115" s="1110">
        <v>20</v>
      </c>
      <c r="X115" s="881">
        <v>0.7</v>
      </c>
      <c r="Y115" s="40"/>
    </row>
    <row r="116" spans="1:25" s="193" customFormat="1" ht="19.5" customHeight="1">
      <c r="A116" s="40"/>
      <c r="B116" s="49"/>
      <c r="C116" s="233" t="s">
        <v>160</v>
      </c>
      <c r="D116" s="1096"/>
      <c r="E116" s="1096"/>
      <c r="F116" s="1096"/>
      <c r="G116" s="1096"/>
      <c r="H116" s="1097">
        <f>SUM(H115:H115)</f>
        <v>0</v>
      </c>
      <c r="I116" s="1097"/>
      <c r="J116" s="1097">
        <f>SUM(J115:J115)</f>
        <v>13</v>
      </c>
      <c r="K116" s="1097">
        <f>H116+I116+J116</f>
        <v>13</v>
      </c>
      <c r="L116" s="1097">
        <f>SUM(L115)</f>
        <v>0</v>
      </c>
      <c r="M116" s="1097">
        <f>SUM(M115)</f>
        <v>0</v>
      </c>
      <c r="N116" s="1097">
        <f>SUM(N115:N115)</f>
        <v>13</v>
      </c>
      <c r="O116" s="1097">
        <f>SUM(O115:O115)</f>
        <v>13</v>
      </c>
      <c r="P116" s="1098">
        <f>SUM(P115:P115)</f>
        <v>2.9250000000000002E-2</v>
      </c>
      <c r="Q116" s="1098">
        <f>SUM(Q115:Q115)</f>
        <v>9.1000000000000004E-3</v>
      </c>
      <c r="R116" s="1099"/>
      <c r="S116" s="1099"/>
      <c r="T116" s="1099"/>
      <c r="U116" s="1099"/>
      <c r="V116" s="1100"/>
      <c r="W116" s="1100"/>
      <c r="X116" s="1098"/>
      <c r="Y116" s="40"/>
    </row>
    <row r="117" spans="1:25" s="193" customFormat="1">
      <c r="A117" s="1101"/>
      <c r="B117" s="1102"/>
      <c r="C117" s="1088" t="s">
        <v>493</v>
      </c>
      <c r="D117" s="59"/>
      <c r="E117" s="40"/>
      <c r="F117" s="40"/>
      <c r="G117" s="40"/>
      <c r="H117" s="1104"/>
      <c r="I117" s="1104"/>
      <c r="J117" s="57"/>
      <c r="K117" s="57"/>
      <c r="L117" s="1106"/>
      <c r="M117" s="1106"/>
      <c r="N117" s="1107"/>
      <c r="O117" s="1097"/>
      <c r="P117" s="1108"/>
      <c r="Q117" s="1108"/>
      <c r="R117" s="1099"/>
      <c r="S117" s="1109"/>
      <c r="T117" s="1099"/>
      <c r="U117" s="1109"/>
      <c r="V117" s="886"/>
      <c r="W117" s="1110"/>
      <c r="X117" s="881"/>
      <c r="Y117" s="40"/>
    </row>
    <row r="118" spans="1:25" s="193" customFormat="1">
      <c r="A118" s="1101">
        <v>1</v>
      </c>
      <c r="B118" s="1102" t="s">
        <v>546</v>
      </c>
      <c r="C118" s="1103" t="s">
        <v>547</v>
      </c>
      <c r="D118" s="59" t="s">
        <v>41</v>
      </c>
      <c r="E118" s="40">
        <v>1</v>
      </c>
      <c r="F118" s="40">
        <v>80</v>
      </c>
      <c r="G118" s="40"/>
      <c r="H118" s="1104"/>
      <c r="I118" s="1104"/>
      <c r="J118" s="57">
        <v>13</v>
      </c>
      <c r="K118" s="57">
        <f>H118+I118+J118</f>
        <v>13</v>
      </c>
      <c r="L118" s="1106">
        <f>H118</f>
        <v>0</v>
      </c>
      <c r="M118" s="1106">
        <f>I118</f>
        <v>0</v>
      </c>
      <c r="N118" s="1107">
        <f>J118</f>
        <v>13</v>
      </c>
      <c r="O118" s="1107">
        <f>L118+M118+N118</f>
        <v>13</v>
      </c>
      <c r="P118" s="1108">
        <f>O118/W118*V118/1000</f>
        <v>2.9250000000000002E-2</v>
      </c>
      <c r="Q118" s="1108">
        <f>O118*X118/1000</f>
        <v>9.1000000000000004E-3</v>
      </c>
      <c r="R118" s="1099"/>
      <c r="S118" s="1109"/>
      <c r="T118" s="1099"/>
      <c r="U118" s="1109"/>
      <c r="V118" s="886">
        <v>45</v>
      </c>
      <c r="W118" s="1110">
        <v>20</v>
      </c>
      <c r="X118" s="881">
        <v>0.7</v>
      </c>
      <c r="Y118" s="40"/>
    </row>
    <row r="119" spans="1:25" s="193" customFormat="1" ht="19.5" customHeight="1">
      <c r="A119" s="40"/>
      <c r="B119" s="49"/>
      <c r="C119" s="233" t="s">
        <v>160</v>
      </c>
      <c r="D119" s="1096"/>
      <c r="E119" s="1096"/>
      <c r="F119" s="1096"/>
      <c r="G119" s="1096"/>
      <c r="H119" s="1097">
        <f>SUM(H118:H118)</f>
        <v>0</v>
      </c>
      <c r="I119" s="1097"/>
      <c r="J119" s="1097">
        <f>SUM(J117:J118)</f>
        <v>13</v>
      </c>
      <c r="K119" s="1097">
        <f>H119+I119+J119</f>
        <v>13</v>
      </c>
      <c r="L119" s="1097">
        <f>SUM(L117)</f>
        <v>0</v>
      </c>
      <c r="M119" s="1097">
        <f>SUM(M117)</f>
        <v>0</v>
      </c>
      <c r="N119" s="1097">
        <f>SUM(N117:N118)</f>
        <v>13</v>
      </c>
      <c r="O119" s="1097">
        <f>SUM(O117:O118)</f>
        <v>13</v>
      </c>
      <c r="P119" s="1098">
        <f>SUM(P117:P118)</f>
        <v>2.9250000000000002E-2</v>
      </c>
      <c r="Q119" s="1098">
        <f>SUM(Q117:Q118)</f>
        <v>9.1000000000000004E-3</v>
      </c>
      <c r="R119" s="1099"/>
      <c r="S119" s="1099"/>
      <c r="T119" s="1099"/>
      <c r="U119" s="1099"/>
      <c r="V119" s="1100"/>
      <c r="W119" s="1100"/>
      <c r="X119" s="1098"/>
      <c r="Y119" s="40"/>
    </row>
    <row r="120" spans="1:25" s="193" customFormat="1" ht="19.5" customHeight="1">
      <c r="A120" s="1101"/>
      <c r="B120" s="49"/>
      <c r="C120" s="1086" t="s">
        <v>491</v>
      </c>
      <c r="D120" s="1096"/>
      <c r="E120" s="1096"/>
      <c r="F120" s="1096"/>
      <c r="G120" s="1096"/>
      <c r="H120" s="1104"/>
      <c r="I120" s="1104"/>
      <c r="J120" s="1097"/>
      <c r="K120" s="1097"/>
      <c r="L120" s="1097"/>
      <c r="M120" s="1097"/>
      <c r="N120" s="1097"/>
      <c r="O120" s="1097"/>
      <c r="P120" s="1098"/>
      <c r="Q120" s="1098"/>
      <c r="R120" s="1099"/>
      <c r="S120" s="1109"/>
      <c r="T120" s="1099"/>
      <c r="U120" s="1109"/>
      <c r="V120" s="1100"/>
      <c r="W120" s="1111"/>
      <c r="X120" s="1098"/>
      <c r="Y120" s="40"/>
    </row>
    <row r="121" spans="1:25" s="193" customFormat="1">
      <c r="A121" s="1101">
        <v>1</v>
      </c>
      <c r="B121" s="1102"/>
      <c r="C121" s="1103" t="s">
        <v>548</v>
      </c>
      <c r="D121" s="59" t="s">
        <v>41</v>
      </c>
      <c r="E121" s="40"/>
      <c r="F121" s="40"/>
      <c r="G121" s="40"/>
      <c r="H121" s="1104"/>
      <c r="I121" s="1104"/>
      <c r="J121" s="57">
        <v>2</v>
      </c>
      <c r="K121" s="1112">
        <f>H121+I121+J121</f>
        <v>2</v>
      </c>
      <c r="L121" s="1106">
        <f>H121</f>
        <v>0</v>
      </c>
      <c r="M121" s="1106">
        <f>I121</f>
        <v>0</v>
      </c>
      <c r="N121" s="1107">
        <f>J121</f>
        <v>2</v>
      </c>
      <c r="O121" s="1107">
        <f>L121+M121+N121</f>
        <v>2</v>
      </c>
      <c r="P121" s="1108">
        <f>O121/W121*V121/1000</f>
        <v>4.5999999999999999E-2</v>
      </c>
      <c r="Q121" s="1108">
        <f>O121*X121/1000</f>
        <v>3.2000000000000001E-2</v>
      </c>
      <c r="R121" s="1099"/>
      <c r="S121" s="1109"/>
      <c r="T121" s="1099"/>
      <c r="U121" s="1109"/>
      <c r="V121" s="886">
        <v>23</v>
      </c>
      <c r="W121" s="1110">
        <v>1</v>
      </c>
      <c r="X121" s="881">
        <v>16</v>
      </c>
      <c r="Y121" s="40"/>
    </row>
    <row r="122" spans="1:25" s="193" customFormat="1" ht="19.5" customHeight="1">
      <c r="A122" s="40"/>
      <c r="B122" s="49"/>
      <c r="C122" s="233" t="s">
        <v>160</v>
      </c>
      <c r="D122" s="1096"/>
      <c r="E122" s="1096"/>
      <c r="F122" s="1096"/>
      <c r="G122" s="1096"/>
      <c r="H122" s="1097">
        <f>SUM(H121:H121)</f>
        <v>0</v>
      </c>
      <c r="I122" s="1097"/>
      <c r="J122" s="1097">
        <f>SUM(J121:J121)</f>
        <v>2</v>
      </c>
      <c r="K122" s="1097">
        <f>H122+I122+J122</f>
        <v>2</v>
      </c>
      <c r="L122" s="1097">
        <f>SUM(L121)</f>
        <v>0</v>
      </c>
      <c r="M122" s="1097">
        <f>SUM(M121)</f>
        <v>0</v>
      </c>
      <c r="N122" s="1097">
        <f>SUM(N121:N121)</f>
        <v>2</v>
      </c>
      <c r="O122" s="1097">
        <f>SUM(O121:O121)</f>
        <v>2</v>
      </c>
      <c r="P122" s="1098">
        <f>SUM(P121:P121)</f>
        <v>4.5999999999999999E-2</v>
      </c>
      <c r="Q122" s="1098">
        <f>SUM(Q121:Q121)</f>
        <v>3.2000000000000001E-2</v>
      </c>
      <c r="R122" s="1099"/>
      <c r="S122" s="1099"/>
      <c r="T122" s="1099"/>
      <c r="U122" s="1099"/>
      <c r="V122" s="1100"/>
      <c r="W122" s="1100"/>
      <c r="X122" s="1098"/>
      <c r="Y122" s="40"/>
    </row>
    <row r="123" spans="1:25" s="193" customFormat="1">
      <c r="A123" s="1101"/>
      <c r="B123" s="1102"/>
      <c r="C123" s="1088" t="s">
        <v>493</v>
      </c>
      <c r="D123" s="59"/>
      <c r="E123" s="40"/>
      <c r="F123" s="40"/>
      <c r="G123" s="40"/>
      <c r="H123" s="1104"/>
      <c r="I123" s="1104"/>
      <c r="J123" s="57"/>
      <c r="K123" s="57"/>
      <c r="L123" s="1106"/>
      <c r="M123" s="1106"/>
      <c r="N123" s="1107"/>
      <c r="O123" s="1097"/>
      <c r="P123" s="1108"/>
      <c r="Q123" s="1108"/>
      <c r="R123" s="1099"/>
      <c r="S123" s="1109"/>
      <c r="T123" s="1099"/>
      <c r="U123" s="1109"/>
      <c r="V123" s="886"/>
      <c r="W123" s="1110"/>
      <c r="X123" s="881"/>
      <c r="Y123" s="40"/>
    </row>
    <row r="124" spans="1:25" s="193" customFormat="1">
      <c r="A124" s="1101">
        <v>1</v>
      </c>
      <c r="B124" s="1102" t="s">
        <v>549</v>
      </c>
      <c r="C124" s="1103" t="s">
        <v>550</v>
      </c>
      <c r="D124" s="59" t="s">
        <v>41</v>
      </c>
      <c r="E124" s="40"/>
      <c r="F124" s="40"/>
      <c r="G124" s="40"/>
      <c r="H124" s="1104"/>
      <c r="I124" s="1104"/>
      <c r="J124" s="57">
        <v>2</v>
      </c>
      <c r="K124" s="57">
        <f>H124+I124+J124</f>
        <v>2</v>
      </c>
      <c r="L124" s="1106">
        <f>H124</f>
        <v>0</v>
      </c>
      <c r="M124" s="1106">
        <f>I124</f>
        <v>0</v>
      </c>
      <c r="N124" s="1107">
        <f>J124</f>
        <v>2</v>
      </c>
      <c r="O124" s="1107">
        <f>L124+M124+N124</f>
        <v>2</v>
      </c>
      <c r="P124" s="1108">
        <f>O124/W124*V124/1000</f>
        <v>4.5999999999999999E-2</v>
      </c>
      <c r="Q124" s="1108">
        <f>O124*X124/1000</f>
        <v>3.2000000000000001E-2</v>
      </c>
      <c r="R124" s="1099"/>
      <c r="S124" s="1109"/>
      <c r="T124" s="1099"/>
      <c r="U124" s="1109"/>
      <c r="V124" s="886">
        <v>23</v>
      </c>
      <c r="W124" s="1110">
        <v>1</v>
      </c>
      <c r="X124" s="881">
        <v>16</v>
      </c>
      <c r="Y124" s="40"/>
    </row>
    <row r="125" spans="1:25" s="193" customFormat="1" ht="19.5" customHeight="1">
      <c r="A125" s="40"/>
      <c r="B125" s="49"/>
      <c r="C125" s="233" t="s">
        <v>160</v>
      </c>
      <c r="D125" s="1096"/>
      <c r="E125" s="1096"/>
      <c r="F125" s="1096"/>
      <c r="G125" s="1096"/>
      <c r="H125" s="1097">
        <f>SUM(H124:H124)</f>
        <v>0</v>
      </c>
      <c r="I125" s="1097"/>
      <c r="J125" s="1097">
        <f>SUM(J123:J124)</f>
        <v>2</v>
      </c>
      <c r="K125" s="1097">
        <f>H125+I125+J125</f>
        <v>2</v>
      </c>
      <c r="L125" s="1097">
        <f>SUM(L123)</f>
        <v>0</v>
      </c>
      <c r="M125" s="1097">
        <f>SUM(M123)</f>
        <v>0</v>
      </c>
      <c r="N125" s="1097">
        <f>SUM(N123:N124)</f>
        <v>2</v>
      </c>
      <c r="O125" s="1097">
        <f>SUM(O123:O124)</f>
        <v>2</v>
      </c>
      <c r="P125" s="1098">
        <f>SUM(P123:P124)</f>
        <v>4.5999999999999999E-2</v>
      </c>
      <c r="Q125" s="1098">
        <f>SUM(Q123:Q124)</f>
        <v>3.2000000000000001E-2</v>
      </c>
      <c r="R125" s="1099"/>
      <c r="S125" s="1099"/>
      <c r="T125" s="1099"/>
      <c r="U125" s="1099"/>
      <c r="V125" s="1100"/>
      <c r="W125" s="1100"/>
      <c r="X125" s="1098"/>
      <c r="Y125" s="40"/>
    </row>
    <row r="126" spans="1:25" s="193" customFormat="1" ht="19.5" customHeight="1">
      <c r="A126" s="1101"/>
      <c r="B126" s="49"/>
      <c r="C126" s="1086" t="s">
        <v>491</v>
      </c>
      <c r="D126" s="1096"/>
      <c r="E126" s="1096"/>
      <c r="F126" s="1096"/>
      <c r="G126" s="1096"/>
      <c r="H126" s="1104"/>
      <c r="I126" s="1104"/>
      <c r="J126" s="1097"/>
      <c r="K126" s="1097"/>
      <c r="L126" s="1097"/>
      <c r="M126" s="1097"/>
      <c r="N126" s="1097"/>
      <c r="O126" s="1097"/>
      <c r="P126" s="1098"/>
      <c r="Q126" s="1098"/>
      <c r="R126" s="1099"/>
      <c r="S126" s="1109"/>
      <c r="T126" s="1099"/>
      <c r="U126" s="1109"/>
      <c r="V126" s="1100"/>
      <c r="W126" s="1111"/>
      <c r="X126" s="1098"/>
      <c r="Y126" s="40"/>
    </row>
    <row r="127" spans="1:25" s="193" customFormat="1">
      <c r="A127" s="1101">
        <v>1</v>
      </c>
      <c r="B127" s="1102"/>
      <c r="C127" s="1103" t="s">
        <v>551</v>
      </c>
      <c r="D127" s="59" t="s">
        <v>41</v>
      </c>
      <c r="E127" s="40"/>
      <c r="F127" s="40"/>
      <c r="G127" s="40"/>
      <c r="H127" s="1104"/>
      <c r="I127" s="1104"/>
      <c r="J127" s="57">
        <v>165</v>
      </c>
      <c r="K127" s="1112">
        <f>H127+I127+J127</f>
        <v>165</v>
      </c>
      <c r="L127" s="1106">
        <f>H127</f>
        <v>0</v>
      </c>
      <c r="M127" s="1106">
        <f>I127</f>
        <v>0</v>
      </c>
      <c r="N127" s="1107">
        <f>J127</f>
        <v>165</v>
      </c>
      <c r="O127" s="1107">
        <f>L127+M127+N127</f>
        <v>165</v>
      </c>
      <c r="P127" s="1108">
        <f>O127/W127*V127/1000</f>
        <v>3.3E-4</v>
      </c>
      <c r="Q127" s="1108">
        <f>O127*X127/1000</f>
        <v>3.3E-4</v>
      </c>
      <c r="R127" s="1099"/>
      <c r="S127" s="1109"/>
      <c r="T127" s="1099"/>
      <c r="U127" s="1109"/>
      <c r="V127" s="886">
        <v>2E-3</v>
      </c>
      <c r="W127" s="1110">
        <v>1</v>
      </c>
      <c r="X127" s="881">
        <v>2E-3</v>
      </c>
      <c r="Y127" s="40"/>
    </row>
    <row r="128" spans="1:25" s="193" customFormat="1" ht="19.5" customHeight="1">
      <c r="A128" s="40"/>
      <c r="B128" s="49"/>
      <c r="C128" s="233" t="s">
        <v>160</v>
      </c>
      <c r="D128" s="1096"/>
      <c r="E128" s="1096"/>
      <c r="F128" s="1096"/>
      <c r="G128" s="1096"/>
      <c r="H128" s="1097">
        <f>SUM(H127:H127)</f>
        <v>0</v>
      </c>
      <c r="I128" s="1097"/>
      <c r="J128" s="1097">
        <f>SUM(J127:J127)</f>
        <v>165</v>
      </c>
      <c r="K128" s="1097">
        <f>H128+I128+J128</f>
        <v>165</v>
      </c>
      <c r="L128" s="1097">
        <f>SUM(L127)</f>
        <v>0</v>
      </c>
      <c r="M128" s="1097">
        <f>SUM(M127)</f>
        <v>0</v>
      </c>
      <c r="N128" s="1097">
        <f>SUM(N127:N127)</f>
        <v>165</v>
      </c>
      <c r="O128" s="1097">
        <f>SUM(O127:O127)</f>
        <v>165</v>
      </c>
      <c r="P128" s="1098">
        <f>SUM(P127:P127)</f>
        <v>3.3E-4</v>
      </c>
      <c r="Q128" s="1098">
        <f>SUM(Q127:Q127)</f>
        <v>3.3E-4</v>
      </c>
      <c r="R128" s="1099"/>
      <c r="S128" s="1099"/>
      <c r="T128" s="1099"/>
      <c r="U128" s="1099"/>
      <c r="V128" s="1100"/>
      <c r="W128" s="1100"/>
      <c r="X128" s="1098"/>
      <c r="Y128" s="40"/>
    </row>
    <row r="129" spans="1:25" s="193" customFormat="1">
      <c r="A129" s="1101"/>
      <c r="B129" s="1102"/>
      <c r="C129" s="1088" t="s">
        <v>493</v>
      </c>
      <c r="D129" s="59"/>
      <c r="E129" s="40"/>
      <c r="F129" s="40"/>
      <c r="G129" s="40"/>
      <c r="H129" s="1104"/>
      <c r="I129" s="1104"/>
      <c r="J129" s="57"/>
      <c r="K129" s="57"/>
      <c r="L129" s="1106"/>
      <c r="M129" s="1106"/>
      <c r="N129" s="1107"/>
      <c r="O129" s="1097"/>
      <c r="P129" s="1108"/>
      <c r="Q129" s="1108"/>
      <c r="R129" s="1099"/>
      <c r="S129" s="1109"/>
      <c r="T129" s="1099"/>
      <c r="U129" s="1109"/>
      <c r="V129" s="886"/>
      <c r="W129" s="1110"/>
      <c r="X129" s="881"/>
      <c r="Y129" s="40"/>
    </row>
    <row r="130" spans="1:25" s="193" customFormat="1">
      <c r="A130" s="1101">
        <v>1</v>
      </c>
      <c r="B130" s="1102" t="s">
        <v>552</v>
      </c>
      <c r="C130" s="1103" t="s">
        <v>553</v>
      </c>
      <c r="D130" s="59" t="s">
        <v>41</v>
      </c>
      <c r="E130" s="40"/>
      <c r="F130" s="40"/>
      <c r="G130" s="40"/>
      <c r="H130" s="1104"/>
      <c r="I130" s="1104"/>
      <c r="J130" s="57">
        <v>165</v>
      </c>
      <c r="K130" s="57">
        <f>H130+I130+J130</f>
        <v>165</v>
      </c>
      <c r="L130" s="1106">
        <f>H130</f>
        <v>0</v>
      </c>
      <c r="M130" s="1106">
        <f>I130</f>
        <v>0</v>
      </c>
      <c r="N130" s="1107">
        <f>J130</f>
        <v>165</v>
      </c>
      <c r="O130" s="1107">
        <f>L130+M130+N130</f>
        <v>165</v>
      </c>
      <c r="P130" s="1108">
        <f>O130/W130*V130/1000</f>
        <v>3.3E-4</v>
      </c>
      <c r="Q130" s="1108">
        <f>O130*X130/1000</f>
        <v>3.3E-4</v>
      </c>
      <c r="R130" s="1099"/>
      <c r="S130" s="1109"/>
      <c r="T130" s="1099"/>
      <c r="U130" s="1109"/>
      <c r="V130" s="886">
        <v>2E-3</v>
      </c>
      <c r="W130" s="1110">
        <v>1</v>
      </c>
      <c r="X130" s="881">
        <v>2E-3</v>
      </c>
      <c r="Y130" s="40"/>
    </row>
    <row r="131" spans="1:25" s="193" customFormat="1" ht="19.5" customHeight="1">
      <c r="A131" s="40"/>
      <c r="B131" s="49"/>
      <c r="C131" s="233" t="s">
        <v>160</v>
      </c>
      <c r="D131" s="1096"/>
      <c r="E131" s="1096"/>
      <c r="F131" s="1096"/>
      <c r="G131" s="1096"/>
      <c r="H131" s="1097">
        <f>SUM(H130:H130)</f>
        <v>0</v>
      </c>
      <c r="I131" s="1097"/>
      <c r="J131" s="1097">
        <f>SUM(J129:J130)</f>
        <v>165</v>
      </c>
      <c r="K131" s="1097">
        <f>H131+I131+J131</f>
        <v>165</v>
      </c>
      <c r="L131" s="1097">
        <f>SUM(L129)</f>
        <v>0</v>
      </c>
      <c r="M131" s="1097">
        <f>SUM(M129)</f>
        <v>0</v>
      </c>
      <c r="N131" s="1097">
        <f>SUM(N129:N130)</f>
        <v>165</v>
      </c>
      <c r="O131" s="1097">
        <f>SUM(O129:O130)</f>
        <v>165</v>
      </c>
      <c r="P131" s="1098">
        <f>SUM(P129:P130)</f>
        <v>3.3E-4</v>
      </c>
      <c r="Q131" s="1098">
        <f>SUM(Q129:Q130)</f>
        <v>3.3E-4</v>
      </c>
      <c r="R131" s="1099"/>
      <c r="S131" s="1099"/>
      <c r="T131" s="1099"/>
      <c r="U131" s="1099"/>
      <c r="V131" s="1100"/>
      <c r="W131" s="1100"/>
      <c r="X131" s="1098"/>
      <c r="Y131" s="40"/>
    </row>
    <row r="132" spans="1:25" s="193" customFormat="1" ht="19.5" customHeight="1">
      <c r="A132" s="1101"/>
      <c r="B132" s="49"/>
      <c r="C132" s="1086" t="s">
        <v>491</v>
      </c>
      <c r="D132" s="1096"/>
      <c r="E132" s="1096"/>
      <c r="F132" s="1096"/>
      <c r="G132" s="1096"/>
      <c r="H132" s="1104"/>
      <c r="I132" s="1104"/>
      <c r="J132" s="1097"/>
      <c r="K132" s="1097"/>
      <c r="L132" s="1097"/>
      <c r="M132" s="1097"/>
      <c r="N132" s="1097"/>
      <c r="O132" s="1097"/>
      <c r="P132" s="1098"/>
      <c r="Q132" s="1098"/>
      <c r="R132" s="1099"/>
      <c r="S132" s="1109"/>
      <c r="T132" s="1099"/>
      <c r="U132" s="1109"/>
      <c r="V132" s="1100"/>
      <c r="W132" s="1111"/>
      <c r="X132" s="1098"/>
      <c r="Y132" s="40"/>
    </row>
    <row r="133" spans="1:25" s="193" customFormat="1">
      <c r="A133" s="1101">
        <v>1</v>
      </c>
      <c r="B133" s="1102"/>
      <c r="C133" s="1103" t="s">
        <v>554</v>
      </c>
      <c r="D133" s="59" t="s">
        <v>41</v>
      </c>
      <c r="E133" s="40"/>
      <c r="F133" s="40"/>
      <c r="G133" s="40"/>
      <c r="H133" s="1104"/>
      <c r="I133" s="1104"/>
      <c r="J133" s="57">
        <v>31</v>
      </c>
      <c r="K133" s="1112">
        <f>H133+I133+J133</f>
        <v>31</v>
      </c>
      <c r="L133" s="1106">
        <f>H133</f>
        <v>0</v>
      </c>
      <c r="M133" s="1106">
        <f>I133</f>
        <v>0</v>
      </c>
      <c r="N133" s="1107">
        <f>J133</f>
        <v>31</v>
      </c>
      <c r="O133" s="1107">
        <f>L133+M133+N133</f>
        <v>31</v>
      </c>
      <c r="P133" s="1108">
        <f>O133/W133*V133/1000</f>
        <v>3.7199999999999998E-3</v>
      </c>
      <c r="Q133" s="1108">
        <f>O133*X133/1000</f>
        <v>3.7199999999999998E-3</v>
      </c>
      <c r="R133" s="1099"/>
      <c r="S133" s="1109"/>
      <c r="T133" s="1099"/>
      <c r="U133" s="1109"/>
      <c r="V133" s="886">
        <v>0.12</v>
      </c>
      <c r="W133" s="1110">
        <v>1</v>
      </c>
      <c r="X133" s="881">
        <v>0.12</v>
      </c>
      <c r="Y133" s="40"/>
    </row>
    <row r="134" spans="1:25" s="193" customFormat="1" ht="19.5" customHeight="1">
      <c r="A134" s="40"/>
      <c r="B134" s="49"/>
      <c r="C134" s="233" t="s">
        <v>160</v>
      </c>
      <c r="D134" s="1096"/>
      <c r="E134" s="1096"/>
      <c r="F134" s="1096"/>
      <c r="G134" s="1096"/>
      <c r="H134" s="1097">
        <f>SUM(H133:H133)</f>
        <v>0</v>
      </c>
      <c r="I134" s="1097"/>
      <c r="J134" s="1097">
        <f>SUM(J133:J133)</f>
        <v>31</v>
      </c>
      <c r="K134" s="1097">
        <f>H134+I134+J134</f>
        <v>31</v>
      </c>
      <c r="L134" s="1097">
        <f>SUM(L133)</f>
        <v>0</v>
      </c>
      <c r="M134" s="1097">
        <f>SUM(M133)</f>
        <v>0</v>
      </c>
      <c r="N134" s="1097">
        <f>SUM(N133:N133)</f>
        <v>31</v>
      </c>
      <c r="O134" s="1097">
        <f>SUM(O133:O133)</f>
        <v>31</v>
      </c>
      <c r="P134" s="1098">
        <f>SUM(P133:P133)</f>
        <v>3.7199999999999998E-3</v>
      </c>
      <c r="Q134" s="1098">
        <f>SUM(Q133:Q133)</f>
        <v>3.7199999999999998E-3</v>
      </c>
      <c r="R134" s="1099"/>
      <c r="S134" s="1099"/>
      <c r="T134" s="1099"/>
      <c r="U134" s="1099"/>
      <c r="V134" s="1100"/>
      <c r="W134" s="1100"/>
      <c r="X134" s="1098"/>
      <c r="Y134" s="40"/>
    </row>
    <row r="135" spans="1:25" s="193" customFormat="1">
      <c r="A135" s="1101"/>
      <c r="B135" s="1102"/>
      <c r="C135" s="1088" t="s">
        <v>493</v>
      </c>
      <c r="D135" s="59"/>
      <c r="E135" s="40"/>
      <c r="F135" s="40"/>
      <c r="G135" s="40"/>
      <c r="H135" s="1104"/>
      <c r="I135" s="1104"/>
      <c r="J135" s="57"/>
      <c r="K135" s="57"/>
      <c r="L135" s="1106"/>
      <c r="M135" s="1106"/>
      <c r="N135" s="1107"/>
      <c r="O135" s="1097"/>
      <c r="P135" s="1108"/>
      <c r="Q135" s="1108"/>
      <c r="R135" s="1099"/>
      <c r="S135" s="1109"/>
      <c r="T135" s="1099"/>
      <c r="U135" s="1109"/>
      <c r="V135" s="886"/>
      <c r="W135" s="1110"/>
      <c r="X135" s="881"/>
      <c r="Y135" s="40"/>
    </row>
    <row r="136" spans="1:25" s="193" customFormat="1">
      <c r="A136" s="1101">
        <v>1</v>
      </c>
      <c r="B136" s="1102" t="s">
        <v>555</v>
      </c>
      <c r="C136" s="1103" t="s">
        <v>556</v>
      </c>
      <c r="D136" s="59" t="s">
        <v>41</v>
      </c>
      <c r="E136" s="40"/>
      <c r="F136" s="40"/>
      <c r="G136" s="40"/>
      <c r="H136" s="1104"/>
      <c r="I136" s="1104"/>
      <c r="J136" s="57">
        <v>31</v>
      </c>
      <c r="K136" s="57">
        <f>H136+I136+J136</f>
        <v>31</v>
      </c>
      <c r="L136" s="1106">
        <f>H136</f>
        <v>0</v>
      </c>
      <c r="M136" s="1106">
        <f>I136</f>
        <v>0</v>
      </c>
      <c r="N136" s="1107">
        <f>J136</f>
        <v>31</v>
      </c>
      <c r="O136" s="1107">
        <f>L136+M136+N136</f>
        <v>31</v>
      </c>
      <c r="P136" s="1108">
        <f>O136/W136*V136/1000</f>
        <v>3.7199999999999998E-3</v>
      </c>
      <c r="Q136" s="1108">
        <f>O136*X136/1000</f>
        <v>3.7199999999999998E-3</v>
      </c>
      <c r="R136" s="1099"/>
      <c r="S136" s="1109"/>
      <c r="T136" s="1099"/>
      <c r="U136" s="1109"/>
      <c r="V136" s="886">
        <v>0.12</v>
      </c>
      <c r="W136" s="1110">
        <v>1</v>
      </c>
      <c r="X136" s="881">
        <v>0.12</v>
      </c>
      <c r="Y136" s="40"/>
    </row>
    <row r="137" spans="1:25" s="193" customFormat="1" ht="19.5" customHeight="1">
      <c r="A137" s="40"/>
      <c r="B137" s="49"/>
      <c r="C137" s="233" t="s">
        <v>160</v>
      </c>
      <c r="D137" s="1096"/>
      <c r="E137" s="1096"/>
      <c r="F137" s="1096"/>
      <c r="G137" s="1096"/>
      <c r="H137" s="1097">
        <f>SUM(H136:H136)</f>
        <v>0</v>
      </c>
      <c r="I137" s="1097"/>
      <c r="J137" s="1097">
        <f>SUM(J135:J136)</f>
        <v>31</v>
      </c>
      <c r="K137" s="1097">
        <f>H137+I137+J137</f>
        <v>31</v>
      </c>
      <c r="L137" s="1097">
        <f>SUM(L135)</f>
        <v>0</v>
      </c>
      <c r="M137" s="1097">
        <f>SUM(M135)</f>
        <v>0</v>
      </c>
      <c r="N137" s="1097">
        <f>SUM(N135:N136)</f>
        <v>31</v>
      </c>
      <c r="O137" s="1097">
        <f>SUM(O135:O136)</f>
        <v>31</v>
      </c>
      <c r="P137" s="1098">
        <f>SUM(P135:P136)</f>
        <v>3.7199999999999998E-3</v>
      </c>
      <c r="Q137" s="1098">
        <f>SUM(Q135:Q136)</f>
        <v>3.7199999999999998E-3</v>
      </c>
      <c r="R137" s="1099"/>
      <c r="S137" s="1099"/>
      <c r="T137" s="1099"/>
      <c r="U137" s="1099"/>
      <c r="V137" s="1100"/>
      <c r="W137" s="1100"/>
      <c r="X137" s="1098"/>
      <c r="Y137" s="40"/>
    </row>
    <row r="138" spans="1:25" s="193" customFormat="1" ht="19.5" customHeight="1">
      <c r="A138" s="1101"/>
      <c r="B138" s="49"/>
      <c r="C138" s="1086" t="s">
        <v>491</v>
      </c>
      <c r="D138" s="1096"/>
      <c r="E138" s="1096"/>
      <c r="F138" s="1096"/>
      <c r="G138" s="1096"/>
      <c r="H138" s="1104"/>
      <c r="I138" s="1104"/>
      <c r="J138" s="1097"/>
      <c r="K138" s="1097"/>
      <c r="L138" s="1097"/>
      <c r="M138" s="1097"/>
      <c r="N138" s="1097"/>
      <c r="O138" s="1097"/>
      <c r="P138" s="1098"/>
      <c r="Q138" s="1098"/>
      <c r="R138" s="1099"/>
      <c r="S138" s="1109"/>
      <c r="T138" s="1099"/>
      <c r="U138" s="1109"/>
      <c r="V138" s="1100"/>
      <c r="W138" s="1111"/>
      <c r="X138" s="1098"/>
      <c r="Y138" s="40"/>
    </row>
    <row r="139" spans="1:25" s="193" customFormat="1">
      <c r="A139" s="1101">
        <v>1</v>
      </c>
      <c r="B139" s="1102"/>
      <c r="C139" s="1103" t="s">
        <v>557</v>
      </c>
      <c r="D139" s="59" t="s">
        <v>41</v>
      </c>
      <c r="E139" s="40"/>
      <c r="F139" s="40"/>
      <c r="G139" s="40"/>
      <c r="H139" s="1104"/>
      <c r="I139" s="1104"/>
      <c r="J139" s="57">
        <v>4</v>
      </c>
      <c r="K139" s="1112">
        <f>H139+I139+J139</f>
        <v>4</v>
      </c>
      <c r="L139" s="1106">
        <f>H139</f>
        <v>0</v>
      </c>
      <c r="M139" s="1106">
        <f>I139</f>
        <v>0</v>
      </c>
      <c r="N139" s="1107">
        <f>J139</f>
        <v>4</v>
      </c>
      <c r="O139" s="1107">
        <f>L139+M139+N139</f>
        <v>4</v>
      </c>
      <c r="P139" s="1108">
        <f>O139/W139*V139/1000</f>
        <v>4.8000000000000001E-5</v>
      </c>
      <c r="Q139" s="1108">
        <f>O139*X139/1000</f>
        <v>4.8000000000000001E-5</v>
      </c>
      <c r="R139" s="1099"/>
      <c r="S139" s="1109"/>
      <c r="T139" s="1099"/>
      <c r="U139" s="1109"/>
      <c r="V139" s="886">
        <v>1.2E-2</v>
      </c>
      <c r="W139" s="1110">
        <v>1</v>
      </c>
      <c r="X139" s="881">
        <v>1.2E-2</v>
      </c>
      <c r="Y139" s="40"/>
    </row>
    <row r="140" spans="1:25" s="193" customFormat="1" ht="19.5" customHeight="1">
      <c r="A140" s="40"/>
      <c r="B140" s="49"/>
      <c r="C140" s="233" t="s">
        <v>160</v>
      </c>
      <c r="D140" s="1096"/>
      <c r="E140" s="1096"/>
      <c r="F140" s="1096"/>
      <c r="G140" s="1096"/>
      <c r="H140" s="1097">
        <f>SUM(H139:H139)</f>
        <v>0</v>
      </c>
      <c r="I140" s="1097"/>
      <c r="J140" s="1097">
        <f>SUM(J139:J139)</f>
        <v>4</v>
      </c>
      <c r="K140" s="1097">
        <f>H140+I140+J140</f>
        <v>4</v>
      </c>
      <c r="L140" s="1097">
        <f>SUM(L139)</f>
        <v>0</v>
      </c>
      <c r="M140" s="1097">
        <f>SUM(M139)</f>
        <v>0</v>
      </c>
      <c r="N140" s="1097">
        <f>SUM(N139:N139)</f>
        <v>4</v>
      </c>
      <c r="O140" s="1097">
        <f>SUM(O139:O139)</f>
        <v>4</v>
      </c>
      <c r="P140" s="1098">
        <f>SUM(P139:P139)</f>
        <v>4.8000000000000001E-5</v>
      </c>
      <c r="Q140" s="1098">
        <f>SUM(Q139:Q139)</f>
        <v>4.8000000000000001E-5</v>
      </c>
      <c r="R140" s="1099"/>
      <c r="S140" s="1099"/>
      <c r="T140" s="1099"/>
      <c r="U140" s="1099"/>
      <c r="V140" s="1100"/>
      <c r="W140" s="1100"/>
      <c r="X140" s="1098"/>
      <c r="Y140" s="40"/>
    </row>
    <row r="141" spans="1:25" s="193" customFormat="1">
      <c r="A141" s="1101"/>
      <c r="B141" s="1102"/>
      <c r="C141" s="1088" t="s">
        <v>493</v>
      </c>
      <c r="D141" s="59"/>
      <c r="E141" s="40"/>
      <c r="F141" s="40"/>
      <c r="G141" s="40"/>
      <c r="H141" s="1104"/>
      <c r="I141" s="1104"/>
      <c r="J141" s="57"/>
      <c r="K141" s="57"/>
      <c r="L141" s="1106"/>
      <c r="M141" s="1106"/>
      <c r="N141" s="1107"/>
      <c r="O141" s="1097"/>
      <c r="P141" s="1108"/>
      <c r="Q141" s="1108"/>
      <c r="R141" s="1099"/>
      <c r="S141" s="1109"/>
      <c r="T141" s="1099"/>
      <c r="U141" s="1109"/>
      <c r="V141" s="886"/>
      <c r="W141" s="1110"/>
      <c r="X141" s="881"/>
      <c r="Y141" s="40"/>
    </row>
    <row r="142" spans="1:25" s="193" customFormat="1">
      <c r="A142" s="1101">
        <v>1</v>
      </c>
      <c r="B142" s="1102" t="s">
        <v>558</v>
      </c>
      <c r="C142" s="1103" t="s">
        <v>559</v>
      </c>
      <c r="D142" s="59" t="s">
        <v>41</v>
      </c>
      <c r="E142" s="40"/>
      <c r="F142" s="40"/>
      <c r="G142" s="40"/>
      <c r="H142" s="1104"/>
      <c r="I142" s="1104"/>
      <c r="J142" s="57">
        <v>4</v>
      </c>
      <c r="K142" s="57">
        <f>H142+I142+J142</f>
        <v>4</v>
      </c>
      <c r="L142" s="1106">
        <f>H142</f>
        <v>0</v>
      </c>
      <c r="M142" s="1106">
        <f>I142</f>
        <v>0</v>
      </c>
      <c r="N142" s="1107">
        <f>J142</f>
        <v>4</v>
      </c>
      <c r="O142" s="1107">
        <f>L142+M142+N142</f>
        <v>4</v>
      </c>
      <c r="P142" s="1113">
        <f>O142/W142*V142/1000</f>
        <v>4.8000000000000001E-5</v>
      </c>
      <c r="Q142" s="1113">
        <f>O142*X142/1000</f>
        <v>4.8000000000000001E-5</v>
      </c>
      <c r="R142" s="1099"/>
      <c r="S142" s="1109"/>
      <c r="T142" s="1099"/>
      <c r="U142" s="1109"/>
      <c r="V142" s="886">
        <v>1.2E-2</v>
      </c>
      <c r="W142" s="1110">
        <v>1</v>
      </c>
      <c r="X142" s="881">
        <v>1.2E-2</v>
      </c>
      <c r="Y142" s="40"/>
    </row>
    <row r="143" spans="1:25" s="193" customFormat="1" ht="19.5" customHeight="1">
      <c r="A143" s="40"/>
      <c r="B143" s="49"/>
      <c r="C143" s="233" t="s">
        <v>160</v>
      </c>
      <c r="D143" s="1096"/>
      <c r="E143" s="1096"/>
      <c r="F143" s="1096"/>
      <c r="G143" s="1096"/>
      <c r="H143" s="1097">
        <f>SUM(H142:H142)</f>
        <v>0</v>
      </c>
      <c r="I143" s="1097"/>
      <c r="J143" s="1097">
        <f>SUM(J141:J142)</f>
        <v>4</v>
      </c>
      <c r="K143" s="1097">
        <f>H143+I143+J143</f>
        <v>4</v>
      </c>
      <c r="L143" s="1097">
        <f>SUM(L141)</f>
        <v>0</v>
      </c>
      <c r="M143" s="1097">
        <f>SUM(M141)</f>
        <v>0</v>
      </c>
      <c r="N143" s="1097">
        <f>SUM(N141:N142)</f>
        <v>4</v>
      </c>
      <c r="O143" s="1097">
        <f>SUM(O141:O142)</f>
        <v>4</v>
      </c>
      <c r="P143" s="1098">
        <f>SUM(P141:P142)</f>
        <v>4.8000000000000001E-5</v>
      </c>
      <c r="Q143" s="1098">
        <f>SUM(Q141:Q142)</f>
        <v>4.8000000000000001E-5</v>
      </c>
      <c r="R143" s="1099"/>
      <c r="S143" s="1099"/>
      <c r="T143" s="1099"/>
      <c r="U143" s="1099"/>
      <c r="V143" s="1100"/>
      <c r="W143" s="1100"/>
      <c r="X143" s="1098"/>
      <c r="Y143" s="40"/>
    </row>
    <row r="144" spans="1:25" s="193" customFormat="1" ht="19.5" customHeight="1">
      <c r="A144" s="1101"/>
      <c r="B144" s="49"/>
      <c r="C144" s="1086" t="s">
        <v>491</v>
      </c>
      <c r="D144" s="1096"/>
      <c r="E144" s="1096"/>
      <c r="F144" s="1096"/>
      <c r="G144" s="1096"/>
      <c r="H144" s="1104"/>
      <c r="I144" s="1104"/>
      <c r="J144" s="1097"/>
      <c r="K144" s="1097"/>
      <c r="L144" s="1097"/>
      <c r="M144" s="1097"/>
      <c r="N144" s="1097"/>
      <c r="O144" s="1097"/>
      <c r="P144" s="1098"/>
      <c r="Q144" s="1098"/>
      <c r="R144" s="1099"/>
      <c r="S144" s="1109"/>
      <c r="T144" s="1099"/>
      <c r="U144" s="1109"/>
      <c r="V144" s="1100"/>
      <c r="W144" s="1111"/>
      <c r="X144" s="1098"/>
      <c r="Y144" s="40"/>
    </row>
    <row r="145" spans="1:25" s="193" customFormat="1">
      <c r="A145" s="1101">
        <v>1</v>
      </c>
      <c r="B145" s="1102"/>
      <c r="C145" s="1103" t="s">
        <v>560</v>
      </c>
      <c r="D145" s="59" t="s">
        <v>41</v>
      </c>
      <c r="E145" s="40"/>
      <c r="F145" s="40"/>
      <c r="G145" s="40"/>
      <c r="H145" s="1104"/>
      <c r="I145" s="1104"/>
      <c r="J145" s="57">
        <v>57</v>
      </c>
      <c r="K145" s="1112">
        <f>H145+I145+J145</f>
        <v>57</v>
      </c>
      <c r="L145" s="1106">
        <f>H145</f>
        <v>0</v>
      </c>
      <c r="M145" s="1106">
        <f>I145</f>
        <v>0</v>
      </c>
      <c r="N145" s="1107">
        <f>J145</f>
        <v>57</v>
      </c>
      <c r="O145" s="1107">
        <f>L145+M145+N145</f>
        <v>57</v>
      </c>
      <c r="P145" s="1108">
        <f>O145/W145*V145/1000</f>
        <v>5.7000000000000009E-4</v>
      </c>
      <c r="Q145" s="1108">
        <f>O145*X145/1000</f>
        <v>5.7000000000000009E-4</v>
      </c>
      <c r="R145" s="1099"/>
      <c r="S145" s="1109"/>
      <c r="T145" s="1099"/>
      <c r="U145" s="1109"/>
      <c r="V145" s="886">
        <v>0.01</v>
      </c>
      <c r="W145" s="1110">
        <v>1</v>
      </c>
      <c r="X145" s="881">
        <v>0.01</v>
      </c>
      <c r="Y145" s="40"/>
    </row>
    <row r="146" spans="1:25" s="193" customFormat="1" ht="19.5" customHeight="1">
      <c r="A146" s="40"/>
      <c r="B146" s="49"/>
      <c r="C146" s="233" t="s">
        <v>160</v>
      </c>
      <c r="D146" s="1096"/>
      <c r="E146" s="1096"/>
      <c r="F146" s="1096"/>
      <c r="G146" s="1096"/>
      <c r="H146" s="1097">
        <f>SUM(H145:H145)</f>
        <v>0</v>
      </c>
      <c r="I146" s="1097"/>
      <c r="J146" s="1097">
        <f>SUM(J145:J145)</f>
        <v>57</v>
      </c>
      <c r="K146" s="1097">
        <f>H146+I146+J146</f>
        <v>57</v>
      </c>
      <c r="L146" s="1097">
        <f>SUM(L145)</f>
        <v>0</v>
      </c>
      <c r="M146" s="1097">
        <f>SUM(M145)</f>
        <v>0</v>
      </c>
      <c r="N146" s="1097">
        <f>SUM(N145:N145)</f>
        <v>57</v>
      </c>
      <c r="O146" s="1097">
        <f>SUM(O145:O145)</f>
        <v>57</v>
      </c>
      <c r="P146" s="1098">
        <f>SUM(P145:P145)</f>
        <v>5.7000000000000009E-4</v>
      </c>
      <c r="Q146" s="1098">
        <f>SUM(Q145:Q145)</f>
        <v>5.7000000000000009E-4</v>
      </c>
      <c r="R146" s="1099"/>
      <c r="S146" s="1099"/>
      <c r="T146" s="1099"/>
      <c r="U146" s="1099"/>
      <c r="V146" s="1100"/>
      <c r="W146" s="1100"/>
      <c r="X146" s="1098"/>
      <c r="Y146" s="40"/>
    </row>
    <row r="147" spans="1:25" s="193" customFormat="1">
      <c r="A147" s="1101"/>
      <c r="B147" s="1102"/>
      <c r="C147" s="1088" t="s">
        <v>493</v>
      </c>
      <c r="D147" s="59"/>
      <c r="E147" s="40"/>
      <c r="F147" s="40"/>
      <c r="G147" s="40"/>
      <c r="H147" s="1104"/>
      <c r="I147" s="1104"/>
      <c r="J147" s="57"/>
      <c r="K147" s="57"/>
      <c r="L147" s="1106"/>
      <c r="M147" s="1106"/>
      <c r="N147" s="1107"/>
      <c r="O147" s="1097"/>
      <c r="P147" s="1108"/>
      <c r="Q147" s="1108"/>
      <c r="R147" s="1099"/>
      <c r="S147" s="1109"/>
      <c r="T147" s="1099"/>
      <c r="U147" s="1109"/>
      <c r="V147" s="886"/>
      <c r="W147" s="1110"/>
      <c r="X147" s="881"/>
      <c r="Y147" s="40"/>
    </row>
    <row r="148" spans="1:25" s="193" customFormat="1">
      <c r="A148" s="1101">
        <v>1</v>
      </c>
      <c r="B148" s="1102" t="s">
        <v>561</v>
      </c>
      <c r="C148" s="1103" t="s">
        <v>562</v>
      </c>
      <c r="D148" s="59" t="s">
        <v>41</v>
      </c>
      <c r="E148" s="40"/>
      <c r="F148" s="40"/>
      <c r="G148" s="40"/>
      <c r="H148" s="1104"/>
      <c r="I148" s="1104"/>
      <c r="J148" s="57">
        <v>57</v>
      </c>
      <c r="K148" s="57">
        <f>H148+I148+J148</f>
        <v>57</v>
      </c>
      <c r="L148" s="1106">
        <f>H148</f>
        <v>0</v>
      </c>
      <c r="M148" s="1106">
        <f>I148</f>
        <v>0</v>
      </c>
      <c r="N148" s="1107">
        <f>J148</f>
        <v>57</v>
      </c>
      <c r="O148" s="1107">
        <f>L148+M148+N148</f>
        <v>57</v>
      </c>
      <c r="P148" s="1108">
        <f>O148/W148*V148/1000</f>
        <v>5.7000000000000009E-4</v>
      </c>
      <c r="Q148" s="1108">
        <f>O148*X148/1000</f>
        <v>5.7000000000000009E-4</v>
      </c>
      <c r="R148" s="1099"/>
      <c r="S148" s="1109"/>
      <c r="T148" s="1099"/>
      <c r="U148" s="1109"/>
      <c r="V148" s="886">
        <v>0.01</v>
      </c>
      <c r="W148" s="1110">
        <v>1</v>
      </c>
      <c r="X148" s="881">
        <v>0.01</v>
      </c>
      <c r="Y148" s="40"/>
    </row>
    <row r="149" spans="1:25" s="193" customFormat="1" ht="19.5" customHeight="1">
      <c r="A149" s="40"/>
      <c r="B149" s="49"/>
      <c r="C149" s="233" t="s">
        <v>160</v>
      </c>
      <c r="D149" s="1096"/>
      <c r="E149" s="1096"/>
      <c r="F149" s="1096"/>
      <c r="G149" s="1096"/>
      <c r="H149" s="1097">
        <f>SUM(H148:H148)</f>
        <v>0</v>
      </c>
      <c r="I149" s="1097"/>
      <c r="J149" s="1097">
        <f>SUM(J147:J148)</f>
        <v>57</v>
      </c>
      <c r="K149" s="1097">
        <f>H149+I149+J149</f>
        <v>57</v>
      </c>
      <c r="L149" s="1097">
        <f>SUM(L147)</f>
        <v>0</v>
      </c>
      <c r="M149" s="1097">
        <f>SUM(M147)</f>
        <v>0</v>
      </c>
      <c r="N149" s="1097">
        <f>SUM(N147:N148)</f>
        <v>57</v>
      </c>
      <c r="O149" s="1097">
        <f>SUM(O147:O148)</f>
        <v>57</v>
      </c>
      <c r="P149" s="1098">
        <f>SUM(P147:P148)</f>
        <v>5.7000000000000009E-4</v>
      </c>
      <c r="Q149" s="1098">
        <f>SUM(Q147:Q148)</f>
        <v>5.7000000000000009E-4</v>
      </c>
      <c r="R149" s="1099"/>
      <c r="S149" s="1099"/>
      <c r="T149" s="1099"/>
      <c r="U149" s="1099"/>
      <c r="V149" s="1100"/>
      <c r="W149" s="1100"/>
      <c r="X149" s="1098"/>
      <c r="Y149" s="40"/>
    </row>
    <row r="150" spans="1:25" s="193" customFormat="1" ht="19.5" customHeight="1">
      <c r="A150" s="1101"/>
      <c r="B150" s="49"/>
      <c r="C150" s="1086" t="s">
        <v>491</v>
      </c>
      <c r="D150" s="1096"/>
      <c r="E150" s="1096"/>
      <c r="F150" s="1096"/>
      <c r="G150" s="1096"/>
      <c r="H150" s="1104"/>
      <c r="I150" s="1104"/>
      <c r="J150" s="1097"/>
      <c r="K150" s="1097"/>
      <c r="L150" s="1097"/>
      <c r="M150" s="1097"/>
      <c r="N150" s="1097"/>
      <c r="O150" s="1097"/>
      <c r="P150" s="1098"/>
      <c r="Q150" s="1098"/>
      <c r="R150" s="1099"/>
      <c r="S150" s="1109"/>
      <c r="T150" s="1099"/>
      <c r="U150" s="1109"/>
      <c r="V150" s="1100"/>
      <c r="W150" s="1111"/>
      <c r="X150" s="1098"/>
      <c r="Y150" s="40"/>
    </row>
    <row r="151" spans="1:25" s="193" customFormat="1">
      <c r="A151" s="1101">
        <v>1</v>
      </c>
      <c r="B151" s="1102" t="s">
        <v>563</v>
      </c>
      <c r="C151" s="1103" t="s">
        <v>564</v>
      </c>
      <c r="D151" s="59" t="s">
        <v>41</v>
      </c>
      <c r="E151" s="40">
        <v>0</v>
      </c>
      <c r="F151" s="40">
        <v>0</v>
      </c>
      <c r="G151" s="40"/>
      <c r="H151" s="1104"/>
      <c r="I151" s="1104"/>
      <c r="J151" s="57">
        <v>7</v>
      </c>
      <c r="K151" s="1112">
        <f>H151+I151+J151</f>
        <v>7</v>
      </c>
      <c r="L151" s="1106">
        <f>H151</f>
        <v>0</v>
      </c>
      <c r="M151" s="1106">
        <f>I151</f>
        <v>0</v>
      </c>
      <c r="N151" s="1107">
        <f>J151</f>
        <v>7</v>
      </c>
      <c r="O151" s="1107">
        <f>L151+M151+N151</f>
        <v>7</v>
      </c>
      <c r="P151" s="1108">
        <f>O151/W151*V151/1000</f>
        <v>3.2348484848484849E-3</v>
      </c>
      <c r="Q151" s="1108">
        <f>O151*X151/1000</f>
        <v>2.9399999999999999E-3</v>
      </c>
      <c r="R151" s="1099"/>
      <c r="S151" s="1109"/>
      <c r="T151" s="1099"/>
      <c r="U151" s="1109"/>
      <c r="V151" s="886">
        <v>61</v>
      </c>
      <c r="W151" s="1110">
        <v>132</v>
      </c>
      <c r="X151" s="881">
        <v>0.42</v>
      </c>
      <c r="Y151" s="40"/>
    </row>
    <row r="152" spans="1:25" s="193" customFormat="1" ht="19.5" customHeight="1">
      <c r="A152" s="40"/>
      <c r="B152" s="49"/>
      <c r="C152" s="233" t="s">
        <v>160</v>
      </c>
      <c r="D152" s="1096"/>
      <c r="E152" s="1096"/>
      <c r="F152" s="1096"/>
      <c r="G152" s="1096"/>
      <c r="H152" s="1097">
        <f>SUM(H151:H151)</f>
        <v>0</v>
      </c>
      <c r="I152" s="1097"/>
      <c r="J152" s="1097">
        <f>SUM(J151:J151)</f>
        <v>7</v>
      </c>
      <c r="K152" s="1097">
        <f>H152+I152+J152</f>
        <v>7</v>
      </c>
      <c r="L152" s="1097">
        <f>SUM(L151)</f>
        <v>0</v>
      </c>
      <c r="M152" s="1097">
        <f>SUM(M151)</f>
        <v>0</v>
      </c>
      <c r="N152" s="1097">
        <f>SUM(N151:N151)</f>
        <v>7</v>
      </c>
      <c r="O152" s="1097">
        <f>SUM(O151:O151)</f>
        <v>7</v>
      </c>
      <c r="P152" s="1098">
        <f>SUM(P151:P151)</f>
        <v>3.2348484848484849E-3</v>
      </c>
      <c r="Q152" s="1098">
        <f>SUM(Q151:Q151)</f>
        <v>2.9399999999999999E-3</v>
      </c>
      <c r="R152" s="1099"/>
      <c r="S152" s="1099"/>
      <c r="T152" s="1099"/>
      <c r="U152" s="1099"/>
      <c r="V152" s="1100"/>
      <c r="W152" s="1100"/>
      <c r="X152" s="1098"/>
      <c r="Y152" s="40"/>
    </row>
    <row r="153" spans="1:25" s="193" customFormat="1">
      <c r="A153" s="1101"/>
      <c r="B153" s="1102"/>
      <c r="C153" s="1088" t="s">
        <v>493</v>
      </c>
      <c r="D153" s="59"/>
      <c r="E153" s="40"/>
      <c r="F153" s="40"/>
      <c r="G153" s="40"/>
      <c r="H153" s="1104"/>
      <c r="I153" s="1104"/>
      <c r="J153" s="57"/>
      <c r="K153" s="57"/>
      <c r="L153" s="1106"/>
      <c r="M153" s="1106"/>
      <c r="N153" s="1107"/>
      <c r="O153" s="1097"/>
      <c r="P153" s="1108"/>
      <c r="Q153" s="1108"/>
      <c r="R153" s="1099"/>
      <c r="S153" s="1109"/>
      <c r="T153" s="1099"/>
      <c r="U153" s="1109"/>
      <c r="V153" s="886"/>
      <c r="W153" s="1110"/>
      <c r="X153" s="881"/>
      <c r="Y153" s="40"/>
    </row>
    <row r="154" spans="1:25" s="193" customFormat="1">
      <c r="A154" s="1101">
        <v>1</v>
      </c>
      <c r="B154" s="1102" t="s">
        <v>563</v>
      </c>
      <c r="C154" s="1103" t="s">
        <v>565</v>
      </c>
      <c r="D154" s="59" t="s">
        <v>41</v>
      </c>
      <c r="E154" s="40">
        <v>0</v>
      </c>
      <c r="F154" s="40">
        <v>0</v>
      </c>
      <c r="G154" s="40"/>
      <c r="H154" s="1104"/>
      <c r="I154" s="1104"/>
      <c r="J154" s="57">
        <v>7</v>
      </c>
      <c r="K154" s="57">
        <f>H154+I154+J154</f>
        <v>7</v>
      </c>
      <c r="L154" s="1106">
        <f>H154</f>
        <v>0</v>
      </c>
      <c r="M154" s="1106">
        <f>I154</f>
        <v>0</v>
      </c>
      <c r="N154" s="1107">
        <f>J154</f>
        <v>7</v>
      </c>
      <c r="O154" s="1107">
        <f>L154+M154+N154</f>
        <v>7</v>
      </c>
      <c r="P154" s="1108">
        <f>O154/W154*V154/1000</f>
        <v>3.2348484848484849E-3</v>
      </c>
      <c r="Q154" s="1108">
        <f>O154*X154/1000</f>
        <v>2.9399999999999999E-3</v>
      </c>
      <c r="R154" s="1099"/>
      <c r="S154" s="1109"/>
      <c r="T154" s="1099"/>
      <c r="U154" s="1109"/>
      <c r="V154" s="886">
        <v>61</v>
      </c>
      <c r="W154" s="1110">
        <v>132</v>
      </c>
      <c r="X154" s="881">
        <v>0.42</v>
      </c>
      <c r="Y154" s="40"/>
    </row>
    <row r="155" spans="1:25" s="193" customFormat="1" ht="19.5" customHeight="1">
      <c r="A155" s="40"/>
      <c r="B155" s="49"/>
      <c r="C155" s="233" t="s">
        <v>160</v>
      </c>
      <c r="D155" s="1096"/>
      <c r="E155" s="1096"/>
      <c r="F155" s="1096"/>
      <c r="G155" s="1096"/>
      <c r="H155" s="1097">
        <f>SUM(H154:H154)</f>
        <v>0</v>
      </c>
      <c r="I155" s="1097"/>
      <c r="J155" s="1097">
        <f>SUM(J153:J154)</f>
        <v>7</v>
      </c>
      <c r="K155" s="1097">
        <f>H155+I155+J155</f>
        <v>7</v>
      </c>
      <c r="L155" s="1097">
        <f>SUM(L153)</f>
        <v>0</v>
      </c>
      <c r="M155" s="1097">
        <f>SUM(M153)</f>
        <v>0</v>
      </c>
      <c r="N155" s="1097">
        <f>SUM(N153:N154)</f>
        <v>7</v>
      </c>
      <c r="O155" s="1097">
        <f>SUM(O153:O154)</f>
        <v>7</v>
      </c>
      <c r="P155" s="1098">
        <f>SUM(P153:P154)</f>
        <v>3.2348484848484849E-3</v>
      </c>
      <c r="Q155" s="1098">
        <f>SUM(Q153:Q154)</f>
        <v>2.9399999999999999E-3</v>
      </c>
      <c r="R155" s="1099"/>
      <c r="S155" s="1099"/>
      <c r="T155" s="1099"/>
      <c r="U155" s="1099"/>
      <c r="V155" s="1100"/>
      <c r="W155" s="1100"/>
      <c r="X155" s="1098"/>
      <c r="Y155" s="40"/>
    </row>
    <row r="156" spans="1:25" s="193" customFormat="1" ht="19.5" customHeight="1">
      <c r="A156" s="1101"/>
      <c r="B156" s="49"/>
      <c r="C156" s="233" t="s">
        <v>432</v>
      </c>
      <c r="D156" s="1096"/>
      <c r="E156" s="1096"/>
      <c r="F156" s="1096"/>
      <c r="G156" s="1096"/>
      <c r="H156" s="1097"/>
      <c r="I156" s="1097"/>
      <c r="J156" s="1097"/>
      <c r="K156" s="1097"/>
      <c r="L156" s="1097"/>
      <c r="M156" s="1097"/>
      <c r="N156" s="1097"/>
      <c r="O156" s="1097"/>
      <c r="P156" s="1098">
        <f>SUM(P15:P155)/2</f>
        <v>5.8843056969696867</v>
      </c>
      <c r="Q156" s="1098">
        <f>SUM(Q15:Q155)/2</f>
        <v>5.0675159999999959</v>
      </c>
      <c r="R156" s="1099"/>
      <c r="S156" s="1099"/>
      <c r="T156" s="1099"/>
      <c r="U156" s="1099"/>
      <c r="V156" s="1100"/>
      <c r="W156" s="1100"/>
      <c r="X156" s="1098"/>
      <c r="Y156" s="40"/>
    </row>
    <row r="157" spans="1:25" s="193" customFormat="1" ht="19.5" customHeight="1">
      <c r="A157" s="1101"/>
      <c r="B157" s="49"/>
      <c r="C157" s="639" t="s">
        <v>567</v>
      </c>
      <c r="D157" s="1096"/>
      <c r="E157" s="1096"/>
      <c r="F157" s="1096"/>
      <c r="G157" s="1096"/>
      <c r="H157" s="1097"/>
      <c r="I157" s="1097"/>
      <c r="J157" s="1097"/>
      <c r="K157" s="1097"/>
      <c r="L157" s="1097"/>
      <c r="M157" s="1097"/>
      <c r="N157" s="1097"/>
      <c r="O157" s="1097"/>
      <c r="P157" s="1098"/>
      <c r="Q157" s="1098"/>
      <c r="R157" s="1099"/>
      <c r="S157" s="1099"/>
      <c r="T157" s="1099"/>
      <c r="U157" s="1099"/>
      <c r="V157" s="1100"/>
      <c r="W157" s="1100"/>
      <c r="X157" s="1098"/>
      <c r="Y157" s="40"/>
    </row>
    <row r="158" spans="1:25" s="193" customFormat="1" ht="15" customHeight="1">
      <c r="A158" s="1101"/>
      <c r="B158" s="49"/>
      <c r="C158" s="1086" t="s">
        <v>491</v>
      </c>
      <c r="D158" s="1096"/>
      <c r="E158" s="1096"/>
      <c r="F158" s="1096"/>
      <c r="G158" s="1096"/>
      <c r="H158" s="1104"/>
      <c r="I158" s="1104"/>
      <c r="J158" s="1097"/>
      <c r="K158" s="1097"/>
      <c r="L158" s="1097"/>
      <c r="M158" s="1097"/>
      <c r="N158" s="1097"/>
      <c r="O158" s="1097"/>
      <c r="P158" s="1098"/>
      <c r="Q158" s="1098"/>
      <c r="R158" s="1099"/>
      <c r="S158" s="1109"/>
      <c r="T158" s="1099"/>
      <c r="U158" s="1109"/>
      <c r="V158" s="1100"/>
      <c r="W158" s="1111"/>
      <c r="X158" s="1098"/>
      <c r="Y158" s="40"/>
    </row>
    <row r="159" spans="1:25" s="193" customFormat="1" ht="15" customHeight="1">
      <c r="A159" s="1101">
        <v>1</v>
      </c>
      <c r="B159" s="1102"/>
      <c r="C159" s="1103" t="s">
        <v>492</v>
      </c>
      <c r="D159" s="59" t="s">
        <v>41</v>
      </c>
      <c r="E159" s="40">
        <v>0</v>
      </c>
      <c r="F159" s="40">
        <v>0</v>
      </c>
      <c r="G159" s="40"/>
      <c r="H159" s="1104"/>
      <c r="I159" s="1105">
        <v>26</v>
      </c>
      <c r="J159" s="57"/>
      <c r="K159" s="57">
        <f>H159+I159+J159</f>
        <v>26</v>
      </c>
      <c r="L159" s="1106">
        <f>H159</f>
        <v>0</v>
      </c>
      <c r="M159" s="1106">
        <f>I159</f>
        <v>26</v>
      </c>
      <c r="N159" s="1107">
        <f>J159</f>
        <v>0</v>
      </c>
      <c r="O159" s="1107">
        <f>L159+M159+N159</f>
        <v>26</v>
      </c>
      <c r="P159" s="1108">
        <f>O159/W159*V159/1000</f>
        <v>0.32500000000000001</v>
      </c>
      <c r="Q159" s="1108">
        <f>O159*X159/1000</f>
        <v>0.35099999999999998</v>
      </c>
      <c r="R159" s="1099"/>
      <c r="S159" s="1109"/>
      <c r="T159" s="1099"/>
      <c r="U159" s="1109"/>
      <c r="V159" s="886">
        <v>25</v>
      </c>
      <c r="W159" s="1110">
        <v>2</v>
      </c>
      <c r="X159" s="881">
        <v>13.5</v>
      </c>
      <c r="Y159" s="40"/>
    </row>
    <row r="160" spans="1:25" s="193" customFormat="1" ht="15" customHeight="1">
      <c r="A160" s="40"/>
      <c r="B160" s="49"/>
      <c r="C160" s="233" t="s">
        <v>160</v>
      </c>
      <c r="D160" s="1096"/>
      <c r="E160" s="1096"/>
      <c r="F160" s="1096"/>
      <c r="G160" s="1096"/>
      <c r="H160" s="1097"/>
      <c r="I160" s="1097">
        <f>SUM(I159:I159)</f>
        <v>26</v>
      </c>
      <c r="J160" s="1097">
        <f>SUM(J159:J159)</f>
        <v>0</v>
      </c>
      <c r="K160" s="1097">
        <f>H160+I160+J160</f>
        <v>26</v>
      </c>
      <c r="L160" s="1097">
        <f>SUM(L159)</f>
        <v>0</v>
      </c>
      <c r="M160" s="1097">
        <f>SUM(M159)</f>
        <v>26</v>
      </c>
      <c r="N160" s="1097">
        <f>SUM(N159:N159)</f>
        <v>0</v>
      </c>
      <c r="O160" s="1097">
        <f>SUM(O159:O159)</f>
        <v>26</v>
      </c>
      <c r="P160" s="1098">
        <f>SUM(P159:P159)</f>
        <v>0.32500000000000001</v>
      </c>
      <c r="Q160" s="1098">
        <f>SUM(Q159:Q159)</f>
        <v>0.35099999999999998</v>
      </c>
      <c r="R160" s="1099"/>
      <c r="S160" s="1099"/>
      <c r="T160" s="1099"/>
      <c r="U160" s="1099"/>
      <c r="V160" s="1100"/>
      <c r="W160" s="1100"/>
      <c r="X160" s="1098"/>
      <c r="Y160" s="40"/>
    </row>
    <row r="161" spans="1:25" s="193" customFormat="1" ht="15" customHeight="1">
      <c r="A161" s="1101"/>
      <c r="B161" s="1102"/>
      <c r="C161" s="1088" t="s">
        <v>571</v>
      </c>
      <c r="D161" s="59"/>
      <c r="E161" s="40"/>
      <c r="F161" s="40"/>
      <c r="G161" s="40"/>
      <c r="H161" s="1104"/>
      <c r="I161" s="1104"/>
      <c r="J161" s="57"/>
      <c r="K161" s="57"/>
      <c r="L161" s="1106"/>
      <c r="M161" s="1106"/>
      <c r="N161" s="1107"/>
      <c r="O161" s="1097"/>
      <c r="P161" s="1108"/>
      <c r="Q161" s="1108"/>
      <c r="R161" s="1099"/>
      <c r="S161" s="1109"/>
      <c r="T161" s="1099"/>
      <c r="U161" s="1109"/>
      <c r="V161" s="886"/>
      <c r="W161" s="1110"/>
      <c r="X161" s="881"/>
      <c r="Y161" s="40"/>
    </row>
    <row r="162" spans="1:25" s="193" customFormat="1" ht="15" customHeight="1">
      <c r="A162" s="1101"/>
      <c r="B162" s="49"/>
      <c r="C162" s="1086" t="s">
        <v>491</v>
      </c>
      <c r="D162" s="1096"/>
      <c r="E162" s="1096"/>
      <c r="F162" s="1096"/>
      <c r="G162" s="1096"/>
      <c r="H162" s="1104"/>
      <c r="I162" s="1104"/>
      <c r="J162" s="1097"/>
      <c r="K162" s="1097"/>
      <c r="L162" s="1097"/>
      <c r="M162" s="1097"/>
      <c r="N162" s="1097"/>
      <c r="O162" s="1097"/>
      <c r="P162" s="1098"/>
      <c r="Q162" s="1098"/>
      <c r="R162" s="1099"/>
      <c r="S162" s="1109"/>
      <c r="T162" s="1099"/>
      <c r="U162" s="1109"/>
      <c r="V162" s="1100"/>
      <c r="W162" s="1111"/>
      <c r="X162" s="1098"/>
      <c r="Y162" s="40"/>
    </row>
    <row r="163" spans="1:25" s="193" customFormat="1" ht="15" customHeight="1">
      <c r="A163" s="1101">
        <v>1</v>
      </c>
      <c r="B163" s="1102"/>
      <c r="C163" s="1103" t="s">
        <v>502</v>
      </c>
      <c r="D163" s="59" t="s">
        <v>41</v>
      </c>
      <c r="E163" s="40">
        <v>0</v>
      </c>
      <c r="F163" s="40">
        <v>0</v>
      </c>
      <c r="G163" s="40"/>
      <c r="H163" s="1105">
        <v>10</v>
      </c>
      <c r="I163" s="1104"/>
      <c r="J163" s="57"/>
      <c r="K163" s="1112">
        <f>H163+I163+J163</f>
        <v>10</v>
      </c>
      <c r="L163" s="1106">
        <f>H163</f>
        <v>10</v>
      </c>
      <c r="M163" s="1106">
        <f>I163</f>
        <v>0</v>
      </c>
      <c r="N163" s="1107">
        <f>J163</f>
        <v>0</v>
      </c>
      <c r="O163" s="1107">
        <f>L163+M163+N163</f>
        <v>10</v>
      </c>
      <c r="P163" s="1108">
        <f>O163/W163*V163/1000</f>
        <v>0.125</v>
      </c>
      <c r="Q163" s="1108">
        <f>O163*X163/1000</f>
        <v>0.13500000000000001</v>
      </c>
      <c r="R163" s="1099"/>
      <c r="S163" s="1109"/>
      <c r="T163" s="1099"/>
      <c r="U163" s="1109"/>
      <c r="V163" s="886">
        <v>25</v>
      </c>
      <c r="W163" s="1110">
        <v>2</v>
      </c>
      <c r="X163" s="881">
        <v>13.5</v>
      </c>
      <c r="Y163" s="40"/>
    </row>
    <row r="164" spans="1:25" s="193" customFormat="1" ht="15" customHeight="1">
      <c r="A164" s="40"/>
      <c r="B164" s="49"/>
      <c r="C164" s="233" t="s">
        <v>160</v>
      </c>
      <c r="D164" s="1096"/>
      <c r="E164" s="1096"/>
      <c r="F164" s="1096"/>
      <c r="G164" s="1096"/>
      <c r="H164" s="1097">
        <f>SUM(H163:H163)</f>
        <v>10</v>
      </c>
      <c r="I164" s="1097"/>
      <c r="J164" s="1097">
        <f>SUM(J163:J163)</f>
        <v>0</v>
      </c>
      <c r="K164" s="1097">
        <f>H164+I164+J164</f>
        <v>10</v>
      </c>
      <c r="L164" s="1097">
        <f>SUM(L163)</f>
        <v>10</v>
      </c>
      <c r="M164" s="1097">
        <f>SUM(M163)</f>
        <v>0</v>
      </c>
      <c r="N164" s="1097">
        <f>SUM(N163:N163)</f>
        <v>0</v>
      </c>
      <c r="O164" s="1097">
        <f>SUM(O163:O163)</f>
        <v>10</v>
      </c>
      <c r="P164" s="1098">
        <f>SUM(P163:P163)</f>
        <v>0.125</v>
      </c>
      <c r="Q164" s="1098">
        <f>SUM(Q163:Q163)</f>
        <v>0.13500000000000001</v>
      </c>
      <c r="R164" s="1099"/>
      <c r="S164" s="1099"/>
      <c r="T164" s="1099"/>
      <c r="U164" s="1099"/>
      <c r="V164" s="1100"/>
      <c r="W164" s="1100"/>
      <c r="X164" s="1098"/>
      <c r="Y164" s="40"/>
    </row>
    <row r="165" spans="1:25" s="193" customFormat="1" ht="15" customHeight="1">
      <c r="A165" s="1101"/>
      <c r="B165" s="1102"/>
      <c r="C165" s="1088" t="s">
        <v>571</v>
      </c>
      <c r="D165" s="59"/>
      <c r="E165" s="40"/>
      <c r="F165" s="40"/>
      <c r="G165" s="40"/>
      <c r="H165" s="1104"/>
      <c r="I165" s="1104"/>
      <c r="J165" s="57"/>
      <c r="K165" s="57"/>
      <c r="L165" s="1106"/>
      <c r="M165" s="1106"/>
      <c r="N165" s="1107"/>
      <c r="O165" s="1097"/>
      <c r="P165" s="1108"/>
      <c r="Q165" s="1108"/>
      <c r="R165" s="1099"/>
      <c r="S165" s="1109"/>
      <c r="T165" s="1099"/>
      <c r="U165" s="1109"/>
      <c r="V165" s="886"/>
      <c r="W165" s="1110"/>
      <c r="X165" s="881"/>
      <c r="Y165" s="40"/>
    </row>
    <row r="166" spans="1:25" s="193" customFormat="1" ht="15" customHeight="1">
      <c r="A166" s="1101"/>
      <c r="B166" s="49"/>
      <c r="C166" s="1086" t="s">
        <v>491</v>
      </c>
      <c r="D166" s="1096"/>
      <c r="E166" s="1096"/>
      <c r="F166" s="1096"/>
      <c r="G166" s="1096"/>
      <c r="H166" s="1104"/>
      <c r="I166" s="1104"/>
      <c r="J166" s="1097"/>
      <c r="K166" s="1097"/>
      <c r="L166" s="1097"/>
      <c r="M166" s="1097"/>
      <c r="N166" s="1097"/>
      <c r="O166" s="1097"/>
      <c r="P166" s="1098"/>
      <c r="Q166" s="1098"/>
      <c r="R166" s="1099"/>
      <c r="S166" s="1109"/>
      <c r="T166" s="1099"/>
      <c r="U166" s="1109"/>
      <c r="V166" s="1100"/>
      <c r="W166" s="1111"/>
      <c r="X166" s="1098"/>
      <c r="Y166" s="40"/>
    </row>
    <row r="167" spans="1:25" s="193" customFormat="1" ht="15" customHeight="1">
      <c r="A167" s="1101">
        <v>1</v>
      </c>
      <c r="B167" s="1102"/>
      <c r="C167" s="1103" t="s">
        <v>261</v>
      </c>
      <c r="D167" s="59" t="s">
        <v>41</v>
      </c>
      <c r="E167" s="40">
        <v>0</v>
      </c>
      <c r="F167" s="40">
        <v>0</v>
      </c>
      <c r="G167" s="40"/>
      <c r="H167" s="1105">
        <v>72</v>
      </c>
      <c r="I167" s="1104"/>
      <c r="J167" s="57"/>
      <c r="K167" s="1112">
        <f>H167+I167+J167</f>
        <v>72</v>
      </c>
      <c r="L167" s="1106">
        <f>H167</f>
        <v>72</v>
      </c>
      <c r="M167" s="1106">
        <f>I167</f>
        <v>0</v>
      </c>
      <c r="N167" s="1107">
        <f>J167</f>
        <v>0</v>
      </c>
      <c r="O167" s="1107">
        <f>L167+M167+N167</f>
        <v>72</v>
      </c>
      <c r="P167" s="1108">
        <f>O167/W167*V167/1000</f>
        <v>5.4999999999999997E-3</v>
      </c>
      <c r="Q167" s="1108">
        <f>O167*X167/1000</f>
        <v>2.1599999999999998E-2</v>
      </c>
      <c r="R167" s="1099"/>
      <c r="S167" s="1109"/>
      <c r="T167" s="1099"/>
      <c r="U167" s="1109"/>
      <c r="V167" s="886">
        <v>22</v>
      </c>
      <c r="W167" s="1110">
        <v>288</v>
      </c>
      <c r="X167" s="881">
        <v>0.3</v>
      </c>
      <c r="Y167" s="40"/>
    </row>
    <row r="168" spans="1:25" s="193" customFormat="1" ht="15" customHeight="1">
      <c r="A168" s="40"/>
      <c r="B168" s="49"/>
      <c r="C168" s="233" t="s">
        <v>160</v>
      </c>
      <c r="D168" s="1096"/>
      <c r="E168" s="1096"/>
      <c r="F168" s="1096"/>
      <c r="G168" s="1096"/>
      <c r="H168" s="1097">
        <f>SUM(H167:H167)</f>
        <v>72</v>
      </c>
      <c r="I168" s="1097"/>
      <c r="J168" s="1097">
        <f>SUM(J167:J167)</f>
        <v>0</v>
      </c>
      <c r="K168" s="1097">
        <f>H168+I168+J168</f>
        <v>72</v>
      </c>
      <c r="L168" s="1097">
        <f>SUM(L167)</f>
        <v>72</v>
      </c>
      <c r="M168" s="1097">
        <f>SUM(M167)</f>
        <v>0</v>
      </c>
      <c r="N168" s="1097">
        <f>SUM(N167:N167)</f>
        <v>0</v>
      </c>
      <c r="O168" s="1097">
        <f>SUM(O167:O167)</f>
        <v>72</v>
      </c>
      <c r="P168" s="1098">
        <f>SUM(P167:P167)</f>
        <v>5.4999999999999997E-3</v>
      </c>
      <c r="Q168" s="1098">
        <f>SUM(Q167:Q167)</f>
        <v>2.1599999999999998E-2</v>
      </c>
      <c r="R168" s="1099"/>
      <c r="S168" s="1099"/>
      <c r="T168" s="1099"/>
      <c r="U168" s="1099"/>
      <c r="V168" s="1100"/>
      <c r="W168" s="1100"/>
      <c r="X168" s="1098"/>
      <c r="Y168" s="40"/>
    </row>
    <row r="169" spans="1:25" s="193" customFormat="1" ht="15" customHeight="1">
      <c r="A169" s="1101"/>
      <c r="B169" s="1102"/>
      <c r="C169" s="1088" t="s">
        <v>571</v>
      </c>
      <c r="D169" s="59"/>
      <c r="E169" s="40"/>
      <c r="F169" s="40"/>
      <c r="G169" s="40"/>
      <c r="H169" s="1104"/>
      <c r="I169" s="1104"/>
      <c r="J169" s="57"/>
      <c r="K169" s="57"/>
      <c r="L169" s="1106"/>
      <c r="M169" s="1106"/>
      <c r="N169" s="1107"/>
      <c r="O169" s="1097"/>
      <c r="P169" s="1108"/>
      <c r="Q169" s="1108"/>
      <c r="R169" s="1099"/>
      <c r="S169" s="1109"/>
      <c r="T169" s="1099"/>
      <c r="U169" s="1109"/>
      <c r="V169" s="886"/>
      <c r="W169" s="1110"/>
      <c r="X169" s="881"/>
      <c r="Y169" s="40"/>
    </row>
    <row r="170" spans="1:25" s="193" customFormat="1" ht="15" customHeight="1">
      <c r="A170" s="1101"/>
      <c r="B170" s="49"/>
      <c r="C170" s="1086" t="s">
        <v>491</v>
      </c>
      <c r="D170" s="1096"/>
      <c r="E170" s="1096"/>
      <c r="F170" s="1096"/>
      <c r="G170" s="1096"/>
      <c r="H170" s="1104"/>
      <c r="I170" s="1104"/>
      <c r="J170" s="1097"/>
      <c r="K170" s="1097"/>
      <c r="L170" s="1097"/>
      <c r="M170" s="1097"/>
      <c r="N170" s="1097"/>
      <c r="O170" s="1097"/>
      <c r="P170" s="1098"/>
      <c r="Q170" s="1098"/>
      <c r="R170" s="1099"/>
      <c r="S170" s="1109"/>
      <c r="T170" s="1099"/>
      <c r="U170" s="1109"/>
      <c r="V170" s="1100"/>
      <c r="W170" s="1111"/>
      <c r="X170" s="1098"/>
      <c r="Y170" s="40"/>
    </row>
    <row r="171" spans="1:25" s="193" customFormat="1" ht="15" customHeight="1">
      <c r="A171" s="1101">
        <v>1</v>
      </c>
      <c r="B171" s="1102"/>
      <c r="C171" s="1103" t="s">
        <v>515</v>
      </c>
      <c r="D171" s="59" t="s">
        <v>41</v>
      </c>
      <c r="E171" s="40"/>
      <c r="F171" s="40"/>
      <c r="G171" s="40"/>
      <c r="H171" s="1105">
        <v>72</v>
      </c>
      <c r="I171" s="1104"/>
      <c r="J171" s="57"/>
      <c r="K171" s="1112">
        <f>H171+I171+J171</f>
        <v>72</v>
      </c>
      <c r="L171" s="1106">
        <f>H171</f>
        <v>72</v>
      </c>
      <c r="M171" s="1106">
        <f>I171</f>
        <v>0</v>
      </c>
      <c r="N171" s="1107">
        <f>J171</f>
        <v>0</v>
      </c>
      <c r="O171" s="1107">
        <f>L171+M171+N171</f>
        <v>72</v>
      </c>
      <c r="P171" s="1108">
        <f>O171/W171*V171/1000</f>
        <v>1.395</v>
      </c>
      <c r="Q171" s="1108">
        <f>O171*X171/1000</f>
        <v>0.18324000000000001</v>
      </c>
      <c r="R171" s="1099"/>
      <c r="S171" s="1109"/>
      <c r="T171" s="1099"/>
      <c r="U171" s="1109"/>
      <c r="V171" s="886">
        <v>155</v>
      </c>
      <c r="W171" s="1110">
        <v>8</v>
      </c>
      <c r="X171" s="881">
        <v>2.5449999999999999</v>
      </c>
      <c r="Y171" s="40"/>
    </row>
    <row r="172" spans="1:25" s="193" customFormat="1" ht="15" customHeight="1">
      <c r="A172" s="40"/>
      <c r="B172" s="49"/>
      <c r="C172" s="233" t="s">
        <v>160</v>
      </c>
      <c r="D172" s="1096"/>
      <c r="E172" s="1096"/>
      <c r="F172" s="1096"/>
      <c r="G172" s="1096"/>
      <c r="H172" s="1097">
        <f>SUM(H171:H171)</f>
        <v>72</v>
      </c>
      <c r="I172" s="1097"/>
      <c r="J172" s="1097">
        <f>SUM(J171:J171)</f>
        <v>0</v>
      </c>
      <c r="K172" s="1097">
        <f>H172+I172+J172</f>
        <v>72</v>
      </c>
      <c r="L172" s="1097">
        <f>SUM(L171)</f>
        <v>72</v>
      </c>
      <c r="M172" s="1097">
        <f>SUM(M171)</f>
        <v>0</v>
      </c>
      <c r="N172" s="1097">
        <f>SUM(N171:N171)</f>
        <v>0</v>
      </c>
      <c r="O172" s="1097">
        <f>SUM(O171:O171)</f>
        <v>72</v>
      </c>
      <c r="P172" s="1098">
        <f>SUM(P171:P171)</f>
        <v>1.395</v>
      </c>
      <c r="Q172" s="1098">
        <f>SUM(Q171:Q171)</f>
        <v>0.18324000000000001</v>
      </c>
      <c r="R172" s="1099"/>
      <c r="S172" s="1099"/>
      <c r="T172" s="1099"/>
      <c r="U172" s="1099"/>
      <c r="V172" s="1100"/>
      <c r="W172" s="1100"/>
      <c r="X172" s="1098"/>
      <c r="Y172" s="40"/>
    </row>
    <row r="173" spans="1:25" s="193" customFormat="1" ht="15" customHeight="1">
      <c r="A173" s="1101"/>
      <c r="B173" s="1102"/>
      <c r="C173" s="1088" t="s">
        <v>571</v>
      </c>
      <c r="D173" s="59"/>
      <c r="E173" s="40"/>
      <c r="F173" s="40"/>
      <c r="G173" s="40"/>
      <c r="H173" s="1104"/>
      <c r="I173" s="1104"/>
      <c r="J173" s="57"/>
      <c r="K173" s="57"/>
      <c r="L173" s="1106"/>
      <c r="M173" s="1106"/>
      <c r="N173" s="1107"/>
      <c r="O173" s="1097"/>
      <c r="P173" s="1108"/>
      <c r="Q173" s="1108"/>
      <c r="R173" s="1099"/>
      <c r="S173" s="1109"/>
      <c r="T173" s="1099"/>
      <c r="U173" s="1109"/>
      <c r="V173" s="886"/>
      <c r="W173" s="1110"/>
      <c r="X173" s="881"/>
      <c r="Y173" s="40"/>
    </row>
    <row r="174" spans="1:25" s="193" customFormat="1" ht="15" customHeight="1">
      <c r="A174" s="1101"/>
      <c r="B174" s="49"/>
      <c r="C174" s="1086" t="s">
        <v>572</v>
      </c>
      <c r="D174" s="1096"/>
      <c r="E174" s="1096"/>
      <c r="F174" s="1096"/>
      <c r="G174" s="1096"/>
      <c r="H174" s="1104"/>
      <c r="I174" s="1104"/>
      <c r="J174" s="1097"/>
      <c r="K174" s="1097"/>
      <c r="L174" s="1097"/>
      <c r="M174" s="1097"/>
      <c r="N174" s="1097"/>
      <c r="O174" s="1097"/>
      <c r="P174" s="1098"/>
      <c r="Q174" s="1098"/>
      <c r="R174" s="1099"/>
      <c r="S174" s="1109"/>
      <c r="T174" s="1099"/>
      <c r="U174" s="1109"/>
      <c r="V174" s="1100"/>
      <c r="W174" s="1111"/>
      <c r="X174" s="1098"/>
      <c r="Y174" s="40"/>
    </row>
    <row r="175" spans="1:25" s="193" customFormat="1" ht="15" customHeight="1">
      <c r="A175" s="1101">
        <v>1</v>
      </c>
      <c r="B175" s="1102"/>
      <c r="C175" s="1103" t="s">
        <v>516</v>
      </c>
      <c r="D175" s="59" t="s">
        <v>41</v>
      </c>
      <c r="E175" s="40">
        <v>33</v>
      </c>
      <c r="F175" s="40">
        <v>86</v>
      </c>
      <c r="G175" s="40"/>
      <c r="H175" s="1105"/>
      <c r="I175" s="1105">
        <v>18</v>
      </c>
      <c r="J175" s="57"/>
      <c r="K175" s="57">
        <f>H175+I175+J175</f>
        <v>18</v>
      </c>
      <c r="L175" s="1106">
        <f t="shared" ref="L175:N176" si="17">H175</f>
        <v>0</v>
      </c>
      <c r="M175" s="1106">
        <f t="shared" si="17"/>
        <v>18</v>
      </c>
      <c r="N175" s="1107">
        <f t="shared" si="17"/>
        <v>0</v>
      </c>
      <c r="O175" s="1107">
        <f>L175+M175+N175</f>
        <v>18</v>
      </c>
      <c r="P175" s="1108">
        <f>O175/W175*V175/1000</f>
        <v>0.54</v>
      </c>
      <c r="Q175" s="1108">
        <f>O175*X175/1000</f>
        <v>0.30599999999999999</v>
      </c>
      <c r="R175" s="1099"/>
      <c r="S175" s="1109"/>
      <c r="T175" s="1099"/>
      <c r="U175" s="1109"/>
      <c r="V175" s="886">
        <v>60</v>
      </c>
      <c r="W175" s="1110">
        <v>2</v>
      </c>
      <c r="X175" s="881">
        <v>17</v>
      </c>
      <c r="Y175" s="40"/>
    </row>
    <row r="176" spans="1:25" s="193" customFormat="1" ht="15" customHeight="1">
      <c r="A176" s="1101">
        <v>2</v>
      </c>
      <c r="B176" s="1102"/>
      <c r="C176" s="1103" t="s">
        <v>516</v>
      </c>
      <c r="D176" s="59" t="s">
        <v>41</v>
      </c>
      <c r="E176" s="40">
        <v>0</v>
      </c>
      <c r="F176" s="40">
        <v>0</v>
      </c>
      <c r="G176" s="40"/>
      <c r="H176" s="1105">
        <v>74</v>
      </c>
      <c r="I176" s="1105"/>
      <c r="J176" s="57"/>
      <c r="K176" s="57">
        <f>H176+I176+J176</f>
        <v>74</v>
      </c>
      <c r="L176" s="1106">
        <f t="shared" si="17"/>
        <v>74</v>
      </c>
      <c r="M176" s="1106">
        <f t="shared" si="17"/>
        <v>0</v>
      </c>
      <c r="N176" s="1107">
        <f t="shared" si="17"/>
        <v>0</v>
      </c>
      <c r="O176" s="1107">
        <f>L176+M176+N176</f>
        <v>74</v>
      </c>
      <c r="P176" s="1108">
        <f>O176/W176*V176/1000</f>
        <v>2.2200000000000002</v>
      </c>
      <c r="Q176" s="1108">
        <f>O176*X176/1000</f>
        <v>1.258</v>
      </c>
      <c r="R176" s="1099"/>
      <c r="S176" s="1109"/>
      <c r="T176" s="1099"/>
      <c r="U176" s="1109"/>
      <c r="V176" s="886">
        <v>60</v>
      </c>
      <c r="W176" s="1110">
        <v>2</v>
      </c>
      <c r="X176" s="881">
        <v>17</v>
      </c>
      <c r="Y176" s="40"/>
    </row>
    <row r="177" spans="1:26" s="193" customFormat="1" ht="15" customHeight="1">
      <c r="A177" s="40"/>
      <c r="B177" s="49"/>
      <c r="C177" s="233" t="s">
        <v>160</v>
      </c>
      <c r="D177" s="1096"/>
      <c r="E177" s="1096"/>
      <c r="F177" s="1096"/>
      <c r="G177" s="1096"/>
      <c r="H177" s="1097">
        <f>SUM(H175:H176)</f>
        <v>74</v>
      </c>
      <c r="I177" s="1097">
        <f>SUM(I175:I176)</f>
        <v>18</v>
      </c>
      <c r="J177" s="1097">
        <f>SUM(J175:J176)</f>
        <v>0</v>
      </c>
      <c r="K177" s="1097">
        <f>H177+I177+J177</f>
        <v>92</v>
      </c>
      <c r="L177" s="1097">
        <f>SUM(L175:L176)</f>
        <v>74</v>
      </c>
      <c r="M177" s="1097">
        <f>SUM(M175:M176)</f>
        <v>18</v>
      </c>
      <c r="N177" s="1097">
        <f>SUM(N175:N176)</f>
        <v>0</v>
      </c>
      <c r="O177" s="1097">
        <f>L177+M177+N177</f>
        <v>92</v>
      </c>
      <c r="P177" s="1098">
        <f>SUM(P175:P176)</f>
        <v>2.7600000000000002</v>
      </c>
      <c r="Q177" s="1098">
        <f>SUM(Q175:Q176)</f>
        <v>1.5640000000000001</v>
      </c>
      <c r="R177" s="1099"/>
      <c r="S177" s="1099"/>
      <c r="T177" s="1099"/>
      <c r="U177" s="1099"/>
      <c r="V177" s="1100"/>
      <c r="W177" s="1100"/>
      <c r="X177" s="1098"/>
      <c r="Y177" s="40"/>
    </row>
    <row r="178" spans="1:26" s="193" customFormat="1" ht="15" customHeight="1">
      <c r="A178" s="1101"/>
      <c r="B178" s="1102"/>
      <c r="C178" s="1088" t="s">
        <v>573</v>
      </c>
      <c r="D178" s="59"/>
      <c r="E178" s="40"/>
      <c r="F178" s="40"/>
      <c r="G178" s="40"/>
      <c r="H178" s="1104"/>
      <c r="I178" s="1104"/>
      <c r="J178" s="57"/>
      <c r="K178" s="57"/>
      <c r="L178" s="1106"/>
      <c r="M178" s="1106"/>
      <c r="N178" s="1107"/>
      <c r="O178" s="1097"/>
      <c r="P178" s="1108"/>
      <c r="Q178" s="1108"/>
      <c r="R178" s="1099"/>
      <c r="S178" s="1109"/>
      <c r="T178" s="1099"/>
      <c r="U178" s="1109"/>
      <c r="V178" s="886"/>
      <c r="W178" s="1110"/>
      <c r="X178" s="881"/>
      <c r="Y178" s="40"/>
    </row>
    <row r="179" spans="1:26" s="193" customFormat="1" ht="15" customHeight="1">
      <c r="A179" s="1101"/>
      <c r="B179" s="49"/>
      <c r="C179" s="1086" t="s">
        <v>491</v>
      </c>
      <c r="D179" s="1096"/>
      <c r="E179" s="1096"/>
      <c r="F179" s="1096"/>
      <c r="G179" s="1096"/>
      <c r="H179" s="1104"/>
      <c r="I179" s="1104"/>
      <c r="J179" s="1097"/>
      <c r="K179" s="1097"/>
      <c r="L179" s="1097"/>
      <c r="M179" s="1097"/>
      <c r="N179" s="1097"/>
      <c r="O179" s="1097"/>
      <c r="P179" s="1098"/>
      <c r="Q179" s="1098"/>
      <c r="R179" s="1099"/>
      <c r="S179" s="1109"/>
      <c r="T179" s="1099"/>
      <c r="U179" s="1109"/>
      <c r="V179" s="1100"/>
      <c r="W179" s="1111"/>
      <c r="X179" s="1098"/>
      <c r="Y179" s="40"/>
    </row>
    <row r="180" spans="1:26" s="193" customFormat="1" ht="15" customHeight="1">
      <c r="A180" s="1101">
        <v>1</v>
      </c>
      <c r="B180" s="1102"/>
      <c r="C180" s="1103" t="s">
        <v>519</v>
      </c>
      <c r="D180" s="59" t="s">
        <v>41</v>
      </c>
      <c r="E180" s="40">
        <v>0</v>
      </c>
      <c r="F180" s="40">
        <v>0</v>
      </c>
      <c r="G180" s="40">
        <v>0</v>
      </c>
      <c r="H180" s="1105">
        <v>9</v>
      </c>
      <c r="I180" s="1104"/>
      <c r="J180" s="57"/>
      <c r="K180" s="1112">
        <f>H180+I180+J180</f>
        <v>9</v>
      </c>
      <c r="L180" s="1106">
        <f>H180</f>
        <v>9</v>
      </c>
      <c r="M180" s="1106">
        <f>I180</f>
        <v>0</v>
      </c>
      <c r="N180" s="1107">
        <f>J180</f>
        <v>0</v>
      </c>
      <c r="O180" s="1107">
        <f>L180+M180+N180</f>
        <v>9</v>
      </c>
      <c r="P180" s="1108">
        <f>O180/W180*V180/1000</f>
        <v>2.7E-2</v>
      </c>
      <c r="Q180" s="1108">
        <f>O180*X180/1000</f>
        <v>2.7E-2</v>
      </c>
      <c r="R180" s="1099"/>
      <c r="S180" s="1109"/>
      <c r="T180" s="1099"/>
      <c r="U180" s="1109"/>
      <c r="V180" s="886">
        <v>3</v>
      </c>
      <c r="W180" s="1110">
        <v>1</v>
      </c>
      <c r="X180" s="881">
        <v>3</v>
      </c>
      <c r="Y180" s="40"/>
    </row>
    <row r="181" spans="1:26" s="193" customFormat="1" ht="15" customHeight="1">
      <c r="A181" s="40"/>
      <c r="B181" s="49"/>
      <c r="C181" s="233" t="s">
        <v>160</v>
      </c>
      <c r="D181" s="1096"/>
      <c r="E181" s="1096"/>
      <c r="F181" s="1096"/>
      <c r="G181" s="1096"/>
      <c r="H181" s="1097">
        <f>SUM(H180:H180)</f>
        <v>9</v>
      </c>
      <c r="I181" s="1097"/>
      <c r="J181" s="1097">
        <f>SUM(J180:J180)</f>
        <v>0</v>
      </c>
      <c r="K181" s="1097">
        <f>H181+I181+J181</f>
        <v>9</v>
      </c>
      <c r="L181" s="1097">
        <f>SUM(L180)</f>
        <v>9</v>
      </c>
      <c r="M181" s="1097">
        <f>SUM(M180)</f>
        <v>0</v>
      </c>
      <c r="N181" s="1097">
        <f>SUM(N180:N180)</f>
        <v>0</v>
      </c>
      <c r="O181" s="1097">
        <f>SUM(O180:O180)</f>
        <v>9</v>
      </c>
      <c r="P181" s="1098">
        <f>SUM(P180:P180)</f>
        <v>2.7E-2</v>
      </c>
      <c r="Q181" s="1098">
        <f>SUM(Q180:Q180)</f>
        <v>2.7E-2</v>
      </c>
      <c r="R181" s="1099"/>
      <c r="S181" s="1099"/>
      <c r="T181" s="1099"/>
      <c r="U181" s="1099"/>
      <c r="V181" s="1100"/>
      <c r="W181" s="1100"/>
      <c r="X181" s="1098"/>
      <c r="Y181" s="40"/>
    </row>
    <row r="182" spans="1:26" s="193" customFormat="1" ht="15" customHeight="1">
      <c r="A182" s="1101"/>
      <c r="B182" s="1102"/>
      <c r="C182" s="1088" t="s">
        <v>571</v>
      </c>
      <c r="D182" s="59"/>
      <c r="E182" s="40"/>
      <c r="F182" s="40"/>
      <c r="G182" s="40"/>
      <c r="H182" s="1104"/>
      <c r="I182" s="1104"/>
      <c r="J182" s="57"/>
      <c r="K182" s="57"/>
      <c r="L182" s="1106"/>
      <c r="M182" s="1106"/>
      <c r="N182" s="1107"/>
      <c r="O182" s="1097"/>
      <c r="P182" s="1108"/>
      <c r="Q182" s="1108"/>
      <c r="R182" s="1099"/>
      <c r="S182" s="1109"/>
      <c r="T182" s="1099"/>
      <c r="U182" s="1109"/>
      <c r="V182" s="886"/>
      <c r="W182" s="1110"/>
      <c r="X182" s="881"/>
      <c r="Y182" s="40"/>
    </row>
    <row r="183" spans="1:26" s="193" customFormat="1" ht="15" customHeight="1">
      <c r="A183" s="1101"/>
      <c r="B183" s="49"/>
      <c r="C183" s="1086" t="s">
        <v>491</v>
      </c>
      <c r="D183" s="1096"/>
      <c r="E183" s="1096"/>
      <c r="F183" s="1096"/>
      <c r="G183" s="1096"/>
      <c r="H183" s="1104"/>
      <c r="I183" s="1104"/>
      <c r="J183" s="1097"/>
      <c r="K183" s="1097"/>
      <c r="L183" s="1097"/>
      <c r="M183" s="1097"/>
      <c r="N183" s="1097"/>
      <c r="O183" s="1097"/>
      <c r="P183" s="1098"/>
      <c r="Q183" s="1098"/>
      <c r="R183" s="1099"/>
      <c r="S183" s="1109"/>
      <c r="T183" s="1099"/>
      <c r="U183" s="1109"/>
      <c r="V183" s="1100"/>
      <c r="W183" s="1111"/>
      <c r="X183" s="1098"/>
      <c r="Y183" s="40"/>
    </row>
    <row r="184" spans="1:26" s="193" customFormat="1" ht="15" customHeight="1">
      <c r="A184" s="1101">
        <v>1</v>
      </c>
      <c r="B184" s="1102"/>
      <c r="C184" s="1103" t="s">
        <v>520</v>
      </c>
      <c r="D184" s="59" t="s">
        <v>41</v>
      </c>
      <c r="E184" s="40">
        <v>0</v>
      </c>
      <c r="F184" s="40">
        <v>0</v>
      </c>
      <c r="G184" s="40">
        <v>0</v>
      </c>
      <c r="H184" s="1105">
        <v>9</v>
      </c>
      <c r="I184" s="1104"/>
      <c r="J184" s="57"/>
      <c r="K184" s="1112">
        <f>H184+I184+J184</f>
        <v>9</v>
      </c>
      <c r="L184" s="1106">
        <f>H184</f>
        <v>9</v>
      </c>
      <c r="M184" s="1106">
        <f>I184</f>
        <v>0</v>
      </c>
      <c r="N184" s="1107">
        <f>J184</f>
        <v>0</v>
      </c>
      <c r="O184" s="1107">
        <f>L184+M184+N184</f>
        <v>9</v>
      </c>
      <c r="P184" s="1108">
        <f>O184/W184*V184/1000</f>
        <v>2.7E-2</v>
      </c>
      <c r="Q184" s="1108">
        <f>O184*X184/1000</f>
        <v>2.7E-2</v>
      </c>
      <c r="R184" s="1099"/>
      <c r="S184" s="1109"/>
      <c r="T184" s="1099"/>
      <c r="U184" s="1109"/>
      <c r="V184" s="886">
        <v>3</v>
      </c>
      <c r="W184" s="1110">
        <v>1</v>
      </c>
      <c r="X184" s="881">
        <v>3</v>
      </c>
      <c r="Y184" s="40"/>
    </row>
    <row r="185" spans="1:26" s="193" customFormat="1" ht="15" customHeight="1">
      <c r="A185" s="40"/>
      <c r="B185" s="49"/>
      <c r="C185" s="233" t="s">
        <v>160</v>
      </c>
      <c r="D185" s="1096"/>
      <c r="E185" s="1096"/>
      <c r="F185" s="1096"/>
      <c r="G185" s="1096"/>
      <c r="H185" s="1097">
        <f>SUM(H184:H184)</f>
        <v>9</v>
      </c>
      <c r="I185" s="1097"/>
      <c r="J185" s="1097">
        <f>SUM(J184:J184)</f>
        <v>0</v>
      </c>
      <c r="K185" s="1097">
        <f>H185+I185+J185</f>
        <v>9</v>
      </c>
      <c r="L185" s="1097">
        <f>SUM(L184)</f>
        <v>9</v>
      </c>
      <c r="M185" s="1097">
        <f>SUM(M184)</f>
        <v>0</v>
      </c>
      <c r="N185" s="1097">
        <f>SUM(N184:N184)</f>
        <v>0</v>
      </c>
      <c r="O185" s="1097">
        <f>SUM(O184:O184)</f>
        <v>9</v>
      </c>
      <c r="P185" s="1098">
        <f>SUM(P184:P184)</f>
        <v>2.7E-2</v>
      </c>
      <c r="Q185" s="1098">
        <f>SUM(Q184:Q184)</f>
        <v>2.7E-2</v>
      </c>
      <c r="R185" s="1099"/>
      <c r="S185" s="1099"/>
      <c r="T185" s="1099"/>
      <c r="U185" s="1099"/>
      <c r="V185" s="1100"/>
      <c r="W185" s="1100"/>
      <c r="X185" s="1098"/>
      <c r="Y185" s="40"/>
    </row>
    <row r="186" spans="1:26" s="193" customFormat="1" ht="15" customHeight="1">
      <c r="A186" s="1101"/>
      <c r="B186" s="1102"/>
      <c r="C186" s="1088" t="s">
        <v>574</v>
      </c>
      <c r="D186" s="59"/>
      <c r="E186" s="40"/>
      <c r="F186" s="40"/>
      <c r="G186" s="40"/>
      <c r="H186" s="1104"/>
      <c r="I186" s="1104"/>
      <c r="J186" s="57"/>
      <c r="K186" s="57"/>
      <c r="L186" s="1106"/>
      <c r="M186" s="1106"/>
      <c r="N186" s="1107"/>
      <c r="O186" s="1097"/>
      <c r="P186" s="1108"/>
      <c r="Q186" s="1108"/>
      <c r="R186" s="1099"/>
      <c r="S186" s="1109"/>
      <c r="T186" s="1099"/>
      <c r="U186" s="1109"/>
      <c r="V186" s="886"/>
      <c r="W186" s="1110"/>
      <c r="X186" s="881"/>
      <c r="Y186" s="40"/>
    </row>
    <row r="187" spans="1:26" s="978" customFormat="1" ht="17.100000000000001" customHeight="1">
      <c r="A187" s="1101"/>
      <c r="B187" s="49"/>
      <c r="C187" s="1114" t="s">
        <v>486</v>
      </c>
      <c r="D187" s="1096"/>
      <c r="E187" s="1096"/>
      <c r="F187" s="1096"/>
      <c r="G187" s="1096"/>
      <c r="H187" s="1097"/>
      <c r="I187" s="1097"/>
      <c r="J187" s="1097"/>
      <c r="K187" s="1097"/>
      <c r="L187" s="1097"/>
      <c r="M187" s="1097"/>
      <c r="N187" s="1097"/>
      <c r="O187" s="1097"/>
      <c r="P187" s="1098">
        <f>SUM(P159:P185)/2</f>
        <v>4.6644999999999985</v>
      </c>
      <c r="Q187" s="1098">
        <f>SUM(Q159:Q185)/2</f>
        <v>2.3088400000000004</v>
      </c>
      <c r="R187" s="1099"/>
      <c r="S187" s="1099"/>
      <c r="T187" s="1099"/>
      <c r="U187" s="1099"/>
      <c r="V187" s="1100"/>
      <c r="W187" s="1100"/>
      <c r="X187" s="233"/>
      <c r="Y187" s="40"/>
    </row>
    <row r="188" spans="1:26" ht="14.25" customHeight="1">
      <c r="A188" s="979"/>
      <c r="B188" s="980"/>
      <c r="C188" s="981"/>
      <c r="D188" s="980"/>
      <c r="E188" s="980"/>
      <c r="F188" s="980"/>
      <c r="G188" s="980"/>
      <c r="H188" s="982"/>
      <c r="I188" s="982"/>
      <c r="J188" s="982"/>
      <c r="K188" s="982"/>
      <c r="L188" s="983"/>
      <c r="M188" s="983"/>
      <c r="N188" s="982"/>
      <c r="O188" s="982"/>
      <c r="P188" s="984"/>
      <c r="Q188" s="984"/>
      <c r="R188" s="982"/>
      <c r="S188" s="982"/>
      <c r="T188" s="984"/>
      <c r="U188" s="982"/>
      <c r="V188" s="985"/>
      <c r="W188" s="986"/>
      <c r="X188" s="987"/>
      <c r="Y188" s="986"/>
    </row>
    <row r="189" spans="1:26" ht="18">
      <c r="A189" s="1087"/>
      <c r="D189"/>
      <c r="E189" s="1"/>
      <c r="F189" s="195"/>
      <c r="G189" s="195"/>
      <c r="H189" s="195"/>
      <c r="I189" s="195"/>
      <c r="J189" s="195"/>
      <c r="K189" s="195"/>
      <c r="L189" s="198"/>
      <c r="M189" s="198"/>
      <c r="N189" s="198"/>
      <c r="O189" s="198"/>
      <c r="P189" s="1007"/>
      <c r="R189" s="1009"/>
      <c r="S189" s="198"/>
      <c r="T189" s="198"/>
      <c r="W189" s="198"/>
      <c r="X189" s="1008"/>
      <c r="Y189" s="148"/>
      <c r="Z189" s="148"/>
    </row>
    <row r="190" spans="1:26" ht="18">
      <c r="A190" s="1087"/>
      <c r="D190"/>
      <c r="E190" s="1"/>
      <c r="F190" s="195"/>
      <c r="G190" s="195"/>
      <c r="H190" s="195"/>
      <c r="I190" s="195"/>
      <c r="J190" s="195"/>
      <c r="K190" s="195"/>
      <c r="L190" s="198"/>
      <c r="M190" s="198"/>
      <c r="N190" s="198"/>
      <c r="O190" s="198"/>
      <c r="P190" s="1007"/>
      <c r="R190" s="1009"/>
      <c r="S190" s="198"/>
      <c r="T190" s="198"/>
      <c r="W190" s="198"/>
      <c r="X190" s="1008"/>
      <c r="Y190" s="148"/>
      <c r="Z190" s="148"/>
    </row>
    <row r="191" spans="1:26" ht="18">
      <c r="A191" s="1087"/>
      <c r="D191"/>
      <c r="E191" s="1"/>
      <c r="F191" s="195"/>
      <c r="G191" s="195"/>
      <c r="H191" s="195"/>
      <c r="I191" s="195"/>
      <c r="J191" s="195"/>
      <c r="K191" s="195"/>
      <c r="L191" s="198"/>
      <c r="M191" s="198"/>
      <c r="N191" s="198"/>
      <c r="O191" s="198"/>
      <c r="P191" s="1007"/>
      <c r="R191" s="1009"/>
      <c r="S191" s="198"/>
      <c r="T191" s="198"/>
      <c r="W191" s="198"/>
      <c r="X191" s="1008"/>
      <c r="Y191" s="148"/>
      <c r="Z191" s="148"/>
    </row>
    <row r="192" spans="1:26" ht="18">
      <c r="A192" s="1087"/>
      <c r="D192"/>
      <c r="E192" s="1"/>
      <c r="F192" s="195"/>
      <c r="G192" s="195"/>
      <c r="H192" s="195"/>
      <c r="I192" s="195"/>
      <c r="J192" s="195"/>
      <c r="K192" s="195"/>
      <c r="L192" s="198"/>
      <c r="M192" s="198"/>
      <c r="N192" s="198"/>
      <c r="O192" s="198"/>
      <c r="P192" s="1007"/>
      <c r="R192" s="1009"/>
      <c r="S192" s="198"/>
      <c r="T192" s="198"/>
      <c r="W192" s="198"/>
      <c r="X192" s="1008"/>
      <c r="Y192" s="148"/>
      <c r="Z192" s="148"/>
    </row>
    <row r="193" spans="1:26" ht="18">
      <c r="A193" s="1087"/>
      <c r="D193"/>
      <c r="E193" s="1"/>
      <c r="F193" s="195"/>
      <c r="G193" s="195"/>
      <c r="H193" s="195"/>
      <c r="I193" s="195"/>
      <c r="J193" s="195"/>
      <c r="K193" s="195"/>
      <c r="L193" s="198"/>
      <c r="M193" s="198"/>
      <c r="N193" s="198"/>
      <c r="O193" s="198"/>
      <c r="P193" s="1007"/>
      <c r="R193" s="1009"/>
      <c r="S193" s="198"/>
      <c r="T193" s="198"/>
      <c r="W193" s="198"/>
      <c r="X193" s="1008"/>
      <c r="Y193" s="148"/>
      <c r="Z193" s="148"/>
    </row>
    <row r="194" spans="1:26" ht="18">
      <c r="A194" s="1087"/>
      <c r="D194"/>
      <c r="E194" s="1"/>
      <c r="F194" s="195"/>
      <c r="G194" s="195"/>
      <c r="H194" s="195"/>
      <c r="I194" s="195"/>
      <c r="J194" s="195"/>
      <c r="K194" s="195"/>
      <c r="L194" s="198"/>
      <c r="M194" s="198"/>
      <c r="N194" s="198"/>
      <c r="O194" s="198"/>
      <c r="P194" s="1007"/>
      <c r="R194" s="1009"/>
      <c r="S194" s="198"/>
      <c r="T194" s="198"/>
      <c r="W194" s="198"/>
      <c r="X194" s="1008"/>
      <c r="Y194" s="148"/>
      <c r="Z194" s="148"/>
    </row>
    <row r="195" spans="1:26" ht="18">
      <c r="A195" s="1087"/>
      <c r="D195"/>
      <c r="E195" s="1"/>
      <c r="F195" s="195"/>
      <c r="G195" s="195"/>
      <c r="H195" s="195"/>
      <c r="I195" s="195"/>
      <c r="J195" s="195"/>
      <c r="K195" s="195"/>
      <c r="L195" s="198"/>
      <c r="M195" s="198"/>
      <c r="N195" s="198"/>
      <c r="O195" s="198"/>
      <c r="P195" s="1007"/>
      <c r="R195" s="1009"/>
      <c r="S195" s="198"/>
      <c r="T195" s="198"/>
      <c r="W195" s="198"/>
      <c r="X195" s="1008"/>
      <c r="Y195" s="148"/>
      <c r="Z195" s="148"/>
    </row>
    <row r="196" spans="1:26" ht="18">
      <c r="A196" s="1087"/>
      <c r="D196"/>
      <c r="E196" s="1"/>
      <c r="F196" s="195"/>
      <c r="G196" s="195"/>
      <c r="H196" s="195"/>
      <c r="I196" s="195"/>
      <c r="J196" s="195"/>
      <c r="K196" s="195"/>
      <c r="L196" s="198"/>
      <c r="M196" s="198"/>
      <c r="N196" s="198"/>
      <c r="O196" s="198"/>
      <c r="P196" s="1007"/>
      <c r="R196" s="1009"/>
      <c r="S196" s="198"/>
      <c r="T196" s="198"/>
      <c r="W196" s="198"/>
      <c r="X196" s="1008"/>
      <c r="Y196" s="148"/>
      <c r="Z196" s="148"/>
    </row>
    <row r="197" spans="1:26" ht="18">
      <c r="A197" s="1087"/>
      <c r="D197"/>
      <c r="E197" s="1"/>
      <c r="F197" s="195"/>
      <c r="G197" s="195"/>
      <c r="H197" s="195"/>
      <c r="I197" s="195"/>
      <c r="J197" s="195"/>
      <c r="K197" s="195"/>
      <c r="L197" s="198"/>
      <c r="M197" s="198"/>
      <c r="N197" s="198"/>
      <c r="O197" s="198"/>
      <c r="P197" s="1007"/>
      <c r="R197" s="1009"/>
      <c r="S197" s="198"/>
      <c r="T197" s="198"/>
      <c r="W197" s="198"/>
      <c r="X197" s="1008"/>
      <c r="Y197" s="148"/>
      <c r="Z197" s="148"/>
    </row>
    <row r="198" spans="1:26" ht="18">
      <c r="A198" s="1087"/>
      <c r="D198"/>
      <c r="E198" s="1"/>
      <c r="F198" s="195"/>
      <c r="G198" s="195"/>
      <c r="H198" s="195"/>
      <c r="I198" s="195"/>
      <c r="J198" s="195"/>
      <c r="K198" s="195"/>
      <c r="L198" s="198"/>
      <c r="M198" s="198"/>
      <c r="N198" s="198"/>
      <c r="O198" s="198"/>
      <c r="P198" s="1007"/>
      <c r="R198" s="1009"/>
      <c r="S198" s="198"/>
      <c r="T198" s="198"/>
      <c r="W198" s="198"/>
      <c r="X198" s="1008"/>
      <c r="Y198" s="148"/>
      <c r="Z198" s="148"/>
    </row>
    <row r="199" spans="1:26" ht="18">
      <c r="A199" s="1087"/>
      <c r="D199"/>
      <c r="E199" s="1"/>
      <c r="F199" s="195"/>
      <c r="G199" s="195"/>
      <c r="H199" s="195"/>
      <c r="I199" s="195"/>
      <c r="J199" s="195"/>
      <c r="K199" s="195"/>
      <c r="L199" s="198"/>
      <c r="M199" s="198"/>
      <c r="N199" s="198"/>
      <c r="O199" s="198"/>
      <c r="P199" s="1007"/>
      <c r="R199" s="1009"/>
      <c r="S199" s="198"/>
      <c r="T199" s="198"/>
      <c r="W199" s="198"/>
      <c r="X199" s="1008"/>
      <c r="Y199" s="148"/>
      <c r="Z199" s="148"/>
    </row>
    <row r="200" spans="1:26" ht="18">
      <c r="A200" s="1087"/>
      <c r="D200"/>
      <c r="E200" s="1"/>
      <c r="F200" s="195"/>
      <c r="G200" s="195"/>
      <c r="H200" s="195"/>
      <c r="I200" s="195"/>
      <c r="J200" s="195"/>
      <c r="K200" s="195"/>
      <c r="L200" s="198"/>
      <c r="M200" s="198"/>
      <c r="N200" s="198"/>
      <c r="O200" s="198"/>
      <c r="P200" s="1007"/>
      <c r="R200" s="1009"/>
      <c r="S200" s="198"/>
      <c r="T200" s="198"/>
      <c r="W200" s="198"/>
      <c r="X200" s="1008"/>
      <c r="Y200" s="148"/>
      <c r="Z200" s="148"/>
    </row>
    <row r="201" spans="1:26" ht="18">
      <c r="A201" s="1087"/>
      <c r="D201"/>
      <c r="E201" s="1"/>
      <c r="F201" s="195"/>
      <c r="G201" s="195"/>
      <c r="H201" s="195"/>
      <c r="I201" s="195"/>
      <c r="J201" s="195"/>
      <c r="K201" s="195"/>
      <c r="L201" s="198"/>
      <c r="M201" s="198"/>
      <c r="N201" s="198"/>
      <c r="O201" s="198"/>
      <c r="P201" s="1007"/>
      <c r="R201" s="1009"/>
      <c r="S201" s="198"/>
      <c r="T201" s="198"/>
      <c r="W201" s="198"/>
      <c r="X201" s="1008"/>
      <c r="Y201" s="148"/>
      <c r="Z201" s="148"/>
    </row>
    <row r="202" spans="1:26" ht="18">
      <c r="A202" s="1087"/>
      <c r="D202"/>
      <c r="E202" s="1"/>
      <c r="F202" s="195"/>
      <c r="G202" s="195"/>
      <c r="H202" s="195"/>
      <c r="I202" s="195"/>
      <c r="J202" s="195"/>
      <c r="K202" s="195"/>
      <c r="L202" s="198"/>
      <c r="M202" s="198"/>
      <c r="N202" s="198"/>
      <c r="O202" s="198"/>
      <c r="P202" s="1007"/>
      <c r="R202" s="1009"/>
      <c r="S202" s="198"/>
      <c r="T202" s="198"/>
      <c r="W202" s="198"/>
      <c r="X202" s="1008"/>
      <c r="Y202" s="148"/>
      <c r="Z202" s="148"/>
    </row>
    <row r="203" spans="1:26" ht="18">
      <c r="A203" s="1087"/>
      <c r="D203"/>
      <c r="E203" s="1"/>
      <c r="F203" s="195"/>
      <c r="G203" s="195"/>
      <c r="H203" s="195"/>
      <c r="I203" s="195"/>
      <c r="J203" s="195"/>
      <c r="K203" s="195"/>
      <c r="L203" s="198"/>
      <c r="M203" s="198"/>
      <c r="N203" s="198"/>
      <c r="O203" s="198"/>
      <c r="P203" s="1007"/>
      <c r="R203" s="1009"/>
      <c r="S203" s="198"/>
      <c r="T203" s="198"/>
      <c r="W203" s="198"/>
      <c r="X203" s="1008"/>
      <c r="Y203" s="148"/>
      <c r="Z203" s="148"/>
    </row>
    <row r="204" spans="1:26" ht="18">
      <c r="A204" s="1087"/>
      <c r="D204"/>
      <c r="E204" s="1"/>
      <c r="F204" s="195"/>
      <c r="G204" s="195"/>
      <c r="H204" s="195"/>
      <c r="I204" s="195"/>
      <c r="J204" s="195"/>
      <c r="K204" s="195"/>
      <c r="L204" s="198"/>
      <c r="M204" s="198"/>
      <c r="N204" s="198"/>
      <c r="O204" s="198"/>
      <c r="P204" s="1007"/>
      <c r="R204" s="1009"/>
      <c r="S204" s="198"/>
      <c r="T204" s="198"/>
      <c r="W204" s="198"/>
      <c r="X204" s="1008"/>
      <c r="Y204" s="148"/>
      <c r="Z204" s="148"/>
    </row>
    <row r="205" spans="1:26" ht="18">
      <c r="A205" s="1087"/>
      <c r="D205"/>
      <c r="E205" s="1"/>
      <c r="F205" s="195"/>
      <c r="G205" s="195"/>
      <c r="H205" s="195"/>
      <c r="I205" s="195"/>
      <c r="J205" s="195"/>
      <c r="K205" s="195"/>
      <c r="L205" s="198"/>
      <c r="M205" s="198"/>
      <c r="N205" s="198"/>
      <c r="O205" s="198"/>
      <c r="P205" s="1007"/>
      <c r="R205" s="1009"/>
      <c r="S205" s="198"/>
      <c r="T205" s="198"/>
      <c r="W205" s="198"/>
      <c r="X205" s="1008"/>
      <c r="Y205" s="148"/>
      <c r="Z205" s="148"/>
    </row>
    <row r="206" spans="1:26" ht="18">
      <c r="A206" s="1087"/>
      <c r="D206"/>
      <c r="E206" s="1"/>
      <c r="F206" s="195"/>
      <c r="G206" s="195"/>
      <c r="H206" s="195"/>
      <c r="I206" s="195"/>
      <c r="J206" s="195"/>
      <c r="K206" s="195"/>
      <c r="L206" s="198"/>
      <c r="M206" s="198"/>
      <c r="N206" s="198"/>
      <c r="O206" s="198"/>
      <c r="P206" s="1007"/>
      <c r="R206" s="1009"/>
      <c r="S206" s="198"/>
      <c r="T206" s="198"/>
      <c r="W206" s="198"/>
      <c r="X206" s="1008"/>
      <c r="Y206" s="148"/>
      <c r="Z206" s="148"/>
    </row>
    <row r="207" spans="1:26" ht="18">
      <c r="A207" s="1087"/>
      <c r="D207"/>
      <c r="E207" s="1"/>
      <c r="F207" s="195"/>
      <c r="G207" s="195"/>
      <c r="H207" s="195"/>
      <c r="I207" s="195"/>
      <c r="J207" s="195"/>
      <c r="K207" s="195"/>
      <c r="L207" s="198"/>
      <c r="M207" s="198"/>
      <c r="N207" s="198"/>
      <c r="O207" s="198"/>
      <c r="P207" s="1007"/>
      <c r="R207" s="1009"/>
      <c r="S207" s="198"/>
      <c r="T207" s="198"/>
      <c r="W207" s="198"/>
      <c r="X207" s="1008"/>
      <c r="Y207" s="148"/>
      <c r="Z207" s="148"/>
    </row>
    <row r="208" spans="1:26" ht="18">
      <c r="A208" s="1087"/>
      <c r="D208"/>
      <c r="E208" s="1"/>
      <c r="F208" s="195"/>
      <c r="G208" s="195"/>
      <c r="H208" s="195"/>
      <c r="I208" s="195"/>
      <c r="J208" s="195"/>
      <c r="K208" s="195"/>
      <c r="L208" s="198"/>
      <c r="M208" s="198"/>
      <c r="N208" s="198"/>
      <c r="O208" s="198"/>
      <c r="P208" s="1007"/>
      <c r="R208" s="1009"/>
      <c r="S208" s="198"/>
      <c r="T208" s="198"/>
      <c r="W208" s="198"/>
      <c r="X208" s="1008"/>
      <c r="Y208" s="148"/>
      <c r="Z208" s="148"/>
    </row>
    <row r="209" spans="1:26" ht="18">
      <c r="A209" s="1087"/>
      <c r="D209"/>
      <c r="E209" s="1"/>
      <c r="F209" s="195"/>
      <c r="G209" s="195"/>
      <c r="H209" s="195"/>
      <c r="I209" s="195"/>
      <c r="J209" s="195"/>
      <c r="K209" s="195"/>
      <c r="L209" s="198"/>
      <c r="M209" s="198"/>
      <c r="N209" s="198"/>
      <c r="O209" s="198"/>
      <c r="P209" s="1007"/>
      <c r="R209" s="1009"/>
      <c r="S209" s="198"/>
      <c r="T209" s="198"/>
      <c r="W209" s="198"/>
      <c r="X209" s="1008"/>
      <c r="Y209" s="148"/>
      <c r="Z209" s="148"/>
    </row>
    <row r="210" spans="1:26" ht="18">
      <c r="A210" s="1087"/>
      <c r="D210"/>
      <c r="E210" s="1"/>
      <c r="F210" s="195"/>
      <c r="G210" s="195"/>
      <c r="H210" s="195"/>
      <c r="I210" s="195"/>
      <c r="J210" s="195"/>
      <c r="K210" s="195"/>
      <c r="L210" s="198"/>
      <c r="M210" s="198"/>
      <c r="N210" s="198"/>
      <c r="O210" s="198"/>
      <c r="P210" s="1007"/>
      <c r="R210" s="1009"/>
      <c r="S210" s="198"/>
      <c r="T210" s="198"/>
      <c r="W210" s="198"/>
      <c r="X210" s="1008"/>
      <c r="Y210" s="148"/>
      <c r="Z210" s="148"/>
    </row>
    <row r="211" spans="1:26" ht="18">
      <c r="A211" s="1087"/>
      <c r="D211"/>
      <c r="E211" s="1"/>
      <c r="F211" s="195"/>
      <c r="G211" s="195"/>
      <c r="H211" s="195"/>
      <c r="I211" s="195"/>
      <c r="J211" s="195"/>
      <c r="K211" s="195"/>
      <c r="L211" s="198"/>
      <c r="M211" s="198"/>
      <c r="N211" s="198"/>
      <c r="O211" s="198"/>
      <c r="P211" s="1007"/>
      <c r="R211" s="1009"/>
      <c r="S211" s="198"/>
      <c r="T211" s="198"/>
      <c r="W211" s="198"/>
      <c r="X211" s="1008"/>
      <c r="Y211" s="148"/>
      <c r="Z211" s="148"/>
    </row>
    <row r="212" spans="1:26" ht="18">
      <c r="A212" s="1087"/>
      <c r="D212"/>
      <c r="E212" s="1"/>
      <c r="F212" s="195"/>
      <c r="G212" s="195"/>
      <c r="H212" s="195"/>
      <c r="I212" s="195"/>
      <c r="J212" s="195"/>
      <c r="K212" s="195"/>
      <c r="L212" s="198"/>
      <c r="M212" s="198"/>
      <c r="N212" s="198"/>
      <c r="O212" s="198"/>
      <c r="P212" s="1007"/>
      <c r="R212" s="1009"/>
      <c r="S212" s="198"/>
      <c r="T212" s="198"/>
      <c r="W212" s="198"/>
      <c r="X212" s="1008"/>
      <c r="Y212" s="148"/>
      <c r="Z212" s="148"/>
    </row>
    <row r="213" spans="1:26" ht="18">
      <c r="A213" s="1087"/>
      <c r="D213"/>
      <c r="E213" s="1"/>
      <c r="F213" s="195"/>
      <c r="G213" s="195"/>
      <c r="H213" s="195"/>
      <c r="I213" s="195"/>
      <c r="J213" s="195"/>
      <c r="K213" s="195"/>
      <c r="L213" s="198"/>
      <c r="M213" s="198"/>
      <c r="N213" s="198"/>
      <c r="O213" s="198"/>
      <c r="P213" s="1007"/>
      <c r="R213" s="1009"/>
      <c r="S213" s="198"/>
      <c r="T213" s="198"/>
      <c r="W213" s="198"/>
      <c r="X213" s="1008"/>
      <c r="Y213" s="148"/>
      <c r="Z213" s="148"/>
    </row>
    <row r="214" spans="1:26" ht="18">
      <c r="A214" s="1087"/>
      <c r="D214"/>
      <c r="E214" s="1"/>
      <c r="F214" s="195"/>
      <c r="G214" s="195"/>
      <c r="H214" s="195"/>
      <c r="I214" s="195"/>
      <c r="J214" s="195"/>
      <c r="K214" s="195"/>
      <c r="L214" s="198"/>
      <c r="M214" s="198"/>
      <c r="N214" s="198"/>
      <c r="O214" s="198"/>
      <c r="P214" s="1007"/>
      <c r="R214" s="1009"/>
      <c r="S214" s="198"/>
      <c r="T214" s="198"/>
      <c r="W214" s="198"/>
      <c r="X214" s="1008"/>
      <c r="Y214" s="148"/>
      <c r="Z214" s="148"/>
    </row>
    <row r="215" spans="1:26" ht="18">
      <c r="A215" s="1087"/>
      <c r="D215"/>
      <c r="E215" s="1"/>
      <c r="F215" s="195"/>
      <c r="G215" s="195"/>
      <c r="H215" s="195"/>
      <c r="I215" s="195"/>
      <c r="J215" s="195"/>
      <c r="K215" s="195"/>
      <c r="L215" s="198"/>
      <c r="M215" s="198"/>
      <c r="N215" s="198"/>
      <c r="O215" s="198"/>
      <c r="P215" s="1007"/>
      <c r="R215" s="1009"/>
      <c r="S215" s="198"/>
      <c r="T215" s="198"/>
      <c r="W215" s="198"/>
      <c r="X215" s="1008"/>
      <c r="Y215" s="148"/>
      <c r="Z215" s="148"/>
    </row>
    <row r="216" spans="1:26" ht="18">
      <c r="A216" s="1087"/>
      <c r="D216"/>
      <c r="E216" s="1"/>
      <c r="F216" s="195"/>
      <c r="G216" s="195"/>
      <c r="H216" s="195"/>
      <c r="I216" s="195"/>
      <c r="J216" s="195"/>
      <c r="K216" s="195"/>
      <c r="L216" s="198"/>
      <c r="M216" s="198"/>
      <c r="N216" s="198"/>
      <c r="O216" s="198"/>
      <c r="P216" s="1007"/>
      <c r="R216" s="1009"/>
      <c r="S216" s="198"/>
      <c r="T216" s="198"/>
      <c r="W216" s="198"/>
      <c r="X216" s="1008"/>
      <c r="Y216" s="148"/>
      <c r="Z216" s="148"/>
    </row>
    <row r="217" spans="1:26" ht="18">
      <c r="A217" s="1087"/>
      <c r="D217"/>
      <c r="E217" s="1"/>
      <c r="F217" s="195"/>
      <c r="G217" s="195"/>
      <c r="H217" s="195"/>
      <c r="I217" s="195"/>
      <c r="J217" s="195"/>
      <c r="K217" s="195"/>
      <c r="L217" s="198"/>
      <c r="M217" s="198"/>
      <c r="N217" s="198"/>
      <c r="O217" s="198"/>
      <c r="P217" s="1007"/>
      <c r="R217" s="1009"/>
      <c r="S217" s="198"/>
      <c r="T217" s="198"/>
      <c r="W217" s="198"/>
      <c r="X217" s="1008"/>
      <c r="Y217" s="148"/>
      <c r="Z217" s="148"/>
    </row>
    <row r="218" spans="1:26" ht="18">
      <c r="A218" s="1087"/>
      <c r="D218"/>
      <c r="E218" s="1"/>
      <c r="F218" s="195"/>
      <c r="G218" s="195"/>
      <c r="H218" s="195"/>
      <c r="I218" s="195"/>
      <c r="J218" s="195"/>
      <c r="K218" s="195"/>
      <c r="L218" s="198"/>
      <c r="M218" s="198"/>
      <c r="N218" s="198"/>
      <c r="O218" s="198"/>
      <c r="P218" s="1007"/>
      <c r="R218" s="1009"/>
      <c r="S218" s="198"/>
      <c r="T218" s="198"/>
      <c r="W218" s="198"/>
      <c r="X218" s="1008"/>
      <c r="Y218" s="148"/>
      <c r="Z218" s="148"/>
    </row>
    <row r="219" spans="1:26" ht="18">
      <c r="A219" s="1087"/>
      <c r="D219"/>
      <c r="E219" s="1"/>
      <c r="F219" s="195"/>
      <c r="G219" s="195"/>
      <c r="H219" s="195"/>
      <c r="I219" s="195"/>
      <c r="J219" s="195"/>
      <c r="K219" s="195"/>
      <c r="L219" s="198"/>
      <c r="M219" s="198"/>
      <c r="N219" s="198"/>
      <c r="O219" s="198"/>
      <c r="P219" s="1007"/>
      <c r="R219" s="1009"/>
      <c r="S219" s="198"/>
      <c r="T219" s="198"/>
      <c r="W219" s="198"/>
      <c r="X219" s="1008"/>
      <c r="Y219" s="148"/>
      <c r="Z219" s="148"/>
    </row>
    <row r="220" spans="1:26" ht="18">
      <c r="A220" s="1087"/>
      <c r="D220"/>
      <c r="E220" s="1"/>
      <c r="F220" s="195"/>
      <c r="G220" s="195"/>
      <c r="H220" s="195"/>
      <c r="I220" s="195"/>
      <c r="J220" s="195"/>
      <c r="K220" s="195"/>
      <c r="L220" s="198"/>
      <c r="M220" s="198"/>
      <c r="N220" s="198"/>
      <c r="O220" s="198"/>
      <c r="P220" s="1007"/>
      <c r="R220" s="1009"/>
      <c r="S220" s="198"/>
      <c r="T220" s="198"/>
      <c r="W220" s="198"/>
      <c r="X220" s="1008"/>
      <c r="Y220" s="148"/>
      <c r="Z220" s="148"/>
    </row>
    <row r="221" spans="1:26" ht="18">
      <c r="A221" s="1087"/>
      <c r="D221"/>
      <c r="E221" s="1"/>
      <c r="F221" s="195"/>
      <c r="G221" s="195"/>
      <c r="H221" s="195"/>
      <c r="I221" s="195"/>
      <c r="J221" s="195"/>
      <c r="K221" s="195"/>
      <c r="L221" s="198"/>
      <c r="M221" s="198"/>
      <c r="N221" s="198"/>
      <c r="O221" s="198"/>
      <c r="P221" s="1007"/>
      <c r="R221" s="1009"/>
      <c r="S221" s="198"/>
      <c r="T221" s="198"/>
      <c r="W221" s="198"/>
      <c r="X221" s="1008"/>
      <c r="Y221" s="148"/>
      <c r="Z221" s="148"/>
    </row>
    <row r="222" spans="1:26" ht="18">
      <c r="A222" s="1087"/>
      <c r="D222"/>
      <c r="E222" s="1"/>
      <c r="F222" s="195"/>
      <c r="G222" s="195"/>
      <c r="H222" s="195"/>
      <c r="I222" s="195"/>
      <c r="J222" s="195"/>
      <c r="K222" s="195"/>
      <c r="L222" s="198"/>
      <c r="M222" s="198"/>
      <c r="N222" s="198"/>
      <c r="O222" s="198"/>
      <c r="P222" s="1007"/>
      <c r="R222" s="1009"/>
      <c r="S222" s="198"/>
      <c r="T222" s="198"/>
      <c r="W222" s="198"/>
      <c r="X222" s="1008"/>
      <c r="Y222" s="148"/>
      <c r="Z222" s="148"/>
    </row>
    <row r="223" spans="1:26" ht="18">
      <c r="A223" s="1087"/>
      <c r="D223"/>
      <c r="E223" s="1"/>
      <c r="F223" s="195"/>
      <c r="G223" s="195"/>
      <c r="H223" s="195"/>
      <c r="I223" s="195"/>
      <c r="J223" s="195"/>
      <c r="K223" s="195"/>
      <c r="L223" s="198"/>
      <c r="M223" s="198"/>
      <c r="N223" s="198"/>
      <c r="O223" s="198"/>
      <c r="P223" s="1007"/>
      <c r="R223" s="1009"/>
      <c r="S223" s="198"/>
      <c r="T223" s="198"/>
      <c r="W223" s="198"/>
      <c r="X223" s="1008"/>
      <c r="Y223" s="148"/>
      <c r="Z223" s="148"/>
    </row>
    <row r="224" spans="1:26" ht="18">
      <c r="A224" s="1087"/>
      <c r="D224"/>
      <c r="E224" s="1"/>
      <c r="F224" s="195"/>
      <c r="G224" s="195"/>
      <c r="H224" s="195"/>
      <c r="I224" s="195"/>
      <c r="J224" s="195"/>
      <c r="K224" s="195"/>
      <c r="L224" s="198"/>
      <c r="M224" s="198"/>
      <c r="N224" s="198"/>
      <c r="O224" s="198"/>
      <c r="P224" s="1007"/>
      <c r="R224" s="1009"/>
      <c r="S224" s="198"/>
      <c r="T224" s="198"/>
      <c r="W224" s="198"/>
      <c r="X224" s="1008"/>
      <c r="Y224" s="148"/>
      <c r="Z224" s="148"/>
    </row>
    <row r="225" spans="1:26" ht="18">
      <c r="A225" s="1087"/>
      <c r="B225" s="194"/>
      <c r="C225" s="194"/>
      <c r="D225"/>
      <c r="F225" s="195"/>
      <c r="G225" s="195"/>
      <c r="H225" s="195"/>
      <c r="I225" s="195"/>
      <c r="J225" s="195"/>
      <c r="K225" s="195"/>
      <c r="L225" s="148"/>
      <c r="M225" s="148"/>
      <c r="N225" s="196"/>
      <c r="O225" s="148"/>
      <c r="P225" s="197"/>
      <c r="Q225" s="197"/>
      <c r="R225" s="148"/>
      <c r="S225" s="148"/>
      <c r="T225" s="148"/>
      <c r="U225" s="198"/>
      <c r="V225" s="198"/>
      <c r="W225" s="198"/>
      <c r="X225" s="1008"/>
      <c r="Y225" s="148"/>
      <c r="Z225" s="148"/>
    </row>
    <row r="226" spans="1:26" ht="18">
      <c r="A226" s="1087"/>
      <c r="B226" s="194"/>
      <c r="C226" s="194"/>
      <c r="D226"/>
      <c r="F226" s="195"/>
      <c r="G226" s="195"/>
      <c r="H226" s="195"/>
      <c r="I226" s="195"/>
      <c r="J226" s="195"/>
      <c r="K226" s="195"/>
      <c r="L226" s="148"/>
      <c r="M226" s="148"/>
      <c r="N226" s="196"/>
      <c r="O226" s="148"/>
      <c r="P226" s="197"/>
      <c r="Q226" s="197"/>
      <c r="R226" s="148"/>
      <c r="S226" s="148"/>
      <c r="T226" s="148"/>
      <c r="U226" s="198"/>
      <c r="V226" s="198"/>
      <c r="W226" s="198"/>
      <c r="X226" s="1008"/>
      <c r="Y226" s="148"/>
      <c r="Z226" s="148"/>
    </row>
    <row r="227" spans="1:26" ht="18">
      <c r="A227" s="1087"/>
      <c r="B227" s="194"/>
      <c r="C227" s="194"/>
      <c r="D227"/>
      <c r="F227" s="195"/>
      <c r="G227" s="195"/>
      <c r="H227" s="195"/>
      <c r="I227" s="195"/>
      <c r="J227" s="195"/>
      <c r="K227" s="195"/>
      <c r="L227" s="148"/>
      <c r="M227" s="148"/>
      <c r="N227" s="196"/>
      <c r="O227" s="148"/>
      <c r="P227" s="197"/>
      <c r="Q227" s="197"/>
      <c r="R227" s="148"/>
      <c r="S227" s="148"/>
      <c r="T227" s="148"/>
      <c r="U227" s="198"/>
      <c r="V227" s="198"/>
      <c r="W227" s="198"/>
      <c r="X227" s="1008"/>
      <c r="Y227" s="148"/>
      <c r="Z227" s="148"/>
    </row>
    <row r="228" spans="1:26" ht="18">
      <c r="A228" s="1087"/>
      <c r="B228" s="194"/>
      <c r="C228" s="194"/>
      <c r="D228"/>
      <c r="F228" s="195"/>
      <c r="G228" s="195"/>
      <c r="H228" s="195"/>
      <c r="I228" s="195"/>
      <c r="J228" s="195"/>
      <c r="K228" s="195"/>
      <c r="L228" s="148"/>
      <c r="M228" s="148"/>
      <c r="N228" s="196"/>
      <c r="O228" s="148"/>
      <c r="P228" s="197"/>
      <c r="Q228" s="197"/>
      <c r="R228" s="148"/>
      <c r="S228" s="148"/>
      <c r="T228" s="148"/>
      <c r="U228" s="198"/>
      <c r="V228" s="198"/>
      <c r="W228" s="198"/>
      <c r="X228" s="1008"/>
      <c r="Y228" s="148"/>
      <c r="Z228" s="148"/>
    </row>
    <row r="229" spans="1:26" ht="18">
      <c r="A229" s="1087"/>
      <c r="B229" s="194"/>
      <c r="C229" s="194"/>
      <c r="D229"/>
      <c r="F229" s="195"/>
      <c r="G229" s="195"/>
      <c r="H229" s="195"/>
      <c r="I229" s="195"/>
      <c r="J229" s="195"/>
      <c r="K229" s="195"/>
      <c r="L229" s="148"/>
      <c r="M229" s="148"/>
      <c r="N229" s="196"/>
      <c r="O229" s="148"/>
      <c r="P229" s="197"/>
      <c r="Q229" s="197"/>
      <c r="R229" s="148"/>
      <c r="S229" s="148"/>
      <c r="T229" s="148"/>
      <c r="U229" s="198"/>
      <c r="V229" s="198"/>
      <c r="W229" s="198"/>
      <c r="X229" s="1008"/>
      <c r="Y229" s="148"/>
      <c r="Z229" s="148"/>
    </row>
    <row r="230" spans="1:26" ht="18">
      <c r="A230" s="1087"/>
      <c r="B230" s="194"/>
      <c r="C230" s="194"/>
      <c r="D230"/>
      <c r="F230" s="195"/>
      <c r="G230" s="195"/>
      <c r="H230" s="195"/>
      <c r="I230" s="195"/>
      <c r="J230" s="195"/>
      <c r="K230" s="195"/>
      <c r="L230" s="148"/>
      <c r="M230" s="148"/>
      <c r="N230" s="196"/>
      <c r="O230" s="148"/>
      <c r="P230" s="197"/>
      <c r="Q230" s="197"/>
      <c r="R230" s="148"/>
      <c r="S230" s="148"/>
      <c r="T230" s="148"/>
      <c r="U230" s="198"/>
      <c r="V230" s="198"/>
      <c r="W230" s="198"/>
      <c r="X230" s="1008"/>
      <c r="Y230" s="148"/>
      <c r="Z230" s="148"/>
    </row>
    <row r="231" spans="1:26" ht="18">
      <c r="A231" s="1087"/>
      <c r="B231" s="194"/>
      <c r="C231" s="194"/>
      <c r="D231"/>
      <c r="F231" s="195"/>
      <c r="G231" s="195"/>
      <c r="H231" s="195"/>
      <c r="I231" s="195"/>
      <c r="J231" s="195"/>
      <c r="K231" s="195"/>
      <c r="L231" s="148"/>
      <c r="M231" s="148"/>
      <c r="N231" s="196"/>
      <c r="O231" s="148"/>
      <c r="P231" s="197"/>
      <c r="Q231" s="197"/>
      <c r="R231" s="148"/>
      <c r="S231" s="148"/>
      <c r="T231" s="148"/>
      <c r="U231" s="198"/>
      <c r="V231" s="198"/>
      <c r="W231" s="198"/>
      <c r="X231" s="1008"/>
      <c r="Y231" s="148"/>
      <c r="Z231" s="148"/>
    </row>
    <row r="232" spans="1:26" ht="18">
      <c r="A232" s="1087"/>
      <c r="B232" s="194"/>
      <c r="C232" s="194"/>
      <c r="D232"/>
      <c r="F232" s="195"/>
      <c r="G232" s="195"/>
      <c r="H232" s="195"/>
      <c r="I232" s="195"/>
      <c r="J232" s="195"/>
      <c r="K232" s="195"/>
      <c r="L232" s="148"/>
      <c r="M232" s="148"/>
      <c r="N232" s="196"/>
      <c r="O232" s="148"/>
      <c r="P232" s="197"/>
      <c r="Q232" s="197"/>
      <c r="R232" s="148"/>
      <c r="S232" s="148"/>
      <c r="T232" s="148"/>
      <c r="U232" s="198"/>
      <c r="V232" s="198"/>
      <c r="W232" s="198"/>
      <c r="X232" s="1008"/>
      <c r="Y232" s="148"/>
      <c r="Z232" s="148"/>
    </row>
    <row r="233" spans="1:26" ht="18">
      <c r="A233" s="1087"/>
      <c r="B233" s="194"/>
      <c r="C233" s="194"/>
      <c r="D233"/>
      <c r="F233" s="195"/>
      <c r="G233" s="195"/>
      <c r="H233" s="195"/>
      <c r="I233" s="195"/>
      <c r="J233" s="195"/>
      <c r="K233" s="195"/>
      <c r="L233" s="148"/>
      <c r="M233" s="148"/>
      <c r="N233" s="196"/>
      <c r="O233" s="148"/>
      <c r="P233" s="197"/>
      <c r="Q233" s="197"/>
      <c r="R233" s="148"/>
      <c r="S233" s="148"/>
      <c r="T233" s="148"/>
      <c r="U233" s="198"/>
      <c r="V233" s="198"/>
      <c r="W233" s="198"/>
      <c r="X233" s="1008"/>
      <c r="Y233" s="148"/>
      <c r="Z233" s="148"/>
    </row>
    <row r="234" spans="1:26" ht="18">
      <c r="A234" s="1087"/>
      <c r="B234" s="194"/>
      <c r="C234" s="194"/>
      <c r="D234"/>
      <c r="F234" s="195"/>
      <c r="G234" s="195"/>
      <c r="H234" s="195"/>
      <c r="I234" s="195"/>
      <c r="J234" s="195"/>
      <c r="K234" s="195"/>
      <c r="L234" s="148"/>
      <c r="M234" s="148"/>
      <c r="N234" s="196"/>
      <c r="O234" s="148"/>
      <c r="P234" s="197"/>
      <c r="Q234" s="197"/>
      <c r="R234" s="148"/>
      <c r="S234" s="148"/>
      <c r="T234" s="148"/>
      <c r="U234" s="198"/>
      <c r="V234" s="198"/>
      <c r="W234" s="198"/>
      <c r="X234" s="1008"/>
      <c r="Y234" s="148"/>
      <c r="Z234" s="148"/>
    </row>
    <row r="235" spans="1:26" ht="18">
      <c r="A235" s="1087"/>
      <c r="B235" s="194"/>
      <c r="C235" s="194"/>
      <c r="D235"/>
      <c r="F235" s="195"/>
      <c r="G235" s="195"/>
      <c r="H235" s="195"/>
      <c r="I235" s="195"/>
      <c r="J235" s="195"/>
      <c r="K235" s="195"/>
      <c r="L235" s="148"/>
      <c r="M235" s="148"/>
      <c r="N235" s="196"/>
      <c r="O235" s="148"/>
      <c r="P235" s="197"/>
      <c r="Q235" s="197"/>
      <c r="R235" s="148"/>
      <c r="S235" s="148"/>
      <c r="T235" s="148"/>
      <c r="U235" s="198"/>
      <c r="V235" s="198"/>
      <c r="W235" s="198"/>
      <c r="X235" s="1008"/>
      <c r="Y235" s="148"/>
      <c r="Z235" s="148"/>
    </row>
    <row r="236" spans="1:26" ht="18">
      <c r="A236" s="1087"/>
      <c r="B236" s="194"/>
      <c r="C236" s="194"/>
      <c r="D236"/>
      <c r="F236" s="195"/>
      <c r="G236" s="195"/>
      <c r="H236" s="195"/>
      <c r="I236" s="195"/>
      <c r="J236" s="195"/>
      <c r="K236" s="195"/>
      <c r="L236" s="148"/>
      <c r="M236" s="148"/>
      <c r="N236" s="196"/>
      <c r="O236" s="148"/>
      <c r="P236" s="197"/>
      <c r="Q236" s="197"/>
      <c r="R236" s="148"/>
      <c r="S236" s="148"/>
      <c r="T236" s="148"/>
      <c r="U236" s="198"/>
      <c r="V236" s="198"/>
      <c r="W236" s="198"/>
      <c r="X236" s="1008"/>
      <c r="Y236" s="148"/>
      <c r="Z236" s="148"/>
    </row>
    <row r="237" spans="1:26" ht="18">
      <c r="A237" s="1087"/>
      <c r="B237" s="194"/>
      <c r="C237" s="194"/>
      <c r="D237"/>
      <c r="F237" s="195"/>
      <c r="G237" s="195"/>
      <c r="H237" s="195"/>
      <c r="I237" s="195"/>
      <c r="J237" s="195"/>
      <c r="K237" s="195"/>
      <c r="L237" s="148"/>
      <c r="M237" s="148"/>
      <c r="N237" s="196"/>
      <c r="O237" s="148"/>
      <c r="P237" s="197"/>
      <c r="Q237" s="197"/>
      <c r="R237" s="148"/>
      <c r="S237" s="148"/>
      <c r="T237" s="148"/>
      <c r="U237" s="198"/>
      <c r="V237" s="198"/>
      <c r="W237" s="198"/>
      <c r="X237" s="1008"/>
      <c r="Y237" s="148"/>
      <c r="Z237" s="148"/>
    </row>
    <row r="238" spans="1:26" ht="18">
      <c r="A238" s="1087"/>
      <c r="B238" s="194"/>
      <c r="C238" s="194"/>
      <c r="D238"/>
      <c r="F238" s="195"/>
      <c r="G238" s="195"/>
      <c r="H238" s="195"/>
      <c r="I238" s="195"/>
      <c r="J238" s="195"/>
      <c r="K238" s="195"/>
      <c r="L238" s="148"/>
      <c r="M238" s="148"/>
      <c r="N238" s="196"/>
      <c r="O238" s="148"/>
      <c r="P238" s="197"/>
      <c r="Q238" s="197"/>
      <c r="R238" s="148"/>
      <c r="S238" s="148"/>
      <c r="T238" s="148"/>
      <c r="U238" s="198"/>
      <c r="V238" s="198"/>
      <c r="W238" s="198"/>
      <c r="X238" s="1008"/>
      <c r="Y238" s="148"/>
      <c r="Z238" s="148"/>
    </row>
    <row r="239" spans="1:26" ht="18">
      <c r="A239" s="1087"/>
      <c r="B239" s="194"/>
      <c r="C239" s="194"/>
      <c r="D239"/>
      <c r="F239" s="195"/>
      <c r="G239" s="195"/>
      <c r="H239" s="195"/>
      <c r="I239" s="195"/>
      <c r="J239" s="195"/>
      <c r="K239" s="195"/>
      <c r="L239" s="148"/>
      <c r="M239" s="148"/>
      <c r="N239" s="196"/>
      <c r="O239" s="148"/>
      <c r="P239" s="197"/>
      <c r="Q239" s="197"/>
      <c r="R239" s="148"/>
      <c r="S239" s="148"/>
      <c r="T239" s="148"/>
      <c r="U239" s="198"/>
      <c r="V239" s="198"/>
      <c r="W239" s="198"/>
      <c r="X239" s="1008"/>
      <c r="Y239" s="148"/>
      <c r="Z239" s="148"/>
    </row>
    <row r="240" spans="1:26" ht="18">
      <c r="A240" s="1087"/>
      <c r="B240" s="194"/>
      <c r="C240" s="194"/>
      <c r="D240"/>
      <c r="F240" s="195"/>
      <c r="G240" s="195"/>
      <c r="H240" s="195"/>
      <c r="I240" s="195"/>
      <c r="J240" s="195"/>
      <c r="K240" s="195"/>
      <c r="L240" s="148"/>
      <c r="M240" s="148"/>
      <c r="N240" s="196"/>
      <c r="O240" s="148"/>
      <c r="P240" s="197"/>
      <c r="Q240" s="197"/>
      <c r="R240" s="148"/>
      <c r="S240" s="148"/>
      <c r="T240" s="148"/>
      <c r="U240" s="198"/>
      <c r="V240" s="198"/>
      <c r="W240" s="198"/>
      <c r="X240" s="1008"/>
      <c r="Y240" s="148"/>
      <c r="Z240" s="148"/>
    </row>
    <row r="241" spans="1:26" ht="18">
      <c r="A241" s="1087"/>
      <c r="B241" s="194"/>
      <c r="C241" s="194"/>
      <c r="D241"/>
      <c r="F241" s="195"/>
      <c r="G241" s="195"/>
      <c r="H241" s="195"/>
      <c r="I241" s="195"/>
      <c r="J241" s="195"/>
      <c r="K241" s="195"/>
      <c r="L241" s="148"/>
      <c r="M241" s="148"/>
      <c r="N241" s="196"/>
      <c r="O241" s="148"/>
      <c r="P241" s="197"/>
      <c r="Q241" s="197"/>
      <c r="R241" s="148"/>
      <c r="S241" s="148"/>
      <c r="T241" s="148"/>
      <c r="U241" s="198"/>
      <c r="V241" s="198"/>
      <c r="W241" s="198"/>
      <c r="X241" s="1008"/>
      <c r="Y241" s="148"/>
      <c r="Z241" s="148"/>
    </row>
    <row r="242" spans="1:26" ht="18">
      <c r="A242" s="1087"/>
      <c r="B242" s="194"/>
      <c r="C242" s="194"/>
      <c r="D242"/>
      <c r="F242" s="195"/>
      <c r="G242" s="195"/>
      <c r="H242" s="195"/>
      <c r="I242" s="195"/>
      <c r="J242" s="195"/>
      <c r="K242" s="195"/>
      <c r="L242" s="148"/>
      <c r="M242" s="148"/>
      <c r="N242" s="196"/>
      <c r="O242" s="148"/>
      <c r="P242" s="197"/>
      <c r="Q242" s="197"/>
      <c r="R242" s="148"/>
      <c r="S242" s="148"/>
      <c r="T242" s="148"/>
      <c r="U242" s="198"/>
      <c r="V242" s="198"/>
      <c r="W242" s="198"/>
      <c r="X242" s="1008"/>
      <c r="Y242" s="148"/>
      <c r="Z242" s="148"/>
    </row>
    <row r="243" spans="1:26" ht="18">
      <c r="A243" s="1087"/>
      <c r="B243" s="194"/>
      <c r="C243" s="194"/>
      <c r="D243"/>
      <c r="F243" s="195"/>
      <c r="G243" s="195"/>
      <c r="H243" s="195"/>
      <c r="I243" s="195"/>
      <c r="J243" s="195"/>
      <c r="K243" s="195"/>
      <c r="L243" s="148"/>
      <c r="M243" s="148"/>
      <c r="N243" s="196"/>
      <c r="O243" s="148"/>
      <c r="P243" s="197"/>
      <c r="Q243" s="197"/>
      <c r="R243" s="148"/>
      <c r="S243" s="148"/>
      <c r="T243" s="148"/>
      <c r="U243" s="198"/>
      <c r="V243" s="198"/>
      <c r="W243" s="198"/>
      <c r="X243" s="1008"/>
      <c r="Y243" s="148"/>
      <c r="Z243" s="148"/>
    </row>
    <row r="244" spans="1:26" ht="18">
      <c r="A244" s="1087"/>
      <c r="B244" s="194"/>
      <c r="C244" s="194"/>
      <c r="D244"/>
      <c r="F244" s="195"/>
      <c r="G244" s="195"/>
      <c r="H244" s="195"/>
      <c r="I244" s="195"/>
      <c r="J244" s="195"/>
      <c r="K244" s="195"/>
      <c r="L244" s="148"/>
      <c r="M244" s="148"/>
      <c r="N244" s="196"/>
      <c r="O244" s="148"/>
      <c r="P244" s="197"/>
      <c r="Q244" s="197"/>
      <c r="R244" s="148"/>
      <c r="S244" s="148"/>
      <c r="T244" s="148"/>
      <c r="U244" s="198"/>
      <c r="V244" s="198"/>
      <c r="W244" s="198"/>
      <c r="X244" s="1008"/>
      <c r="Y244" s="148"/>
      <c r="Z244" s="148"/>
    </row>
    <row r="245" spans="1:26" ht="18">
      <c r="A245" s="1087"/>
      <c r="B245" s="194"/>
      <c r="C245" s="194"/>
      <c r="D245"/>
      <c r="F245" s="195"/>
      <c r="G245" s="195"/>
      <c r="H245" s="195"/>
      <c r="I245" s="195"/>
      <c r="J245" s="195"/>
      <c r="K245" s="195"/>
      <c r="L245" s="148"/>
      <c r="M245" s="148"/>
      <c r="N245" s="196"/>
      <c r="O245" s="148"/>
      <c r="P245" s="197"/>
      <c r="Q245" s="197"/>
      <c r="R245" s="148"/>
      <c r="S245" s="148"/>
      <c r="T245" s="148"/>
      <c r="U245" s="198"/>
      <c r="V245" s="198"/>
      <c r="W245" s="198"/>
      <c r="X245" s="1008"/>
      <c r="Y245" s="148"/>
      <c r="Z245" s="148"/>
    </row>
    <row r="246" spans="1:26" ht="18">
      <c r="A246" s="1087"/>
      <c r="B246" s="194"/>
      <c r="C246" s="194"/>
      <c r="D246"/>
      <c r="F246" s="195"/>
      <c r="G246" s="195"/>
      <c r="H246" s="195"/>
      <c r="I246" s="195"/>
      <c r="J246" s="195"/>
      <c r="K246" s="195"/>
      <c r="L246" s="148"/>
      <c r="M246" s="148"/>
      <c r="N246" s="196"/>
      <c r="O246" s="148"/>
      <c r="P246" s="197"/>
      <c r="Q246" s="197"/>
      <c r="R246" s="148"/>
      <c r="S246" s="148"/>
      <c r="T246" s="148"/>
      <c r="U246" s="198"/>
      <c r="V246" s="198"/>
      <c r="W246" s="198"/>
      <c r="X246" s="1008"/>
      <c r="Y246" s="148"/>
      <c r="Z246" s="148"/>
    </row>
    <row r="247" spans="1:26" ht="18">
      <c r="A247" s="1087"/>
      <c r="B247" s="194"/>
      <c r="C247" s="194"/>
      <c r="D247"/>
      <c r="F247" s="195"/>
      <c r="G247" s="195"/>
      <c r="H247" s="195"/>
      <c r="I247" s="195"/>
      <c r="J247" s="195"/>
      <c r="K247" s="195"/>
      <c r="L247" s="148"/>
      <c r="M247" s="148"/>
      <c r="N247" s="196"/>
      <c r="O247" s="148"/>
      <c r="P247" s="197"/>
      <c r="Q247" s="197"/>
      <c r="R247" s="148"/>
      <c r="S247" s="148"/>
      <c r="T247" s="148"/>
      <c r="U247" s="198"/>
      <c r="V247" s="198"/>
      <c r="W247" s="198"/>
      <c r="X247" s="1008"/>
      <c r="Y247" s="148"/>
      <c r="Z247" s="148"/>
    </row>
    <row r="248" spans="1:26" ht="18">
      <c r="A248" s="1087"/>
      <c r="D248"/>
      <c r="F248" s="195"/>
      <c r="G248" s="195"/>
      <c r="H248" s="195"/>
      <c r="I248" s="195"/>
      <c r="J248" s="195"/>
      <c r="K248" s="195"/>
      <c r="L248" s="148"/>
      <c r="M248" s="148"/>
      <c r="N248" s="196"/>
      <c r="O248" s="148"/>
      <c r="P248" s="197"/>
      <c r="Q248" s="197"/>
      <c r="R248" s="148"/>
      <c r="S248" s="148"/>
      <c r="T248" s="148"/>
      <c r="U248" s="198"/>
      <c r="V248" s="198"/>
      <c r="W248" s="198"/>
      <c r="X248" s="1008"/>
      <c r="Y248" s="148"/>
      <c r="Z248" s="148"/>
    </row>
    <row r="249" spans="1:26" ht="18">
      <c r="A249" s="1087"/>
      <c r="D249"/>
      <c r="F249" s="195"/>
      <c r="G249" s="195"/>
      <c r="H249" s="195"/>
      <c r="I249" s="195"/>
      <c r="J249" s="195"/>
      <c r="K249" s="195"/>
      <c r="L249" s="148"/>
      <c r="M249" s="148"/>
      <c r="N249" s="196"/>
      <c r="O249" s="148"/>
      <c r="P249" s="197"/>
      <c r="Q249" s="197"/>
      <c r="R249" s="148"/>
      <c r="S249" s="148"/>
      <c r="T249" s="148"/>
      <c r="U249" s="198"/>
      <c r="V249" s="198"/>
      <c r="W249" s="198"/>
      <c r="X249" s="1008"/>
      <c r="Y249" s="148"/>
      <c r="Z249" s="148"/>
    </row>
  </sheetData>
  <mergeCells count="22">
    <mergeCell ref="X1:X7"/>
    <mergeCell ref="G1:G7"/>
    <mergeCell ref="H1:K2"/>
    <mergeCell ref="Y1:Y7"/>
    <mergeCell ref="H3:K4"/>
    <mergeCell ref="L3:O4"/>
    <mergeCell ref="T3:T7"/>
    <mergeCell ref="U3:U7"/>
    <mergeCell ref="V3:V7"/>
    <mergeCell ref="W3:W7"/>
    <mergeCell ref="L1:Q2"/>
    <mergeCell ref="R1:R7"/>
    <mergeCell ref="S1:S7"/>
    <mergeCell ref="T1:U2"/>
    <mergeCell ref="V1:W2"/>
    <mergeCell ref="K5:K7"/>
    <mergeCell ref="O5:O7"/>
    <mergeCell ref="A1:A7"/>
    <mergeCell ref="B1:B7"/>
    <mergeCell ref="D1:D7"/>
    <mergeCell ref="E1:E7"/>
    <mergeCell ref="F1:F7"/>
  </mergeCells>
  <pageMargins left="0.7" right="0.7" top="0.75" bottom="0.75" header="0.3" footer="0.3"/>
  <pageSetup paperSize="9" scale="85" firstPageNumber="126" pageOrder="overThenDown" orientation="landscape" useFirstPageNumber="1" r:id="rId1"/>
  <headerFooter>
    <oddFooter xml:space="preserve">&amp;LАСП-КЛП-Утил.измен.&amp;CСписък № 9 излишни ОБВВПИ към 01.01.2026 г.&amp;R&amp;P
</oddFooter>
  </headerFooter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G104"/>
  <sheetViews>
    <sheetView view="pageBreakPreview" zoomScale="70" zoomScaleNormal="100" zoomScaleSheetLayoutView="70" workbookViewId="0">
      <selection activeCell="I21" sqref="I21"/>
    </sheetView>
  </sheetViews>
  <sheetFormatPr defaultColWidth="9.109375" defaultRowHeight="15.6"/>
  <cols>
    <col min="1" max="1" width="4.88671875" style="11" customWidth="1"/>
    <col min="2" max="2" width="12.33203125" style="114" customWidth="1"/>
    <col min="3" max="3" width="62.33203125" style="11" customWidth="1"/>
    <col min="4" max="4" width="5.88671875" style="11" customWidth="1"/>
    <col min="5" max="7" width="6" style="11" customWidth="1"/>
    <col min="8" max="8" width="7.5546875" style="115" customWidth="1"/>
    <col min="9" max="9" width="5.5546875" style="115" customWidth="1"/>
    <col min="10" max="10" width="5" style="115" customWidth="1"/>
    <col min="11" max="11" width="6.88671875" style="115" customWidth="1"/>
    <col min="12" max="12" width="7" style="115" customWidth="1"/>
    <col min="13" max="13" width="4.109375" style="115" customWidth="1"/>
    <col min="14" max="14" width="7.6640625" style="115" customWidth="1"/>
    <col min="15" max="15" width="9.88671875" style="115" customWidth="1"/>
    <col min="16" max="16" width="6.33203125" style="115" customWidth="1"/>
    <col min="17" max="17" width="5.44140625" style="115" customWidth="1"/>
    <col min="18" max="18" width="5.5546875" style="115" customWidth="1"/>
    <col min="19" max="19" width="7.88671875" style="115" customWidth="1"/>
    <col min="20" max="20" width="7.44140625" style="115" customWidth="1"/>
    <col min="21" max="21" width="6.33203125" style="11" customWidth="1"/>
    <col min="22" max="22" width="6.88671875" style="11" customWidth="1"/>
    <col min="23" max="23" width="9.6640625" style="11" customWidth="1"/>
    <col min="24" max="24" width="11.5546875" style="116" customWidth="1"/>
    <col min="25" max="25" width="10.5546875" style="116" customWidth="1"/>
    <col min="26" max="26" width="9.6640625" style="11" customWidth="1"/>
    <col min="27" max="27" width="8.88671875" style="11" customWidth="1"/>
    <col min="28" max="29" width="5.5546875" style="11" customWidth="1"/>
    <col min="30" max="30" width="6.6640625" style="11" customWidth="1"/>
    <col min="31" max="31" width="7" style="11" customWidth="1"/>
    <col min="32" max="32" width="8.44140625" style="11" customWidth="1"/>
    <col min="33" max="33" width="5.6640625" style="11" customWidth="1"/>
    <col min="34" max="16384" width="9.109375" style="11"/>
  </cols>
  <sheetData>
    <row r="1" spans="1:33" s="8" customFormat="1" ht="23.25" customHeight="1" thickBot="1">
      <c r="A1" s="6" t="s">
        <v>135</v>
      </c>
      <c r="B1" s="7"/>
      <c r="H1" s="9"/>
      <c r="I1" s="9"/>
      <c r="J1" s="9"/>
      <c r="K1" s="9"/>
      <c r="L1" s="9"/>
      <c r="M1" s="9"/>
      <c r="N1" s="9"/>
      <c r="O1" s="9"/>
      <c r="P1" s="9"/>
      <c r="Q1" s="9"/>
      <c r="R1" s="9"/>
      <c r="S1" s="9"/>
      <c r="T1" s="9"/>
      <c r="X1" s="10"/>
      <c r="Y1" s="10"/>
    </row>
    <row r="2" spans="1:33" ht="59.25" customHeight="1">
      <c r="A2" s="1191" t="s">
        <v>0</v>
      </c>
      <c r="B2" s="1193" t="s">
        <v>21</v>
      </c>
      <c r="C2" s="1195" t="s">
        <v>27</v>
      </c>
      <c r="D2" s="1197" t="s">
        <v>28</v>
      </c>
      <c r="E2" s="1197" t="s">
        <v>29</v>
      </c>
      <c r="F2" s="1197" t="s">
        <v>30</v>
      </c>
      <c r="G2" s="1197" t="s">
        <v>31</v>
      </c>
      <c r="H2" s="1199" t="s">
        <v>32</v>
      </c>
      <c r="I2" s="1199"/>
      <c r="J2" s="1199"/>
      <c r="K2" s="1199"/>
      <c r="L2" s="1199" t="s">
        <v>33</v>
      </c>
      <c r="M2" s="1199"/>
      <c r="N2" s="1199"/>
      <c r="O2" s="1199"/>
      <c r="P2" s="1199" t="s">
        <v>34</v>
      </c>
      <c r="Q2" s="1199"/>
      <c r="R2" s="1199"/>
      <c r="S2" s="1199"/>
      <c r="T2" s="1195" t="s">
        <v>5</v>
      </c>
      <c r="U2" s="1195"/>
      <c r="V2" s="1195"/>
      <c r="W2" s="1195"/>
      <c r="X2" s="1195"/>
      <c r="Y2" s="1195"/>
      <c r="Z2" s="1189" t="s">
        <v>6</v>
      </c>
      <c r="AA2" s="1197" t="s">
        <v>7</v>
      </c>
      <c r="AB2" s="1195" t="s">
        <v>35</v>
      </c>
      <c r="AC2" s="1195"/>
      <c r="AD2" s="1195" t="s">
        <v>36</v>
      </c>
      <c r="AE2" s="1195"/>
      <c r="AF2" s="1189" t="s">
        <v>8</v>
      </c>
      <c r="AG2" s="1200" t="s">
        <v>9</v>
      </c>
    </row>
    <row r="3" spans="1:33" ht="79.5" customHeight="1" thickBot="1">
      <c r="A3" s="1192"/>
      <c r="B3" s="1194"/>
      <c r="C3" s="1196"/>
      <c r="D3" s="1198"/>
      <c r="E3" s="1198"/>
      <c r="F3" s="1198"/>
      <c r="G3" s="1198"/>
      <c r="H3" s="12" t="s">
        <v>14</v>
      </c>
      <c r="I3" s="12" t="s">
        <v>15</v>
      </c>
      <c r="J3" s="12" t="s">
        <v>16</v>
      </c>
      <c r="K3" s="12" t="s">
        <v>17</v>
      </c>
      <c r="L3" s="12" t="s">
        <v>14</v>
      </c>
      <c r="M3" s="12" t="s">
        <v>15</v>
      </c>
      <c r="N3" s="12" t="s">
        <v>16</v>
      </c>
      <c r="O3" s="12" t="s">
        <v>17</v>
      </c>
      <c r="P3" s="12" t="s">
        <v>14</v>
      </c>
      <c r="Q3" s="12" t="s">
        <v>15</v>
      </c>
      <c r="R3" s="12" t="s">
        <v>16</v>
      </c>
      <c r="S3" s="12" t="s">
        <v>17</v>
      </c>
      <c r="T3" s="12" t="s">
        <v>14</v>
      </c>
      <c r="U3" s="13" t="s">
        <v>15</v>
      </c>
      <c r="V3" s="13" t="s">
        <v>16</v>
      </c>
      <c r="W3" s="13" t="s">
        <v>17</v>
      </c>
      <c r="X3" s="14" t="s">
        <v>22</v>
      </c>
      <c r="Y3" s="14" t="s">
        <v>23</v>
      </c>
      <c r="Z3" s="1190"/>
      <c r="AA3" s="1198"/>
      <c r="AB3" s="13" t="s">
        <v>10</v>
      </c>
      <c r="AC3" s="13" t="s">
        <v>11</v>
      </c>
      <c r="AD3" s="13" t="s">
        <v>12</v>
      </c>
      <c r="AE3" s="13" t="s">
        <v>13</v>
      </c>
      <c r="AF3" s="1190"/>
      <c r="AG3" s="1201"/>
    </row>
    <row r="4" spans="1:33" ht="13.5" customHeight="1" thickBot="1">
      <c r="A4" s="15">
        <v>1</v>
      </c>
      <c r="B4" s="16">
        <v>2</v>
      </c>
      <c r="C4" s="17">
        <v>3</v>
      </c>
      <c r="D4" s="18">
        <v>4</v>
      </c>
      <c r="E4" s="18">
        <v>5</v>
      </c>
      <c r="F4" s="18">
        <v>6</v>
      </c>
      <c r="G4" s="18">
        <v>7</v>
      </c>
      <c r="H4" s="18">
        <v>8</v>
      </c>
      <c r="I4" s="16">
        <v>9</v>
      </c>
      <c r="J4" s="17">
        <v>10</v>
      </c>
      <c r="K4" s="18">
        <v>11</v>
      </c>
      <c r="L4" s="18">
        <v>12</v>
      </c>
      <c r="M4" s="18">
        <v>13</v>
      </c>
      <c r="N4" s="18">
        <v>14</v>
      </c>
      <c r="O4" s="18">
        <v>15</v>
      </c>
      <c r="P4" s="18">
        <v>16</v>
      </c>
      <c r="Q4" s="18">
        <v>17</v>
      </c>
      <c r="R4" s="18">
        <v>18</v>
      </c>
      <c r="S4" s="18">
        <v>19</v>
      </c>
      <c r="T4" s="18">
        <v>20</v>
      </c>
      <c r="U4" s="16">
        <v>21</v>
      </c>
      <c r="V4" s="17">
        <v>22</v>
      </c>
      <c r="W4" s="18">
        <v>23</v>
      </c>
      <c r="X4" s="16">
        <v>24</v>
      </c>
      <c r="Y4" s="16">
        <v>25</v>
      </c>
      <c r="Z4" s="18">
        <v>26</v>
      </c>
      <c r="AA4" s="18">
        <v>27</v>
      </c>
      <c r="AB4" s="16">
        <v>28</v>
      </c>
      <c r="AC4" s="17">
        <v>29</v>
      </c>
      <c r="AD4" s="18">
        <v>30</v>
      </c>
      <c r="AE4" s="18">
        <v>31</v>
      </c>
      <c r="AF4" s="18">
        <v>32</v>
      </c>
      <c r="AG4" s="19">
        <v>33</v>
      </c>
    </row>
    <row r="5" spans="1:33" ht="27.6">
      <c r="A5" s="20"/>
      <c r="B5" s="21"/>
      <c r="C5" s="220" t="s">
        <v>136</v>
      </c>
      <c r="D5" s="23"/>
      <c r="E5" s="23"/>
      <c r="F5" s="23"/>
      <c r="G5" s="23"/>
      <c r="H5" s="23"/>
      <c r="I5" s="21"/>
      <c r="J5" s="24"/>
      <c r="K5" s="23"/>
      <c r="L5" s="23"/>
      <c r="M5" s="23"/>
      <c r="N5" s="23"/>
      <c r="O5" s="23"/>
      <c r="P5" s="23"/>
      <c r="Q5" s="23"/>
      <c r="R5" s="23"/>
      <c r="S5" s="23"/>
      <c r="T5" s="23"/>
      <c r="U5" s="21"/>
      <c r="V5" s="24"/>
      <c r="W5" s="23"/>
      <c r="X5" s="21"/>
      <c r="Y5" s="21"/>
      <c r="Z5" s="23"/>
      <c r="AA5" s="23"/>
      <c r="AB5" s="21"/>
      <c r="AC5" s="24"/>
      <c r="AD5" s="23"/>
      <c r="AE5" s="23"/>
      <c r="AF5" s="23"/>
      <c r="AG5" s="25"/>
    </row>
    <row r="6" spans="1:33" ht="85.5" customHeight="1">
      <c r="A6" s="20"/>
      <c r="B6" s="21"/>
      <c r="C6" s="861" t="s">
        <v>137</v>
      </c>
      <c r="D6" s="23"/>
      <c r="E6" s="23"/>
      <c r="F6" s="23"/>
      <c r="G6" s="23"/>
      <c r="H6" s="23"/>
      <c r="I6" s="21"/>
      <c r="J6" s="24"/>
      <c r="K6" s="23"/>
      <c r="L6" s="23"/>
      <c r="M6" s="23"/>
      <c r="N6" s="23"/>
      <c r="O6" s="23"/>
      <c r="P6" s="23"/>
      <c r="Q6" s="23"/>
      <c r="R6" s="23"/>
      <c r="S6" s="23"/>
      <c r="T6" s="23"/>
      <c r="U6" s="21"/>
      <c r="V6" s="24"/>
      <c r="W6" s="23"/>
      <c r="X6" s="21"/>
      <c r="Y6" s="21"/>
      <c r="Z6" s="23"/>
      <c r="AA6" s="23"/>
      <c r="AB6" s="21"/>
      <c r="AC6" s="24"/>
      <c r="AD6" s="23"/>
      <c r="AE6" s="23"/>
      <c r="AF6" s="23"/>
      <c r="AG6" s="25"/>
    </row>
    <row r="7" spans="1:33" s="34" customFormat="1" ht="12.75" customHeight="1">
      <c r="A7" s="26"/>
      <c r="B7" s="27"/>
      <c r="C7" s="28" t="s">
        <v>162</v>
      </c>
      <c r="D7" s="29"/>
      <c r="E7" s="29"/>
      <c r="F7" s="29"/>
      <c r="G7" s="29"/>
      <c r="H7" s="30"/>
      <c r="I7" s="30"/>
      <c r="J7" s="30"/>
      <c r="K7" s="30"/>
      <c r="L7" s="30"/>
      <c r="M7" s="30"/>
      <c r="N7" s="30"/>
      <c r="O7" s="30"/>
      <c r="P7" s="30"/>
      <c r="Q7" s="30"/>
      <c r="R7" s="30"/>
      <c r="S7" s="30"/>
      <c r="T7" s="30"/>
      <c r="U7" s="31"/>
      <c r="V7" s="31"/>
      <c r="W7" s="31"/>
      <c r="X7" s="32"/>
      <c r="Y7" s="32"/>
      <c r="Z7" s="29"/>
      <c r="AA7" s="29"/>
      <c r="AB7" s="29"/>
      <c r="AC7" s="29"/>
      <c r="AD7" s="29"/>
      <c r="AE7" s="29"/>
      <c r="AF7" s="29"/>
      <c r="AG7" s="33"/>
    </row>
    <row r="8" spans="1:33" s="34" customFormat="1" ht="12.75" customHeight="1">
      <c r="A8" s="26"/>
      <c r="B8" s="27"/>
      <c r="C8" s="35" t="s">
        <v>37</v>
      </c>
      <c r="D8" s="29"/>
      <c r="E8" s="29"/>
      <c r="F8" s="29"/>
      <c r="G8" s="29"/>
      <c r="H8" s="30"/>
      <c r="I8" s="30"/>
      <c r="J8" s="30"/>
      <c r="K8" s="30"/>
      <c r="L8" s="30"/>
      <c r="M8" s="30"/>
      <c r="N8" s="30"/>
      <c r="O8" s="30"/>
      <c r="P8" s="30"/>
      <c r="Q8" s="30"/>
      <c r="R8" s="30"/>
      <c r="S8" s="30"/>
      <c r="T8" s="30"/>
      <c r="U8" s="31"/>
      <c r="V8" s="31"/>
      <c r="W8" s="31"/>
      <c r="X8" s="32"/>
      <c r="Y8" s="32"/>
      <c r="Z8" s="29"/>
      <c r="AA8" s="29"/>
      <c r="AB8" s="29"/>
      <c r="AC8" s="29"/>
      <c r="AD8" s="29"/>
      <c r="AE8" s="29"/>
      <c r="AF8" s="29"/>
      <c r="AG8" s="33"/>
    </row>
    <row r="9" spans="1:33" s="34" customFormat="1" ht="12.75" customHeight="1">
      <c r="A9" s="26"/>
      <c r="B9" s="27"/>
      <c r="C9" s="36" t="s">
        <v>165</v>
      </c>
      <c r="D9" s="29"/>
      <c r="E9" s="29"/>
      <c r="F9" s="29"/>
      <c r="G9" s="29"/>
      <c r="H9" s="30"/>
      <c r="I9" s="30"/>
      <c r="J9" s="30"/>
      <c r="K9" s="30"/>
      <c r="L9" s="30"/>
      <c r="M9" s="30"/>
      <c r="N9" s="30"/>
      <c r="O9" s="30"/>
      <c r="P9" s="30"/>
      <c r="Q9" s="30"/>
      <c r="R9" s="30"/>
      <c r="S9" s="30"/>
      <c r="T9" s="30"/>
      <c r="U9" s="31"/>
      <c r="V9" s="31"/>
      <c r="W9" s="31"/>
      <c r="X9" s="32"/>
      <c r="Y9" s="32"/>
      <c r="Z9" s="29"/>
      <c r="AA9" s="29"/>
      <c r="AB9" s="29"/>
      <c r="AC9" s="29"/>
      <c r="AD9" s="29"/>
      <c r="AE9" s="29"/>
      <c r="AF9" s="29"/>
      <c r="AG9" s="33"/>
    </row>
    <row r="10" spans="1:33" s="34" customFormat="1" ht="12.75" customHeight="1">
      <c r="A10" s="26"/>
      <c r="B10" s="27"/>
      <c r="C10" s="35" t="s">
        <v>38</v>
      </c>
      <c r="D10" s="29"/>
      <c r="E10" s="29"/>
      <c r="F10" s="29"/>
      <c r="G10" s="29"/>
      <c r="H10" s="30"/>
      <c r="I10" s="30"/>
      <c r="J10" s="30"/>
      <c r="K10" s="30"/>
      <c r="L10" s="30"/>
      <c r="M10" s="30"/>
      <c r="N10" s="30"/>
      <c r="O10" s="30"/>
      <c r="P10" s="30"/>
      <c r="Q10" s="30"/>
      <c r="R10" s="30"/>
      <c r="S10" s="30"/>
      <c r="T10" s="30"/>
      <c r="U10" s="31"/>
      <c r="V10" s="31"/>
      <c r="W10" s="31"/>
      <c r="X10" s="32"/>
      <c r="Y10" s="32"/>
      <c r="Z10" s="29"/>
      <c r="AA10" s="29"/>
      <c r="AB10" s="29"/>
      <c r="AC10" s="29"/>
      <c r="AD10" s="29"/>
      <c r="AE10" s="29"/>
      <c r="AF10" s="29"/>
      <c r="AG10" s="33"/>
    </row>
    <row r="11" spans="1:33" s="46" customFormat="1" ht="12.75" customHeight="1">
      <c r="A11" s="37">
        <v>1</v>
      </c>
      <c r="B11" s="38" t="s">
        <v>39</v>
      </c>
      <c r="C11" s="39" t="s">
        <v>40</v>
      </c>
      <c r="D11" s="40" t="s">
        <v>41</v>
      </c>
      <c r="E11" s="40" t="s">
        <v>42</v>
      </c>
      <c r="F11" s="40" t="s">
        <v>42</v>
      </c>
      <c r="G11" s="40" t="s">
        <v>42</v>
      </c>
      <c r="H11" s="30">
        <v>300</v>
      </c>
      <c r="I11" s="30"/>
      <c r="J11" s="30"/>
      <c r="K11" s="30">
        <f>H11+I11+J11</f>
        <v>300</v>
      </c>
      <c r="L11" s="30">
        <v>29700</v>
      </c>
      <c r="M11" s="30"/>
      <c r="N11" s="30"/>
      <c r="O11" s="30">
        <f t="shared" ref="O11:O86" si="0">L11+M11+N11</f>
        <v>29700</v>
      </c>
      <c r="P11" s="41"/>
      <c r="Q11" s="42"/>
      <c r="R11" s="42"/>
      <c r="S11" s="42">
        <f t="shared" ref="S11:S94" si="1">P11+Q11+R11</f>
        <v>0</v>
      </c>
      <c r="T11" s="43">
        <f t="shared" ref="T11:V28" si="2">H11+L11+P11</f>
        <v>30000</v>
      </c>
      <c r="U11" s="30">
        <f t="shared" si="2"/>
        <v>0</v>
      </c>
      <c r="V11" s="30">
        <f t="shared" si="2"/>
        <v>0</v>
      </c>
      <c r="W11" s="43">
        <f>T11+U11+V11</f>
        <v>30000</v>
      </c>
      <c r="X11" s="44">
        <f t="shared" ref="X11" si="3">((W11/AE11)*AD11)/1000</f>
        <v>0.91249999999999998</v>
      </c>
      <c r="Y11" s="44">
        <f>(W11*AF11)/1000</f>
        <v>0.72</v>
      </c>
      <c r="Z11" s="40"/>
      <c r="AA11" s="40"/>
      <c r="AB11" s="40"/>
      <c r="AC11" s="40"/>
      <c r="AD11" s="40">
        <v>36.5</v>
      </c>
      <c r="AE11" s="40">
        <v>1200</v>
      </c>
      <c r="AF11" s="40">
        <v>2.4E-2</v>
      </c>
      <c r="AG11" s="45"/>
    </row>
    <row r="12" spans="1:33" s="54" customFormat="1" ht="12.75" customHeight="1">
      <c r="A12" s="37"/>
      <c r="B12" s="47"/>
      <c r="C12" s="48" t="s">
        <v>43</v>
      </c>
      <c r="D12" s="49"/>
      <c r="E12" s="49"/>
      <c r="F12" s="49"/>
      <c r="G12" s="49"/>
      <c r="H12" s="42">
        <f>SUM(H11)</f>
        <v>300</v>
      </c>
      <c r="I12" s="42">
        <f t="shared" ref="I12:J16" si="4">SUM(I11)</f>
        <v>0</v>
      </c>
      <c r="J12" s="42">
        <f t="shared" si="4"/>
        <v>0</v>
      </c>
      <c r="K12" s="42">
        <f t="shared" ref="K12:K18" si="5">H12+I12+J12</f>
        <v>300</v>
      </c>
      <c r="L12" s="50">
        <f>SUM(L11)</f>
        <v>29700</v>
      </c>
      <c r="M12" s="50">
        <f t="shared" ref="M12:N16" si="6">SUM(M11)</f>
        <v>0</v>
      </c>
      <c r="N12" s="50">
        <f t="shared" si="6"/>
        <v>0</v>
      </c>
      <c r="O12" s="50">
        <f t="shared" si="0"/>
        <v>29700</v>
      </c>
      <c r="P12" s="51">
        <f>SUM(P11)</f>
        <v>0</v>
      </c>
      <c r="Q12" s="51">
        <f t="shared" ref="Q12:R20" si="7">SUM(Q11)</f>
        <v>0</v>
      </c>
      <c r="R12" s="51">
        <f t="shared" si="7"/>
        <v>0</v>
      </c>
      <c r="S12" s="42">
        <f t="shared" si="1"/>
        <v>0</v>
      </c>
      <c r="T12" s="51">
        <f t="shared" si="2"/>
        <v>30000</v>
      </c>
      <c r="U12" s="51">
        <f t="shared" si="2"/>
        <v>0</v>
      </c>
      <c r="V12" s="51">
        <f t="shared" si="2"/>
        <v>0</v>
      </c>
      <c r="W12" s="51">
        <f t="shared" ref="W12" si="8">T12+U12+V12</f>
        <v>30000</v>
      </c>
      <c r="X12" s="52">
        <f>SUM(X11)</f>
        <v>0.91249999999999998</v>
      </c>
      <c r="Y12" s="52">
        <f t="shared" ref="Y12:Y28" si="9">SUM(Y11)</f>
        <v>0.72</v>
      </c>
      <c r="Z12" s="49"/>
      <c r="AA12" s="49"/>
      <c r="AB12" s="49"/>
      <c r="AC12" s="49"/>
      <c r="AD12" s="49"/>
      <c r="AE12" s="49"/>
      <c r="AF12" s="49"/>
      <c r="AG12" s="53"/>
    </row>
    <row r="13" spans="1:33" s="54" customFormat="1" ht="12.75" customHeight="1">
      <c r="A13" s="37">
        <v>1</v>
      </c>
      <c r="B13" s="55">
        <v>51.1738</v>
      </c>
      <c r="C13" s="56" t="s">
        <v>44</v>
      </c>
      <c r="D13" s="40" t="s">
        <v>41</v>
      </c>
      <c r="E13" s="40" t="s">
        <v>42</v>
      </c>
      <c r="F13" s="40" t="s">
        <v>42</v>
      </c>
      <c r="G13" s="40" t="s">
        <v>42</v>
      </c>
      <c r="H13" s="30">
        <v>5250</v>
      </c>
      <c r="I13" s="30">
        <v>0</v>
      </c>
      <c r="J13" s="30">
        <v>0</v>
      </c>
      <c r="K13" s="30">
        <f>H13+I13+J13</f>
        <v>5250</v>
      </c>
      <c r="L13" s="42"/>
      <c r="M13" s="42"/>
      <c r="N13" s="42"/>
      <c r="O13" s="42"/>
      <c r="P13" s="51"/>
      <c r="Q13" s="51"/>
      <c r="R13" s="51"/>
      <c r="S13" s="42"/>
      <c r="T13" s="43">
        <f t="shared" si="2"/>
        <v>5250</v>
      </c>
      <c r="U13" s="30">
        <f t="shared" si="2"/>
        <v>0</v>
      </c>
      <c r="V13" s="30">
        <f t="shared" si="2"/>
        <v>0</v>
      </c>
      <c r="W13" s="43">
        <f>T13+U13+V13</f>
        <v>5250</v>
      </c>
      <c r="X13" s="44">
        <f t="shared" ref="X13" si="10">((W13/AE13)*AD13)/1000</f>
        <v>0</v>
      </c>
      <c r="Y13" s="44">
        <f>(W13*AF13)/1000</f>
        <v>0.11864999999999999</v>
      </c>
      <c r="Z13" s="49"/>
      <c r="AA13" s="49"/>
      <c r="AB13" s="49"/>
      <c r="AC13" s="49"/>
      <c r="AD13" s="49"/>
      <c r="AE13" s="40">
        <v>5250</v>
      </c>
      <c r="AF13" s="40">
        <v>2.2599999999999999E-2</v>
      </c>
      <c r="AG13" s="53"/>
    </row>
    <row r="14" spans="1:33" s="54" customFormat="1" ht="12.75" customHeight="1">
      <c r="A14" s="37"/>
      <c r="B14" s="47"/>
      <c r="C14" s="48" t="s">
        <v>43</v>
      </c>
      <c r="D14" s="49"/>
      <c r="E14" s="49"/>
      <c r="F14" s="49"/>
      <c r="G14" s="49"/>
      <c r="H14" s="42">
        <f>SUM(H13)</f>
        <v>5250</v>
      </c>
      <c r="I14" s="42">
        <f t="shared" si="4"/>
        <v>0</v>
      </c>
      <c r="J14" s="42">
        <f t="shared" si="4"/>
        <v>0</v>
      </c>
      <c r="K14" s="42">
        <f t="shared" ref="K14" si="11">H14+I14+J14</f>
        <v>5250</v>
      </c>
      <c r="L14" s="42">
        <f>SUM(L13)</f>
        <v>0</v>
      </c>
      <c r="M14" s="42">
        <f t="shared" si="6"/>
        <v>0</v>
      </c>
      <c r="N14" s="42">
        <f t="shared" si="6"/>
        <v>0</v>
      </c>
      <c r="O14" s="42">
        <f t="shared" ref="O14" si="12">L14+M14+N14</f>
        <v>0</v>
      </c>
      <c r="P14" s="51">
        <f>SUM(P13)</f>
        <v>0</v>
      </c>
      <c r="Q14" s="51">
        <f t="shared" si="7"/>
        <v>0</v>
      </c>
      <c r="R14" s="51">
        <f t="shared" si="7"/>
        <v>0</v>
      </c>
      <c r="S14" s="42">
        <f t="shared" ref="S14" si="13">P14+Q14+R14</f>
        <v>0</v>
      </c>
      <c r="T14" s="51">
        <f t="shared" si="2"/>
        <v>5250</v>
      </c>
      <c r="U14" s="42">
        <f t="shared" si="2"/>
        <v>0</v>
      </c>
      <c r="V14" s="42">
        <f t="shared" si="2"/>
        <v>0</v>
      </c>
      <c r="W14" s="51">
        <f t="shared" ref="W14" si="14">T14+U14+V14</f>
        <v>5250</v>
      </c>
      <c r="X14" s="52">
        <f>SUM(X13)</f>
        <v>0</v>
      </c>
      <c r="Y14" s="52">
        <f t="shared" si="9"/>
        <v>0.11864999999999999</v>
      </c>
      <c r="Z14" s="49"/>
      <c r="AA14" s="49"/>
      <c r="AB14" s="49"/>
      <c r="AC14" s="49"/>
      <c r="AD14" s="49"/>
      <c r="AE14" s="49"/>
      <c r="AF14" s="49"/>
      <c r="AG14" s="53"/>
    </row>
    <row r="15" spans="1:33" s="54" customFormat="1" ht="12.75" customHeight="1">
      <c r="A15" s="37">
        <v>1</v>
      </c>
      <c r="B15" s="55">
        <v>51.2697</v>
      </c>
      <c r="C15" s="57" t="s">
        <v>45</v>
      </c>
      <c r="D15" s="40" t="s">
        <v>41</v>
      </c>
      <c r="E15" s="40" t="s">
        <v>42</v>
      </c>
      <c r="F15" s="40" t="s">
        <v>42</v>
      </c>
      <c r="G15" s="40" t="s">
        <v>42</v>
      </c>
      <c r="H15" s="30">
        <v>5000</v>
      </c>
      <c r="I15" s="30"/>
      <c r="J15" s="30"/>
      <c r="K15" s="30">
        <f>H15+I15+J15</f>
        <v>5000</v>
      </c>
      <c r="L15" s="42"/>
      <c r="M15" s="42"/>
      <c r="N15" s="42"/>
      <c r="O15" s="42"/>
      <c r="P15" s="51"/>
      <c r="Q15" s="51"/>
      <c r="R15" s="51"/>
      <c r="S15" s="42"/>
      <c r="T15" s="43">
        <f t="shared" si="2"/>
        <v>5000</v>
      </c>
      <c r="U15" s="30">
        <f t="shared" si="2"/>
        <v>0</v>
      </c>
      <c r="V15" s="30">
        <f t="shared" si="2"/>
        <v>0</v>
      </c>
      <c r="W15" s="43">
        <f>T15+U15+V15</f>
        <v>5000</v>
      </c>
      <c r="X15" s="44">
        <f t="shared" ref="X15" si="15">((W15/AE15)*AD15)/1000</f>
        <v>0</v>
      </c>
      <c r="Y15" s="44">
        <f>(W15*AF15)/1000</f>
        <v>0.13</v>
      </c>
      <c r="Z15" s="49"/>
      <c r="AA15" s="49"/>
      <c r="AB15" s="49"/>
      <c r="AC15" s="49"/>
      <c r="AD15" s="49"/>
      <c r="AE15" s="40">
        <v>5000</v>
      </c>
      <c r="AF15" s="40">
        <v>2.5999999999999999E-2</v>
      </c>
      <c r="AG15" s="53"/>
    </row>
    <row r="16" spans="1:33" s="54" customFormat="1" ht="12.75" customHeight="1">
      <c r="A16" s="37"/>
      <c r="B16" s="47"/>
      <c r="C16" s="48" t="s">
        <v>43</v>
      </c>
      <c r="D16" s="49"/>
      <c r="E16" s="49"/>
      <c r="F16" s="49"/>
      <c r="G16" s="49"/>
      <c r="H16" s="42">
        <f>SUM(H15)</f>
        <v>5000</v>
      </c>
      <c r="I16" s="42">
        <f t="shared" si="4"/>
        <v>0</v>
      </c>
      <c r="J16" s="42">
        <f t="shared" si="4"/>
        <v>0</v>
      </c>
      <c r="K16" s="42">
        <f t="shared" ref="K16" si="16">H16+I16+J16</f>
        <v>5000</v>
      </c>
      <c r="L16" s="42">
        <f>SUM(L15)</f>
        <v>0</v>
      </c>
      <c r="M16" s="42">
        <f t="shared" si="6"/>
        <v>0</v>
      </c>
      <c r="N16" s="42">
        <f t="shared" si="6"/>
        <v>0</v>
      </c>
      <c r="O16" s="42">
        <f t="shared" ref="O16" si="17">L16+M16+N16</f>
        <v>0</v>
      </c>
      <c r="P16" s="51">
        <f>SUM(P15)</f>
        <v>0</v>
      </c>
      <c r="Q16" s="51">
        <f t="shared" si="7"/>
        <v>0</v>
      </c>
      <c r="R16" s="51">
        <f t="shared" si="7"/>
        <v>0</v>
      </c>
      <c r="S16" s="42">
        <f t="shared" ref="S16" si="18">P16+Q16+R16</f>
        <v>0</v>
      </c>
      <c r="T16" s="51">
        <f t="shared" si="2"/>
        <v>5000</v>
      </c>
      <c r="U16" s="42">
        <f t="shared" si="2"/>
        <v>0</v>
      </c>
      <c r="V16" s="42">
        <f t="shared" si="2"/>
        <v>0</v>
      </c>
      <c r="W16" s="51">
        <f t="shared" ref="W16" si="19">T16+U16+V16</f>
        <v>5000</v>
      </c>
      <c r="X16" s="52">
        <f>SUM(X15)</f>
        <v>0</v>
      </c>
      <c r="Y16" s="52">
        <f t="shared" si="9"/>
        <v>0.13</v>
      </c>
      <c r="Z16" s="49"/>
      <c r="AA16" s="49"/>
      <c r="AB16" s="49"/>
      <c r="AC16" s="49"/>
      <c r="AD16" s="49"/>
      <c r="AE16" s="49"/>
      <c r="AF16" s="49"/>
      <c r="AG16" s="53"/>
    </row>
    <row r="17" spans="1:33" s="54" customFormat="1" ht="12.75" customHeight="1">
      <c r="A17" s="37">
        <v>1</v>
      </c>
      <c r="B17" s="55" t="s">
        <v>46</v>
      </c>
      <c r="C17" s="57" t="s">
        <v>47</v>
      </c>
      <c r="D17" s="40" t="s">
        <v>41</v>
      </c>
      <c r="E17" s="40" t="s">
        <v>42</v>
      </c>
      <c r="F17" s="40" t="s">
        <v>42</v>
      </c>
      <c r="G17" s="40" t="s">
        <v>42</v>
      </c>
      <c r="H17" s="30">
        <v>11000</v>
      </c>
      <c r="I17" s="30"/>
      <c r="J17" s="30"/>
      <c r="K17" s="30">
        <f>H17+I17+J17</f>
        <v>11000</v>
      </c>
      <c r="L17" s="42"/>
      <c r="M17" s="42"/>
      <c r="N17" s="42"/>
      <c r="O17" s="42"/>
      <c r="P17" s="51"/>
      <c r="Q17" s="51"/>
      <c r="R17" s="51"/>
      <c r="S17" s="42"/>
      <c r="T17" s="43">
        <f t="shared" si="2"/>
        <v>11000</v>
      </c>
      <c r="U17" s="30">
        <f t="shared" si="2"/>
        <v>0</v>
      </c>
      <c r="V17" s="30">
        <f t="shared" si="2"/>
        <v>0</v>
      </c>
      <c r="W17" s="43">
        <f>T17+U17+V17</f>
        <v>11000</v>
      </c>
      <c r="X17" s="44">
        <f t="shared" ref="X17" si="20">((W17/AE17)*AD17)/1000</f>
        <v>0</v>
      </c>
      <c r="Y17" s="44">
        <f>(W17*AF17)/1000</f>
        <v>0.24859999999999999</v>
      </c>
      <c r="Z17" s="49"/>
      <c r="AA17" s="49"/>
      <c r="AB17" s="49"/>
      <c r="AC17" s="49"/>
      <c r="AD17" s="49"/>
      <c r="AE17" s="40">
        <v>11000</v>
      </c>
      <c r="AF17" s="40">
        <v>2.2599999999999999E-2</v>
      </c>
      <c r="AG17" s="53"/>
    </row>
    <row r="18" spans="1:33" s="54" customFormat="1" ht="12.75" customHeight="1">
      <c r="A18" s="37"/>
      <c r="B18" s="47"/>
      <c r="C18" s="48" t="s">
        <v>43</v>
      </c>
      <c r="D18" s="49"/>
      <c r="E18" s="49"/>
      <c r="F18" s="49"/>
      <c r="G18" s="49"/>
      <c r="H18" s="42">
        <f>H17</f>
        <v>11000</v>
      </c>
      <c r="I18" s="42">
        <f>I17</f>
        <v>0</v>
      </c>
      <c r="J18" s="42">
        <f>J17</f>
        <v>0</v>
      </c>
      <c r="K18" s="42">
        <f t="shared" si="5"/>
        <v>11000</v>
      </c>
      <c r="L18" s="42">
        <f>L17</f>
        <v>0</v>
      </c>
      <c r="M18" s="42">
        <f>M17</f>
        <v>0</v>
      </c>
      <c r="N18" s="42">
        <f>N17</f>
        <v>0</v>
      </c>
      <c r="O18" s="42">
        <f t="shared" si="0"/>
        <v>0</v>
      </c>
      <c r="P18" s="51">
        <f>SUM(P17)</f>
        <v>0</v>
      </c>
      <c r="Q18" s="51">
        <f t="shared" si="7"/>
        <v>0</v>
      </c>
      <c r="R18" s="51">
        <f t="shared" si="7"/>
        <v>0</v>
      </c>
      <c r="S18" s="42">
        <f t="shared" ref="S18" si="21">P18+Q18+R18</f>
        <v>0</v>
      </c>
      <c r="T18" s="51">
        <f t="shared" si="2"/>
        <v>11000</v>
      </c>
      <c r="U18" s="42">
        <f t="shared" si="2"/>
        <v>0</v>
      </c>
      <c r="V18" s="42">
        <f t="shared" si="2"/>
        <v>0</v>
      </c>
      <c r="W18" s="51">
        <f t="shared" ref="W18" si="22">T18+U18+V18</f>
        <v>11000</v>
      </c>
      <c r="X18" s="52">
        <f>SUM(X17)</f>
        <v>0</v>
      </c>
      <c r="Y18" s="52">
        <f t="shared" si="9"/>
        <v>0.24859999999999999</v>
      </c>
      <c r="Z18" s="49"/>
      <c r="AA18" s="49"/>
      <c r="AB18" s="49"/>
      <c r="AC18" s="49"/>
      <c r="AD18" s="49"/>
      <c r="AE18" s="49"/>
      <c r="AF18" s="49"/>
      <c r="AG18" s="53"/>
    </row>
    <row r="19" spans="1:33" s="54" customFormat="1" ht="12.75" customHeight="1">
      <c r="A19" s="37">
        <v>1</v>
      </c>
      <c r="B19" s="55" t="s">
        <v>48</v>
      </c>
      <c r="C19" s="57" t="s">
        <v>49</v>
      </c>
      <c r="D19" s="40" t="s">
        <v>41</v>
      </c>
      <c r="E19" s="40" t="s">
        <v>50</v>
      </c>
      <c r="F19" s="40">
        <v>92</v>
      </c>
      <c r="G19" s="40">
        <v>10</v>
      </c>
      <c r="H19" s="30">
        <v>9720</v>
      </c>
      <c r="I19" s="30"/>
      <c r="J19" s="30"/>
      <c r="K19" s="30">
        <f>H19+I19+J19</f>
        <v>9720</v>
      </c>
      <c r="L19" s="42"/>
      <c r="M19" s="42"/>
      <c r="N19" s="42"/>
      <c r="O19" s="42"/>
      <c r="P19" s="51"/>
      <c r="Q19" s="51"/>
      <c r="R19" s="51"/>
      <c r="S19" s="42"/>
      <c r="T19" s="43">
        <f t="shared" si="2"/>
        <v>9720</v>
      </c>
      <c r="U19" s="30">
        <f t="shared" si="2"/>
        <v>0</v>
      </c>
      <c r="V19" s="30">
        <f t="shared" si="2"/>
        <v>0</v>
      </c>
      <c r="W19" s="43">
        <f>T19+U19+V19</f>
        <v>9720</v>
      </c>
      <c r="X19" s="44">
        <f t="shared" ref="X19" si="23">((W19/AE19)*AD19)/1000</f>
        <v>0.1305</v>
      </c>
      <c r="Y19" s="44">
        <f>(W19*AF19)/1000</f>
        <v>2.1967200000000005</v>
      </c>
      <c r="Z19" s="49"/>
      <c r="AA19" s="49"/>
      <c r="AB19" s="49"/>
      <c r="AC19" s="49"/>
      <c r="AD19" s="40">
        <v>29</v>
      </c>
      <c r="AE19" s="40">
        <v>2160</v>
      </c>
      <c r="AF19" s="40">
        <v>0.22600000000000001</v>
      </c>
      <c r="AG19" s="53"/>
    </row>
    <row r="20" spans="1:33" s="54" customFormat="1" ht="12.75" customHeight="1">
      <c r="A20" s="37"/>
      <c r="B20" s="47"/>
      <c r="C20" s="48" t="s">
        <v>43</v>
      </c>
      <c r="D20" s="49"/>
      <c r="E20" s="49"/>
      <c r="F20" s="49"/>
      <c r="G20" s="49"/>
      <c r="H20" s="42">
        <f>H19</f>
        <v>9720</v>
      </c>
      <c r="I20" s="42">
        <f>I19</f>
        <v>0</v>
      </c>
      <c r="J20" s="42">
        <f>J19</f>
        <v>0</v>
      </c>
      <c r="K20" s="42">
        <f t="shared" ref="K20" si="24">H20+I20+J20</f>
        <v>9720</v>
      </c>
      <c r="L20" s="42">
        <f>L19</f>
        <v>0</v>
      </c>
      <c r="M20" s="42">
        <f>M19</f>
        <v>0</v>
      </c>
      <c r="N20" s="42">
        <f>N19</f>
        <v>0</v>
      </c>
      <c r="O20" s="42">
        <f t="shared" ref="O20" si="25">L20+M20+N20</f>
        <v>0</v>
      </c>
      <c r="P20" s="51">
        <f>SUM(P19)</f>
        <v>0</v>
      </c>
      <c r="Q20" s="51">
        <f t="shared" si="7"/>
        <v>0</v>
      </c>
      <c r="R20" s="51">
        <f t="shared" si="7"/>
        <v>0</v>
      </c>
      <c r="S20" s="42">
        <f t="shared" ref="S20" si="26">P20+Q20+R20</f>
        <v>0</v>
      </c>
      <c r="T20" s="51">
        <f t="shared" si="2"/>
        <v>9720</v>
      </c>
      <c r="U20" s="42">
        <f t="shared" si="2"/>
        <v>0</v>
      </c>
      <c r="V20" s="42">
        <f t="shared" si="2"/>
        <v>0</v>
      </c>
      <c r="W20" s="51">
        <f t="shared" ref="W20" si="27">T20+U20+V20</f>
        <v>9720</v>
      </c>
      <c r="X20" s="52">
        <f>SUM(X19)</f>
        <v>0.1305</v>
      </c>
      <c r="Y20" s="52">
        <f t="shared" si="9"/>
        <v>2.1967200000000005</v>
      </c>
      <c r="Z20" s="49"/>
      <c r="AA20" s="49"/>
      <c r="AB20" s="49"/>
      <c r="AC20" s="49"/>
      <c r="AD20" s="49"/>
      <c r="AE20" s="49"/>
      <c r="AF20" s="49"/>
      <c r="AG20" s="53"/>
    </row>
    <row r="21" spans="1:33" s="46" customFormat="1" ht="12.75" customHeight="1">
      <c r="A21" s="37">
        <f>A12+1</f>
        <v>1</v>
      </c>
      <c r="B21" s="38" t="s">
        <v>51</v>
      </c>
      <c r="C21" s="58" t="s">
        <v>52</v>
      </c>
      <c r="D21" s="40" t="s">
        <v>41</v>
      </c>
      <c r="E21" s="40" t="s">
        <v>42</v>
      </c>
      <c r="F21" s="40" t="s">
        <v>42</v>
      </c>
      <c r="G21" s="40" t="s">
        <v>42</v>
      </c>
      <c r="H21" s="30"/>
      <c r="I21" s="30"/>
      <c r="J21" s="30"/>
      <c r="K21" s="30">
        <f>H21+I21+J21</f>
        <v>0</v>
      </c>
      <c r="L21" s="30">
        <v>32</v>
      </c>
      <c r="M21" s="30"/>
      <c r="N21" s="30"/>
      <c r="O21" s="30">
        <f>L21+M21+N21</f>
        <v>32</v>
      </c>
      <c r="P21" s="30"/>
      <c r="Q21" s="30"/>
      <c r="R21" s="30"/>
      <c r="S21" s="30">
        <f t="shared" si="1"/>
        <v>0</v>
      </c>
      <c r="T21" s="43">
        <f t="shared" si="2"/>
        <v>32</v>
      </c>
      <c r="U21" s="30">
        <f t="shared" si="2"/>
        <v>0</v>
      </c>
      <c r="V21" s="30">
        <f t="shared" si="2"/>
        <v>0</v>
      </c>
      <c r="W21" s="43">
        <f>T21+U21+V21</f>
        <v>32</v>
      </c>
      <c r="X21" s="44">
        <f t="shared" ref="X21" si="28">((W21/AE21)*AD21)/1000</f>
        <v>9.7333333333333343E-4</v>
      </c>
      <c r="Y21" s="44">
        <f>(W21*AF21)/1000</f>
        <v>7.6800000000000002E-4</v>
      </c>
      <c r="Z21" s="40"/>
      <c r="AA21" s="40"/>
      <c r="AB21" s="40"/>
      <c r="AC21" s="40"/>
      <c r="AD21" s="40">
        <v>36.5</v>
      </c>
      <c r="AE21" s="40">
        <v>1200</v>
      </c>
      <c r="AF21" s="40">
        <v>2.4E-2</v>
      </c>
      <c r="AG21" s="45"/>
    </row>
    <row r="22" spans="1:33" s="54" customFormat="1" ht="12.75" customHeight="1">
      <c r="A22" s="37"/>
      <c r="B22" s="47"/>
      <c r="C22" s="48" t="s">
        <v>43</v>
      </c>
      <c r="D22" s="49"/>
      <c r="E22" s="49"/>
      <c r="F22" s="49"/>
      <c r="G22" s="49"/>
      <c r="H22" s="42">
        <f>SUM(H21)</f>
        <v>0</v>
      </c>
      <c r="I22" s="42">
        <f>SUM(I21)</f>
        <v>0</v>
      </c>
      <c r="J22" s="42">
        <f>SUM(J21)</f>
        <v>0</v>
      </c>
      <c r="K22" s="42">
        <f t="shared" ref="K22" si="29">H22+I22+J22</f>
        <v>0</v>
      </c>
      <c r="L22" s="42">
        <f>SUM(L21)</f>
        <v>32</v>
      </c>
      <c r="M22" s="42">
        <f>SUM(M21)</f>
        <v>0</v>
      </c>
      <c r="N22" s="42">
        <f>SUM(N21)</f>
        <v>0</v>
      </c>
      <c r="O22" s="42">
        <f t="shared" si="0"/>
        <v>32</v>
      </c>
      <c r="P22" s="51">
        <f>SUM(P21)</f>
        <v>0</v>
      </c>
      <c r="Q22" s="51">
        <f t="shared" ref="Q22:R22" si="30">SUM(Q21)</f>
        <v>0</v>
      </c>
      <c r="R22" s="51">
        <f t="shared" si="30"/>
        <v>0</v>
      </c>
      <c r="S22" s="42">
        <f t="shared" si="1"/>
        <v>0</v>
      </c>
      <c r="T22" s="51">
        <f t="shared" si="2"/>
        <v>32</v>
      </c>
      <c r="U22" s="42">
        <f t="shared" si="2"/>
        <v>0</v>
      </c>
      <c r="V22" s="42">
        <f t="shared" si="2"/>
        <v>0</v>
      </c>
      <c r="W22" s="51">
        <f t="shared" ref="W22" si="31">T22+U22+V22</f>
        <v>32</v>
      </c>
      <c r="X22" s="52">
        <f>SUM(X21)</f>
        <v>9.7333333333333343E-4</v>
      </c>
      <c r="Y22" s="52">
        <f t="shared" si="9"/>
        <v>7.6800000000000002E-4</v>
      </c>
      <c r="Z22" s="49"/>
      <c r="AA22" s="49"/>
      <c r="AB22" s="49"/>
      <c r="AC22" s="49"/>
      <c r="AD22" s="49"/>
      <c r="AE22" s="49"/>
      <c r="AF22" s="49"/>
      <c r="AG22" s="53"/>
    </row>
    <row r="23" spans="1:33" s="46" customFormat="1" ht="12.75" customHeight="1">
      <c r="A23" s="37">
        <f>A22+1</f>
        <v>1</v>
      </c>
      <c r="B23" s="38" t="s">
        <v>53</v>
      </c>
      <c r="C23" s="39" t="s">
        <v>54</v>
      </c>
      <c r="D23" s="40" t="s">
        <v>41</v>
      </c>
      <c r="E23" s="40" t="s">
        <v>42</v>
      </c>
      <c r="F23" s="40" t="s">
        <v>42</v>
      </c>
      <c r="G23" s="40" t="s">
        <v>42</v>
      </c>
      <c r="H23" s="30"/>
      <c r="I23" s="30"/>
      <c r="J23" s="30"/>
      <c r="K23" s="30">
        <f>H23+I23+J23</f>
        <v>0</v>
      </c>
      <c r="L23" s="30">
        <v>35</v>
      </c>
      <c r="M23" s="30"/>
      <c r="N23" s="30"/>
      <c r="O23" s="30">
        <f>L23+M23+N23</f>
        <v>35</v>
      </c>
      <c r="P23" s="30"/>
      <c r="Q23" s="30"/>
      <c r="R23" s="30"/>
      <c r="S23" s="30">
        <f t="shared" si="1"/>
        <v>0</v>
      </c>
      <c r="T23" s="43">
        <f t="shared" si="2"/>
        <v>35</v>
      </c>
      <c r="U23" s="30">
        <f t="shared" si="2"/>
        <v>0</v>
      </c>
      <c r="V23" s="30">
        <f t="shared" si="2"/>
        <v>0</v>
      </c>
      <c r="W23" s="43">
        <f>T23+U23+V23</f>
        <v>35</v>
      </c>
      <c r="X23" s="44">
        <f t="shared" ref="X23" si="32">((W23/AE23)*AD23)/1000</f>
        <v>1.0645833333333334E-3</v>
      </c>
      <c r="Y23" s="44">
        <f>(W23*AF23)/1000</f>
        <v>8.3999999999999993E-4</v>
      </c>
      <c r="Z23" s="40"/>
      <c r="AA23" s="40"/>
      <c r="AB23" s="40"/>
      <c r="AC23" s="40"/>
      <c r="AD23" s="40">
        <v>36.5</v>
      </c>
      <c r="AE23" s="40">
        <v>1200</v>
      </c>
      <c r="AF23" s="40">
        <v>2.4E-2</v>
      </c>
      <c r="AG23" s="45"/>
    </row>
    <row r="24" spans="1:33" s="54" customFormat="1" ht="12.75" customHeight="1">
      <c r="A24" s="37"/>
      <c r="B24" s="47"/>
      <c r="C24" s="48" t="s">
        <v>43</v>
      </c>
      <c r="D24" s="49"/>
      <c r="E24" s="49"/>
      <c r="F24" s="49"/>
      <c r="G24" s="49"/>
      <c r="H24" s="42">
        <f>SUM(H23)</f>
        <v>0</v>
      </c>
      <c r="I24" s="42">
        <f>SUM(I23)</f>
        <v>0</v>
      </c>
      <c r="J24" s="42">
        <f>SUM(J23)</f>
        <v>0</v>
      </c>
      <c r="K24" s="42">
        <f t="shared" ref="K24" si="33">H24+I24+J24</f>
        <v>0</v>
      </c>
      <c r="L24" s="42">
        <f>SUM(L23)</f>
        <v>35</v>
      </c>
      <c r="M24" s="42">
        <f>SUM(M23)</f>
        <v>0</v>
      </c>
      <c r="N24" s="42">
        <f>SUM(N23)</f>
        <v>0</v>
      </c>
      <c r="O24" s="42">
        <f t="shared" ref="O24" si="34">L24+M24+N24</f>
        <v>35</v>
      </c>
      <c r="P24" s="51">
        <f>SUM(P23)</f>
        <v>0</v>
      </c>
      <c r="Q24" s="51">
        <f t="shared" ref="Q24:R24" si="35">SUM(Q23)</f>
        <v>0</v>
      </c>
      <c r="R24" s="51">
        <f t="shared" si="35"/>
        <v>0</v>
      </c>
      <c r="S24" s="42">
        <f t="shared" si="1"/>
        <v>0</v>
      </c>
      <c r="T24" s="51">
        <f t="shared" si="2"/>
        <v>35</v>
      </c>
      <c r="U24" s="42">
        <f t="shared" si="2"/>
        <v>0</v>
      </c>
      <c r="V24" s="42">
        <f t="shared" si="2"/>
        <v>0</v>
      </c>
      <c r="W24" s="51">
        <f t="shared" ref="W24" si="36">T24+U24+V24</f>
        <v>35</v>
      </c>
      <c r="X24" s="52">
        <f>SUM(X23)</f>
        <v>1.0645833333333334E-3</v>
      </c>
      <c r="Y24" s="52">
        <f t="shared" si="9"/>
        <v>8.3999999999999993E-4</v>
      </c>
      <c r="Z24" s="49"/>
      <c r="AA24" s="49"/>
      <c r="AB24" s="49"/>
      <c r="AC24" s="49"/>
      <c r="AD24" s="49"/>
      <c r="AE24" s="49"/>
      <c r="AF24" s="49"/>
      <c r="AG24" s="53"/>
    </row>
    <row r="25" spans="1:33" s="54" customFormat="1" ht="12.75" customHeight="1">
      <c r="A25" s="37">
        <v>1</v>
      </c>
      <c r="B25" s="55" t="s">
        <v>55</v>
      </c>
      <c r="C25" s="56" t="s">
        <v>56</v>
      </c>
      <c r="D25" s="40" t="s">
        <v>41</v>
      </c>
      <c r="E25" s="40" t="s">
        <v>57</v>
      </c>
      <c r="F25" s="40">
        <v>46</v>
      </c>
      <c r="G25" s="40">
        <v>44</v>
      </c>
      <c r="H25" s="30">
        <v>440</v>
      </c>
      <c r="I25" s="30"/>
      <c r="J25" s="30"/>
      <c r="K25" s="30">
        <f>H25+I25+J25</f>
        <v>440</v>
      </c>
      <c r="L25" s="42"/>
      <c r="M25" s="42"/>
      <c r="N25" s="42"/>
      <c r="O25" s="42"/>
      <c r="P25" s="51"/>
      <c r="Q25" s="51"/>
      <c r="R25" s="51"/>
      <c r="S25" s="42"/>
      <c r="T25" s="43">
        <f t="shared" si="2"/>
        <v>440</v>
      </c>
      <c r="U25" s="30">
        <f t="shared" si="2"/>
        <v>0</v>
      </c>
      <c r="V25" s="30">
        <f t="shared" si="2"/>
        <v>0</v>
      </c>
      <c r="W25" s="43">
        <f>T25+U25+V25</f>
        <v>440</v>
      </c>
      <c r="X25" s="44">
        <f t="shared" ref="X25" si="37">((W25/AE25)*AD25)/1000</f>
        <v>1.15E-2</v>
      </c>
      <c r="Y25" s="44">
        <f>(W25*AF25)/1000</f>
        <v>1.4080000000000001E-2</v>
      </c>
      <c r="Z25" s="40" t="s">
        <v>58</v>
      </c>
      <c r="AA25" s="49"/>
      <c r="AB25" s="49"/>
      <c r="AC25" s="49"/>
      <c r="AD25" s="40">
        <v>23</v>
      </c>
      <c r="AE25" s="40">
        <v>880</v>
      </c>
      <c r="AF25" s="40">
        <v>3.2000000000000001E-2</v>
      </c>
      <c r="AG25" s="45"/>
    </row>
    <row r="26" spans="1:33" s="54" customFormat="1" ht="12.75" customHeight="1">
      <c r="A26" s="37"/>
      <c r="B26" s="47"/>
      <c r="C26" s="48" t="s">
        <v>43</v>
      </c>
      <c r="D26" s="49"/>
      <c r="E26" s="49"/>
      <c r="F26" s="49"/>
      <c r="G26" s="49"/>
      <c r="H26" s="42">
        <f>H25</f>
        <v>440</v>
      </c>
      <c r="I26" s="42">
        <f>I25</f>
        <v>0</v>
      </c>
      <c r="J26" s="42">
        <f>J25</f>
        <v>0</v>
      </c>
      <c r="K26" s="42">
        <f t="shared" ref="K26" si="38">H26+I26+J26</f>
        <v>440</v>
      </c>
      <c r="L26" s="42">
        <f>L25</f>
        <v>0</v>
      </c>
      <c r="M26" s="42">
        <f>M25</f>
        <v>0</v>
      </c>
      <c r="N26" s="42">
        <f>N25</f>
        <v>0</v>
      </c>
      <c r="O26" s="42">
        <f t="shared" ref="O26" si="39">L26+M26+N26</f>
        <v>0</v>
      </c>
      <c r="P26" s="51">
        <f>SUM(P25)</f>
        <v>0</v>
      </c>
      <c r="Q26" s="51">
        <f>SUM(Q25)</f>
        <v>0</v>
      </c>
      <c r="R26" s="51">
        <f>SUM(R25)</f>
        <v>0</v>
      </c>
      <c r="S26" s="42">
        <f t="shared" ref="S26:S31" si="40">P26+Q26+R26</f>
        <v>0</v>
      </c>
      <c r="T26" s="51">
        <f t="shared" si="2"/>
        <v>440</v>
      </c>
      <c r="U26" s="42">
        <f t="shared" si="2"/>
        <v>0</v>
      </c>
      <c r="V26" s="42">
        <f t="shared" si="2"/>
        <v>0</v>
      </c>
      <c r="W26" s="51">
        <f t="shared" ref="W26" si="41">T26+U26+V26</f>
        <v>440</v>
      </c>
      <c r="X26" s="52">
        <f>SUM(X25)</f>
        <v>1.15E-2</v>
      </c>
      <c r="Y26" s="52">
        <f t="shared" si="9"/>
        <v>1.4080000000000001E-2</v>
      </c>
      <c r="Z26" s="49"/>
      <c r="AA26" s="49"/>
      <c r="AB26" s="49"/>
      <c r="AC26" s="49"/>
      <c r="AD26" s="49"/>
      <c r="AE26" s="49"/>
      <c r="AF26" s="49"/>
      <c r="AG26" s="53"/>
    </row>
    <row r="27" spans="1:33" s="46" customFormat="1" ht="12.75" customHeight="1">
      <c r="A27" s="37">
        <f>A24+1</f>
        <v>1</v>
      </c>
      <c r="B27" s="38" t="s">
        <v>59</v>
      </c>
      <c r="C27" s="39" t="s">
        <v>60</v>
      </c>
      <c r="D27" s="40" t="s">
        <v>41</v>
      </c>
      <c r="E27" s="40" t="s">
        <v>42</v>
      </c>
      <c r="F27" s="40" t="s">
        <v>42</v>
      </c>
      <c r="G27" s="40" t="s">
        <v>42</v>
      </c>
      <c r="H27" s="30"/>
      <c r="I27" s="30"/>
      <c r="J27" s="30"/>
      <c r="K27" s="30">
        <f>H27+I27+J27</f>
        <v>0</v>
      </c>
      <c r="L27" s="30">
        <v>2040</v>
      </c>
      <c r="M27" s="30"/>
      <c r="N27" s="30"/>
      <c r="O27" s="30">
        <f>L27+M27+N27</f>
        <v>2040</v>
      </c>
      <c r="P27" s="30"/>
      <c r="Q27" s="30"/>
      <c r="R27" s="30"/>
      <c r="S27" s="30">
        <f t="shared" si="40"/>
        <v>0</v>
      </c>
      <c r="T27" s="43">
        <f t="shared" si="2"/>
        <v>2040</v>
      </c>
      <c r="U27" s="30">
        <f t="shared" si="2"/>
        <v>0</v>
      </c>
      <c r="V27" s="30">
        <f t="shared" si="2"/>
        <v>0</v>
      </c>
      <c r="W27" s="43">
        <f>T27+U27+V27</f>
        <v>2040</v>
      </c>
      <c r="X27" s="44">
        <f t="shared" ref="X27:X31" si="42">((W27/AE27)*AD27)/1000</f>
        <v>50.836800000000004</v>
      </c>
      <c r="Y27" s="44">
        <f>(W27*AF27)/1000</f>
        <v>60.261600000000001</v>
      </c>
      <c r="Z27" s="40"/>
      <c r="AA27" s="40"/>
      <c r="AB27" s="40"/>
      <c r="AC27" s="40"/>
      <c r="AD27" s="40">
        <v>24.92</v>
      </c>
      <c r="AE27" s="40">
        <v>1</v>
      </c>
      <c r="AF27" s="40">
        <v>29.54</v>
      </c>
      <c r="AG27" s="45"/>
    </row>
    <row r="28" spans="1:33" s="54" customFormat="1" ht="12.75" customHeight="1">
      <c r="A28" s="37"/>
      <c r="B28" s="47"/>
      <c r="C28" s="48" t="s">
        <v>43</v>
      </c>
      <c r="D28" s="49"/>
      <c r="E28" s="49"/>
      <c r="F28" s="49"/>
      <c r="G28" s="49"/>
      <c r="H28" s="42">
        <f>SUM(H27)</f>
        <v>0</v>
      </c>
      <c r="I28" s="42">
        <f>SUM(I27)</f>
        <v>0</v>
      </c>
      <c r="J28" s="42">
        <f>SUM(J27)</f>
        <v>0</v>
      </c>
      <c r="K28" s="42">
        <f t="shared" ref="K28" si="43">H28+I28+J28</f>
        <v>0</v>
      </c>
      <c r="L28" s="42">
        <f>SUM(L27)</f>
        <v>2040</v>
      </c>
      <c r="M28" s="42">
        <f>SUM(M27)</f>
        <v>0</v>
      </c>
      <c r="N28" s="42">
        <f>SUM(N27)</f>
        <v>0</v>
      </c>
      <c r="O28" s="42">
        <f t="shared" ref="O28" si="44">L28+M28+N28</f>
        <v>2040</v>
      </c>
      <c r="P28" s="51">
        <f>SUM(P27)</f>
        <v>0</v>
      </c>
      <c r="Q28" s="51">
        <f>SUM(Q27)</f>
        <v>0</v>
      </c>
      <c r="R28" s="51">
        <f>SUM(R27)</f>
        <v>0</v>
      </c>
      <c r="S28" s="42">
        <f t="shared" si="40"/>
        <v>0</v>
      </c>
      <c r="T28" s="51">
        <f t="shared" si="2"/>
        <v>2040</v>
      </c>
      <c r="U28" s="42">
        <f t="shared" si="2"/>
        <v>0</v>
      </c>
      <c r="V28" s="42">
        <f t="shared" si="2"/>
        <v>0</v>
      </c>
      <c r="W28" s="51">
        <f t="shared" ref="W28:W31" si="45">T28+U28+V28</f>
        <v>2040</v>
      </c>
      <c r="X28" s="52">
        <f>SUM(X27)</f>
        <v>50.836800000000004</v>
      </c>
      <c r="Y28" s="52">
        <f t="shared" si="9"/>
        <v>60.261600000000001</v>
      </c>
      <c r="Z28" s="49"/>
      <c r="AA28" s="49"/>
      <c r="AB28" s="49"/>
      <c r="AC28" s="49"/>
      <c r="AD28" s="49"/>
      <c r="AE28" s="49"/>
      <c r="AF28" s="49"/>
      <c r="AG28" s="53"/>
    </row>
    <row r="29" spans="1:33" s="54" customFormat="1" ht="12.75" customHeight="1">
      <c r="A29" s="37">
        <v>1</v>
      </c>
      <c r="B29" s="55" t="s">
        <v>61</v>
      </c>
      <c r="C29" s="57" t="s">
        <v>62</v>
      </c>
      <c r="D29" s="40" t="s">
        <v>41</v>
      </c>
      <c r="E29" s="59" t="s">
        <v>42</v>
      </c>
      <c r="F29" s="40">
        <v>53</v>
      </c>
      <c r="G29" s="40">
        <v>10</v>
      </c>
      <c r="H29" s="30">
        <v>56</v>
      </c>
      <c r="I29" s="30"/>
      <c r="J29" s="30"/>
      <c r="K29" s="30">
        <f>H29+I29+J29</f>
        <v>56</v>
      </c>
      <c r="L29" s="42"/>
      <c r="M29" s="42"/>
      <c r="N29" s="42"/>
      <c r="O29" s="30">
        <f>L29+M29+N29</f>
        <v>0</v>
      </c>
      <c r="P29" s="51"/>
      <c r="Q29" s="51"/>
      <c r="R29" s="51"/>
      <c r="S29" s="30">
        <f t="shared" si="40"/>
        <v>0</v>
      </c>
      <c r="T29" s="43">
        <f t="shared" ref="T29:V30" si="46">H29+L29+P29</f>
        <v>56</v>
      </c>
      <c r="U29" s="30">
        <f t="shared" si="46"/>
        <v>0</v>
      </c>
      <c r="V29" s="30">
        <f t="shared" si="46"/>
        <v>0</v>
      </c>
      <c r="W29" s="43">
        <f t="shared" si="45"/>
        <v>56</v>
      </c>
      <c r="X29" s="60">
        <f t="shared" si="42"/>
        <v>4.2000000000000003E-2</v>
      </c>
      <c r="Y29" s="60">
        <f t="shared" ref="Y29:Y31" si="47">(W29*AF29)/1000</f>
        <v>2.1027999999999998E-2</v>
      </c>
      <c r="Z29" s="49"/>
      <c r="AA29" s="49"/>
      <c r="AB29" s="49"/>
      <c r="AC29" s="40"/>
      <c r="AD29" s="40">
        <v>15</v>
      </c>
      <c r="AE29" s="40">
        <v>20</v>
      </c>
      <c r="AF29" s="40">
        <v>0.3755</v>
      </c>
      <c r="AG29" s="53"/>
    </row>
    <row r="30" spans="1:33" s="54" customFormat="1" ht="12.75" customHeight="1">
      <c r="A30" s="37">
        <v>2</v>
      </c>
      <c r="B30" s="55" t="s">
        <v>61</v>
      </c>
      <c r="C30" s="57" t="s">
        <v>62</v>
      </c>
      <c r="D30" s="40" t="s">
        <v>41</v>
      </c>
      <c r="E30" s="59" t="s">
        <v>42</v>
      </c>
      <c r="F30" s="40">
        <v>54</v>
      </c>
      <c r="G30" s="40">
        <v>10</v>
      </c>
      <c r="H30" s="30">
        <v>23</v>
      </c>
      <c r="I30" s="30"/>
      <c r="J30" s="30"/>
      <c r="K30" s="30">
        <f>H30+I30+J30</f>
        <v>23</v>
      </c>
      <c r="L30" s="42"/>
      <c r="M30" s="42"/>
      <c r="N30" s="42"/>
      <c r="O30" s="30">
        <f t="shared" ref="O30:O31" si="48">L30+M30+N30</f>
        <v>0</v>
      </c>
      <c r="P30" s="51"/>
      <c r="Q30" s="51"/>
      <c r="R30" s="51"/>
      <c r="S30" s="30">
        <f t="shared" si="40"/>
        <v>0</v>
      </c>
      <c r="T30" s="43">
        <f t="shared" si="46"/>
        <v>23</v>
      </c>
      <c r="U30" s="30">
        <f t="shared" si="46"/>
        <v>0</v>
      </c>
      <c r="V30" s="30">
        <f t="shared" si="46"/>
        <v>0</v>
      </c>
      <c r="W30" s="43">
        <f t="shared" si="45"/>
        <v>23</v>
      </c>
      <c r="X30" s="60">
        <f t="shared" si="42"/>
        <v>1.7250000000000001E-2</v>
      </c>
      <c r="Y30" s="60">
        <f t="shared" si="47"/>
        <v>8.6365000000000001E-3</v>
      </c>
      <c r="Z30" s="49"/>
      <c r="AA30" s="49"/>
      <c r="AB30" s="49"/>
      <c r="AC30" s="49"/>
      <c r="AD30" s="40">
        <v>15</v>
      </c>
      <c r="AE30" s="40">
        <v>20</v>
      </c>
      <c r="AF30" s="40">
        <v>0.3755</v>
      </c>
      <c r="AG30" s="53"/>
    </row>
    <row r="31" spans="1:33" s="54" customFormat="1" ht="12.75" customHeight="1">
      <c r="A31" s="37">
        <v>3</v>
      </c>
      <c r="B31" s="55" t="s">
        <v>61</v>
      </c>
      <c r="C31" s="57" t="s">
        <v>62</v>
      </c>
      <c r="D31" s="40" t="s">
        <v>41</v>
      </c>
      <c r="E31" s="59" t="s">
        <v>42</v>
      </c>
      <c r="F31" s="59" t="s">
        <v>42</v>
      </c>
      <c r="G31" s="59" t="s">
        <v>42</v>
      </c>
      <c r="H31" s="30">
        <v>1</v>
      </c>
      <c r="I31" s="42"/>
      <c r="J31" s="42"/>
      <c r="K31" s="30">
        <f>H31+I31+J31</f>
        <v>1</v>
      </c>
      <c r="L31" s="42"/>
      <c r="M31" s="42"/>
      <c r="N31" s="42"/>
      <c r="O31" s="30">
        <f t="shared" si="48"/>
        <v>0</v>
      </c>
      <c r="P31" s="51"/>
      <c r="Q31" s="51"/>
      <c r="R31" s="51"/>
      <c r="S31" s="30">
        <f t="shared" si="40"/>
        <v>0</v>
      </c>
      <c r="T31" s="43">
        <f>H31+L31+P31</f>
        <v>1</v>
      </c>
      <c r="U31" s="43">
        <f>I31+M31+Q31</f>
        <v>0</v>
      </c>
      <c r="V31" s="43">
        <f>J31+N31+R31</f>
        <v>0</v>
      </c>
      <c r="W31" s="43">
        <f t="shared" si="45"/>
        <v>1</v>
      </c>
      <c r="X31" s="60">
        <f t="shared" si="42"/>
        <v>7.5000000000000002E-4</v>
      </c>
      <c r="Y31" s="60">
        <f t="shared" si="47"/>
        <v>3.7550000000000002E-4</v>
      </c>
      <c r="Z31" s="49"/>
      <c r="AA31" s="49"/>
      <c r="AB31" s="49"/>
      <c r="AC31" s="49"/>
      <c r="AD31" s="40">
        <v>15</v>
      </c>
      <c r="AE31" s="40">
        <v>20</v>
      </c>
      <c r="AF31" s="40">
        <v>0.3755</v>
      </c>
      <c r="AG31" s="53"/>
    </row>
    <row r="32" spans="1:33" s="54" customFormat="1" ht="12.75" customHeight="1">
      <c r="A32" s="37"/>
      <c r="B32" s="47"/>
      <c r="C32" s="48" t="s">
        <v>43</v>
      </c>
      <c r="D32" s="49"/>
      <c r="E32" s="59"/>
      <c r="F32" s="59"/>
      <c r="G32" s="59"/>
      <c r="H32" s="42">
        <f>H29+H30+H31</f>
        <v>80</v>
      </c>
      <c r="I32" s="42">
        <f t="shared" ref="I32:W32" si="49">I29+I30+I31</f>
        <v>0</v>
      </c>
      <c r="J32" s="42">
        <f t="shared" si="49"/>
        <v>0</v>
      </c>
      <c r="K32" s="42">
        <f t="shared" si="49"/>
        <v>80</v>
      </c>
      <c r="L32" s="42">
        <f t="shared" si="49"/>
        <v>0</v>
      </c>
      <c r="M32" s="42">
        <f t="shared" si="49"/>
        <v>0</v>
      </c>
      <c r="N32" s="42">
        <f t="shared" si="49"/>
        <v>0</v>
      </c>
      <c r="O32" s="42">
        <f t="shared" si="49"/>
        <v>0</v>
      </c>
      <c r="P32" s="42">
        <f t="shared" si="49"/>
        <v>0</v>
      </c>
      <c r="Q32" s="42">
        <f t="shared" si="49"/>
        <v>0</v>
      </c>
      <c r="R32" s="42">
        <f t="shared" si="49"/>
        <v>0</v>
      </c>
      <c r="S32" s="42">
        <f t="shared" si="49"/>
        <v>0</v>
      </c>
      <c r="T32" s="51">
        <f>T29+T30+T31</f>
        <v>80</v>
      </c>
      <c r="U32" s="42">
        <f t="shared" si="49"/>
        <v>0</v>
      </c>
      <c r="V32" s="42">
        <f t="shared" si="49"/>
        <v>0</v>
      </c>
      <c r="W32" s="42">
        <f t="shared" si="49"/>
        <v>80</v>
      </c>
      <c r="X32" s="52">
        <f>SUM(X29:X31)</f>
        <v>6.0000000000000005E-2</v>
      </c>
      <c r="Y32" s="52">
        <f>SUM(Y29:Y31)</f>
        <v>3.0039999999999997E-2</v>
      </c>
      <c r="Z32" s="49"/>
      <c r="AA32" s="49"/>
      <c r="AB32" s="49"/>
      <c r="AC32" s="49"/>
      <c r="AD32" s="49"/>
      <c r="AE32" s="49"/>
      <c r="AF32" s="49"/>
      <c r="AG32" s="53"/>
    </row>
    <row r="33" spans="1:33" s="54" customFormat="1" ht="12.75" customHeight="1">
      <c r="A33" s="37">
        <v>1</v>
      </c>
      <c r="B33" s="61" t="s">
        <v>63</v>
      </c>
      <c r="C33" s="62" t="s">
        <v>64</v>
      </c>
      <c r="D33" s="40" t="s">
        <v>41</v>
      </c>
      <c r="E33" s="40">
        <v>192</v>
      </c>
      <c r="F33" s="40">
        <v>61</v>
      </c>
      <c r="G33" s="40">
        <v>721</v>
      </c>
      <c r="H33" s="30">
        <v>0</v>
      </c>
      <c r="I33" s="30"/>
      <c r="J33" s="30"/>
      <c r="K33" s="30">
        <f>H33+I33+J33</f>
        <v>0</v>
      </c>
      <c r="L33" s="30"/>
      <c r="M33" s="30"/>
      <c r="N33" s="30"/>
      <c r="O33" s="30"/>
      <c r="P33" s="43">
        <v>1</v>
      </c>
      <c r="Q33" s="43"/>
      <c r="R33" s="43"/>
      <c r="S33" s="30">
        <f>P33+Q33+R33</f>
        <v>1</v>
      </c>
      <c r="T33" s="43">
        <f t="shared" ref="T33:V34" si="50">H33+L33+P33</f>
        <v>1</v>
      </c>
      <c r="U33" s="30">
        <f t="shared" si="50"/>
        <v>0</v>
      </c>
      <c r="V33" s="30">
        <f t="shared" si="50"/>
        <v>0</v>
      </c>
      <c r="W33" s="43">
        <f>T33+U33+V33</f>
        <v>1</v>
      </c>
      <c r="X33" s="44">
        <f t="shared" ref="X33" si="51">((W33/AE33)*AD33)/1000</f>
        <v>8.3000000000000004E-2</v>
      </c>
      <c r="Y33" s="44">
        <f>(W33*AF33)/1000</f>
        <v>2.954E-2</v>
      </c>
      <c r="Z33" s="40" t="s">
        <v>65</v>
      </c>
      <c r="AA33" s="63" t="s">
        <v>66</v>
      </c>
      <c r="AB33" s="49"/>
      <c r="AC33" s="49"/>
      <c r="AD33" s="40">
        <v>83</v>
      </c>
      <c r="AE33" s="40">
        <v>1</v>
      </c>
      <c r="AF33" s="40">
        <v>29.54</v>
      </c>
      <c r="AG33" s="45"/>
    </row>
    <row r="34" spans="1:33" s="54" customFormat="1" ht="12.75" customHeight="1">
      <c r="A34" s="64"/>
      <c r="B34" s="47"/>
      <c r="C34" s="48" t="s">
        <v>43</v>
      </c>
      <c r="D34" s="49"/>
      <c r="E34" s="49"/>
      <c r="F34" s="49"/>
      <c r="G34" s="49"/>
      <c r="H34" s="42">
        <f>SUM(H33)</f>
        <v>0</v>
      </c>
      <c r="I34" s="42">
        <f>SUM(I33)</f>
        <v>0</v>
      </c>
      <c r="J34" s="42">
        <f>SUM(J33)</f>
        <v>0</v>
      </c>
      <c r="K34" s="42">
        <f t="shared" ref="K34" si="52">H34+I34+J34</f>
        <v>0</v>
      </c>
      <c r="L34" s="42">
        <f>SUM(L33)</f>
        <v>0</v>
      </c>
      <c r="M34" s="42">
        <f>SUM(M33)</f>
        <v>0</v>
      </c>
      <c r="N34" s="42">
        <f>SUM(N33)</f>
        <v>0</v>
      </c>
      <c r="O34" s="42">
        <f t="shared" ref="O34" si="53">L34+M34+N34</f>
        <v>0</v>
      </c>
      <c r="P34" s="51">
        <f>SUM(P33)</f>
        <v>1</v>
      </c>
      <c r="Q34" s="51">
        <f>SUM(Q33)</f>
        <v>0</v>
      </c>
      <c r="R34" s="51">
        <f>SUM(R33)</f>
        <v>0</v>
      </c>
      <c r="S34" s="42">
        <f t="shared" ref="S34" si="54">P34+Q34+R34</f>
        <v>1</v>
      </c>
      <c r="T34" s="51">
        <f t="shared" si="50"/>
        <v>1</v>
      </c>
      <c r="U34" s="42">
        <f t="shared" si="50"/>
        <v>0</v>
      </c>
      <c r="V34" s="42">
        <f t="shared" si="50"/>
        <v>0</v>
      </c>
      <c r="W34" s="51">
        <f t="shared" ref="W34" si="55">T34+U34+V34</f>
        <v>1</v>
      </c>
      <c r="X34" s="52">
        <f>SUM(X33)</f>
        <v>8.3000000000000004E-2</v>
      </c>
      <c r="Y34" s="52">
        <f t="shared" ref="Y34" si="56">SUM(Y33)</f>
        <v>2.954E-2</v>
      </c>
      <c r="Z34" s="49"/>
      <c r="AA34" s="49"/>
      <c r="AB34" s="49"/>
      <c r="AC34" s="49"/>
      <c r="AD34" s="49"/>
      <c r="AE34" s="49"/>
      <c r="AF34" s="49"/>
      <c r="AG34" s="53"/>
    </row>
    <row r="35" spans="1:33" s="54" customFormat="1" ht="12.75" customHeight="1">
      <c r="A35" s="37">
        <v>1</v>
      </c>
      <c r="B35" s="47"/>
      <c r="C35" s="65" t="s">
        <v>67</v>
      </c>
      <c r="D35" s="66" t="s">
        <v>41</v>
      </c>
      <c r="E35" s="66">
        <v>18</v>
      </c>
      <c r="F35" s="67">
        <v>53</v>
      </c>
      <c r="G35" s="66">
        <v>33</v>
      </c>
      <c r="H35" s="68"/>
      <c r="I35" s="69"/>
      <c r="J35" s="70"/>
      <c r="K35" s="71"/>
      <c r="L35" s="42"/>
      <c r="M35" s="42"/>
      <c r="N35" s="42"/>
      <c r="O35" s="42"/>
      <c r="P35" s="70">
        <v>171</v>
      </c>
      <c r="Q35" s="72"/>
      <c r="R35" s="70"/>
      <c r="S35" s="73">
        <f>SUM(P35:R35)</f>
        <v>171</v>
      </c>
      <c r="T35" s="70">
        <v>171</v>
      </c>
      <c r="U35" s="72"/>
      <c r="V35" s="70"/>
      <c r="W35" s="73">
        <f>SUM(T35:V35)</f>
        <v>171</v>
      </c>
      <c r="X35" s="44">
        <f t="shared" ref="X35:X36" si="57">((W35/AE35)*AD35)/1000</f>
        <v>1.6926395939086295E-2</v>
      </c>
      <c r="Y35" s="44">
        <f t="shared" ref="Y35:Y36" si="58">(W35*AF35)/1000</f>
        <v>1.026E-2</v>
      </c>
      <c r="Z35" s="49"/>
      <c r="AA35" s="49"/>
      <c r="AB35" s="49"/>
      <c r="AC35" s="49"/>
      <c r="AD35" s="74">
        <v>39</v>
      </c>
      <c r="AE35" s="66">
        <v>394</v>
      </c>
      <c r="AF35" s="75">
        <v>0.06</v>
      </c>
      <c r="AG35" s="53"/>
    </row>
    <row r="36" spans="1:33" s="54" customFormat="1" ht="12.75" customHeight="1">
      <c r="A36" s="37">
        <v>2</v>
      </c>
      <c r="B36" s="47"/>
      <c r="C36" s="65" t="s">
        <v>67</v>
      </c>
      <c r="D36" s="66" t="s">
        <v>41</v>
      </c>
      <c r="E36" s="66">
        <v>10</v>
      </c>
      <c r="F36" s="67">
        <v>53</v>
      </c>
      <c r="G36" s="66">
        <v>33</v>
      </c>
      <c r="H36" s="68"/>
      <c r="I36" s="68"/>
      <c r="J36" s="70"/>
      <c r="K36" s="71"/>
      <c r="L36" s="42"/>
      <c r="M36" s="42"/>
      <c r="N36" s="42"/>
      <c r="O36" s="42"/>
      <c r="P36" s="70">
        <v>2539</v>
      </c>
      <c r="Q36" s="70"/>
      <c r="R36" s="70"/>
      <c r="S36" s="73">
        <f>SUM(P36:R36)</f>
        <v>2539</v>
      </c>
      <c r="T36" s="70">
        <v>2539</v>
      </c>
      <c r="U36" s="70"/>
      <c r="V36" s="70"/>
      <c r="W36" s="73">
        <f>SUM(T36:V36)</f>
        <v>2539</v>
      </c>
      <c r="X36" s="44">
        <f t="shared" si="57"/>
        <v>0.25132233502538076</v>
      </c>
      <c r="Y36" s="44">
        <f t="shared" si="58"/>
        <v>0.15234</v>
      </c>
      <c r="Z36" s="49"/>
      <c r="AA36" s="49"/>
      <c r="AB36" s="49"/>
      <c r="AC36" s="49"/>
      <c r="AD36" s="74">
        <v>39</v>
      </c>
      <c r="AE36" s="66">
        <v>394</v>
      </c>
      <c r="AF36" s="75">
        <v>0.06</v>
      </c>
      <c r="AG36" s="53"/>
    </row>
    <row r="37" spans="1:33" s="54" customFormat="1" ht="12.75" customHeight="1">
      <c r="A37" s="37"/>
      <c r="B37" s="47"/>
      <c r="C37" s="48" t="s">
        <v>43</v>
      </c>
      <c r="D37" s="49"/>
      <c r="E37" s="59"/>
      <c r="F37" s="59"/>
      <c r="G37" s="59"/>
      <c r="H37" s="42">
        <f>SUM(H36)</f>
        <v>0</v>
      </c>
      <c r="I37" s="42">
        <f>SUM(I36)</f>
        <v>0</v>
      </c>
      <c r="J37" s="42">
        <f>SUM(J36)</f>
        <v>0</v>
      </c>
      <c r="K37" s="42">
        <f t="shared" ref="K37" si="59">H37+I37+J37</f>
        <v>0</v>
      </c>
      <c r="L37" s="42">
        <f>SUM(L36)</f>
        <v>0</v>
      </c>
      <c r="M37" s="42">
        <f>SUM(M36)</f>
        <v>0</v>
      </c>
      <c r="N37" s="42">
        <f>SUM(N36)</f>
        <v>0</v>
      </c>
      <c r="O37" s="42">
        <f t="shared" ref="O37" si="60">L37+M37+N37</f>
        <v>0</v>
      </c>
      <c r="P37" s="51">
        <f>SUM(P35:P36)</f>
        <v>2710</v>
      </c>
      <c r="Q37" s="51">
        <f>SUM(Q36)</f>
        <v>0</v>
      </c>
      <c r="R37" s="51">
        <f>SUM(R36)</f>
        <v>0</v>
      </c>
      <c r="S37" s="42">
        <f t="shared" ref="S37" si="61">P37+Q37+R37</f>
        <v>2710</v>
      </c>
      <c r="T37" s="51">
        <f t="shared" ref="T37:V37" si="62">H37+L37+P37</f>
        <v>2710</v>
      </c>
      <c r="U37" s="42">
        <f t="shared" si="62"/>
        <v>0</v>
      </c>
      <c r="V37" s="42">
        <f t="shared" si="62"/>
        <v>0</v>
      </c>
      <c r="W37" s="51">
        <f t="shared" ref="W37" si="63">T37+U37+V37</f>
        <v>2710</v>
      </c>
      <c r="X37" s="52">
        <f>SUM(X35:X36)</f>
        <v>0.26824873096446705</v>
      </c>
      <c r="Y37" s="52">
        <f>SUM(Y35:Y36)</f>
        <v>0.16259999999999999</v>
      </c>
      <c r="Z37" s="49"/>
      <c r="AA37" s="49"/>
      <c r="AB37" s="49"/>
      <c r="AC37" s="49"/>
      <c r="AD37" s="49"/>
      <c r="AE37" s="49"/>
      <c r="AF37" s="49"/>
      <c r="AG37" s="53"/>
    </row>
    <row r="38" spans="1:33" s="46" customFormat="1" ht="12.75" customHeight="1">
      <c r="A38" s="37"/>
      <c r="B38" s="38"/>
      <c r="C38" s="76" t="s">
        <v>68</v>
      </c>
      <c r="D38" s="40"/>
      <c r="E38" s="40"/>
      <c r="F38" s="40"/>
      <c r="G38" s="40"/>
      <c r="H38" s="30"/>
      <c r="I38" s="30"/>
      <c r="J38" s="30"/>
      <c r="K38" s="30"/>
      <c r="L38" s="30"/>
      <c r="M38" s="30"/>
      <c r="N38" s="30"/>
      <c r="O38" s="30"/>
      <c r="P38" s="30"/>
      <c r="Q38" s="30"/>
      <c r="R38" s="30"/>
      <c r="S38" s="30"/>
      <c r="T38" s="43"/>
      <c r="U38" s="30"/>
      <c r="V38" s="30"/>
      <c r="W38" s="43"/>
      <c r="X38" s="44"/>
      <c r="Y38" s="44"/>
      <c r="Z38" s="40"/>
      <c r="AA38" s="40"/>
      <c r="AB38" s="40"/>
      <c r="AC38" s="40"/>
      <c r="AD38" s="40"/>
      <c r="AE38" s="40"/>
      <c r="AF38" s="40"/>
      <c r="AG38" s="45"/>
    </row>
    <row r="39" spans="1:33" s="46" customFormat="1" ht="12.75" customHeight="1">
      <c r="A39" s="37">
        <f t="shared" ref="A39:A94" si="64">A38+1</f>
        <v>1</v>
      </c>
      <c r="B39" s="38" t="s">
        <v>69</v>
      </c>
      <c r="C39" s="39" t="s">
        <v>70</v>
      </c>
      <c r="D39" s="40" t="s">
        <v>41</v>
      </c>
      <c r="E39" s="40">
        <v>0</v>
      </c>
      <c r="F39" s="40">
        <v>0</v>
      </c>
      <c r="G39" s="40">
        <v>0</v>
      </c>
      <c r="H39" s="30"/>
      <c r="I39" s="30"/>
      <c r="J39" s="30"/>
      <c r="K39" s="30">
        <f>H39+I39+J39</f>
        <v>0</v>
      </c>
      <c r="L39" s="30"/>
      <c r="M39" s="30"/>
      <c r="N39" s="30">
        <v>9145</v>
      </c>
      <c r="O39" s="30">
        <f t="shared" si="0"/>
        <v>9145</v>
      </c>
      <c r="P39" s="30"/>
      <c r="Q39" s="30"/>
      <c r="R39" s="30"/>
      <c r="S39" s="30">
        <f t="shared" si="1"/>
        <v>0</v>
      </c>
      <c r="T39" s="43">
        <f t="shared" ref="T39:V44" si="65">H39+L39+P39</f>
        <v>0</v>
      </c>
      <c r="U39" s="30">
        <f t="shared" si="65"/>
        <v>0</v>
      </c>
      <c r="V39" s="30">
        <f t="shared" si="65"/>
        <v>9145</v>
      </c>
      <c r="W39" s="43">
        <f>T39+U39+V39</f>
        <v>9145</v>
      </c>
      <c r="X39" s="44">
        <f t="shared" ref="X39" si="66">((W39/AE39)*AD39)/1000</f>
        <v>0.19398484848484848</v>
      </c>
      <c r="Y39" s="44">
        <f>(W39*AF39)/1000</f>
        <v>0.13626050000000001</v>
      </c>
      <c r="Z39" s="40" t="s">
        <v>71</v>
      </c>
      <c r="AA39" s="40"/>
      <c r="AB39" s="40"/>
      <c r="AC39" s="40"/>
      <c r="AD39" s="40">
        <v>28</v>
      </c>
      <c r="AE39" s="40">
        <v>1320</v>
      </c>
      <c r="AF39" s="40">
        <v>1.49E-2</v>
      </c>
      <c r="AG39" s="45"/>
    </row>
    <row r="40" spans="1:33" s="54" customFormat="1" ht="12.75" customHeight="1">
      <c r="A40" s="64"/>
      <c r="B40" s="47"/>
      <c r="C40" s="48" t="s">
        <v>43</v>
      </c>
      <c r="D40" s="49"/>
      <c r="E40" s="49"/>
      <c r="F40" s="49"/>
      <c r="G40" s="49"/>
      <c r="H40" s="42">
        <f>SUM(H39:H39)</f>
        <v>0</v>
      </c>
      <c r="I40" s="42">
        <f>SUM(I39:I39)</f>
        <v>0</v>
      </c>
      <c r="J40" s="42">
        <f>SUM(J39:J39)</f>
        <v>0</v>
      </c>
      <c r="K40" s="42">
        <f t="shared" ref="K40:K92" si="67">H40+I40+J40</f>
        <v>0</v>
      </c>
      <c r="L40" s="42">
        <f>SUM(L39:L39)</f>
        <v>0</v>
      </c>
      <c r="M40" s="42">
        <f>SUM(M39:M39)</f>
        <v>0</v>
      </c>
      <c r="N40" s="42">
        <f>SUM(N39:N39)</f>
        <v>9145</v>
      </c>
      <c r="O40" s="42">
        <f t="shared" si="0"/>
        <v>9145</v>
      </c>
      <c r="P40" s="51">
        <f>SUM(P39:P39)</f>
        <v>0</v>
      </c>
      <c r="Q40" s="51">
        <f>SUM(Q39:Q39)</f>
        <v>0</v>
      </c>
      <c r="R40" s="51">
        <f>SUM(R39:R39)</f>
        <v>0</v>
      </c>
      <c r="S40" s="42">
        <f t="shared" si="1"/>
        <v>0</v>
      </c>
      <c r="T40" s="51">
        <f t="shared" si="65"/>
        <v>0</v>
      </c>
      <c r="U40" s="42">
        <f t="shared" si="65"/>
        <v>0</v>
      </c>
      <c r="V40" s="42">
        <f t="shared" si="65"/>
        <v>9145</v>
      </c>
      <c r="W40" s="51">
        <f t="shared" ref="W40" si="68">T40+U40+V40</f>
        <v>9145</v>
      </c>
      <c r="X40" s="52">
        <f>SUM(X39)</f>
        <v>0.19398484848484848</v>
      </c>
      <c r="Y40" s="52">
        <f t="shared" ref="Y40" si="69">SUM(Y39)</f>
        <v>0.13626050000000001</v>
      </c>
      <c r="Z40" s="49"/>
      <c r="AA40" s="49"/>
      <c r="AB40" s="49"/>
      <c r="AC40" s="49"/>
      <c r="AD40" s="49"/>
      <c r="AE40" s="49"/>
      <c r="AF40" s="49"/>
      <c r="AG40" s="53"/>
    </row>
    <row r="41" spans="1:33" s="46" customFormat="1" ht="12.75" customHeight="1">
      <c r="A41" s="37">
        <f t="shared" si="64"/>
        <v>1</v>
      </c>
      <c r="B41" s="38" t="s">
        <v>72</v>
      </c>
      <c r="C41" s="39" t="s">
        <v>73</v>
      </c>
      <c r="D41" s="40" t="s">
        <v>41</v>
      </c>
      <c r="E41" s="40">
        <v>0</v>
      </c>
      <c r="F41" s="40">
        <v>0</v>
      </c>
      <c r="G41" s="40">
        <v>0</v>
      </c>
      <c r="H41" s="30"/>
      <c r="I41" s="30"/>
      <c r="J41" s="30"/>
      <c r="K41" s="30">
        <f t="shared" si="67"/>
        <v>0</v>
      </c>
      <c r="L41" s="30"/>
      <c r="M41" s="30"/>
      <c r="N41" s="30">
        <v>10</v>
      </c>
      <c r="O41" s="30">
        <f t="shared" si="0"/>
        <v>10</v>
      </c>
      <c r="P41" s="30"/>
      <c r="Q41" s="30"/>
      <c r="R41" s="30"/>
      <c r="S41" s="30">
        <f t="shared" si="1"/>
        <v>0</v>
      </c>
      <c r="T41" s="43">
        <f t="shared" si="65"/>
        <v>0</v>
      </c>
      <c r="U41" s="30">
        <f t="shared" si="65"/>
        <v>0</v>
      </c>
      <c r="V41" s="30">
        <f t="shared" si="65"/>
        <v>10</v>
      </c>
      <c r="W41" s="43">
        <f>T41+U41+V41</f>
        <v>10</v>
      </c>
      <c r="X41" s="234">
        <f t="shared" ref="X41" si="70">((W41/AE41)*AD41)/1000</f>
        <v>1.3513513513513514E-4</v>
      </c>
      <c r="Y41" s="234">
        <f>(W41*AF41)/1000</f>
        <v>8.2000000000000001E-5</v>
      </c>
      <c r="Z41" s="40" t="s">
        <v>65</v>
      </c>
      <c r="AA41" s="40"/>
      <c r="AB41" s="40"/>
      <c r="AC41" s="40"/>
      <c r="AD41" s="40">
        <v>20</v>
      </c>
      <c r="AE41" s="40">
        <v>1480</v>
      </c>
      <c r="AF41" s="40">
        <v>8.2000000000000007E-3</v>
      </c>
      <c r="AG41" s="45"/>
    </row>
    <row r="42" spans="1:33" s="54" customFormat="1" ht="12.75" customHeight="1">
      <c r="A42" s="64"/>
      <c r="B42" s="47"/>
      <c r="C42" s="48" t="s">
        <v>43</v>
      </c>
      <c r="D42" s="49"/>
      <c r="E42" s="49"/>
      <c r="F42" s="49"/>
      <c r="G42" s="49"/>
      <c r="H42" s="42">
        <f>SUM(H41)</f>
        <v>0</v>
      </c>
      <c r="I42" s="42">
        <f>SUM(I41)</f>
        <v>0</v>
      </c>
      <c r="J42" s="42">
        <f>SUM(J41)</f>
        <v>0</v>
      </c>
      <c r="K42" s="42">
        <f t="shared" si="67"/>
        <v>0</v>
      </c>
      <c r="L42" s="42">
        <f>SUM(L41)</f>
        <v>0</v>
      </c>
      <c r="M42" s="42">
        <f>SUM(M41)</f>
        <v>0</v>
      </c>
      <c r="N42" s="42">
        <f>SUM(N41)</f>
        <v>10</v>
      </c>
      <c r="O42" s="42">
        <f t="shared" si="0"/>
        <v>10</v>
      </c>
      <c r="P42" s="51">
        <f>SUM(P41)</f>
        <v>0</v>
      </c>
      <c r="Q42" s="51">
        <f t="shared" ref="Q42:R42" si="71">SUM(Q41)</f>
        <v>0</v>
      </c>
      <c r="R42" s="51">
        <f t="shared" si="71"/>
        <v>0</v>
      </c>
      <c r="S42" s="42">
        <f t="shared" si="1"/>
        <v>0</v>
      </c>
      <c r="T42" s="51">
        <f t="shared" si="65"/>
        <v>0</v>
      </c>
      <c r="U42" s="42">
        <f t="shared" si="65"/>
        <v>0</v>
      </c>
      <c r="V42" s="42">
        <f t="shared" si="65"/>
        <v>10</v>
      </c>
      <c r="W42" s="51">
        <f t="shared" ref="W42:W45" si="72">T42+U42+V42</f>
        <v>10</v>
      </c>
      <c r="X42" s="235">
        <f>SUM(X41)</f>
        <v>1.3513513513513514E-4</v>
      </c>
      <c r="Y42" s="235">
        <f t="shared" ref="Y42" si="73">SUM(Y41)</f>
        <v>8.2000000000000001E-5</v>
      </c>
      <c r="Z42" s="49"/>
      <c r="AA42" s="49"/>
      <c r="AB42" s="49"/>
      <c r="AC42" s="49"/>
      <c r="AD42" s="49"/>
      <c r="AE42" s="49"/>
      <c r="AF42" s="49"/>
      <c r="AG42" s="53"/>
    </row>
    <row r="43" spans="1:33" s="46" customFormat="1" ht="12.75" customHeight="1">
      <c r="A43" s="37">
        <f t="shared" si="64"/>
        <v>1</v>
      </c>
      <c r="B43" s="38" t="s">
        <v>74</v>
      </c>
      <c r="C43" s="39" t="s">
        <v>75</v>
      </c>
      <c r="D43" s="40" t="s">
        <v>41</v>
      </c>
      <c r="E43" s="40">
        <v>52</v>
      </c>
      <c r="F43" s="40">
        <v>53</v>
      </c>
      <c r="G43" s="40" t="s">
        <v>76</v>
      </c>
      <c r="H43" s="30"/>
      <c r="I43" s="30"/>
      <c r="J43" s="30"/>
      <c r="K43" s="30">
        <f t="shared" si="67"/>
        <v>0</v>
      </c>
      <c r="L43" s="30"/>
      <c r="M43" s="30"/>
      <c r="N43" s="30">
        <v>18100</v>
      </c>
      <c r="O43" s="30">
        <f t="shared" si="0"/>
        <v>18100</v>
      </c>
      <c r="P43" s="30"/>
      <c r="Q43" s="30"/>
      <c r="R43" s="30"/>
      <c r="S43" s="30">
        <f t="shared" si="1"/>
        <v>0</v>
      </c>
      <c r="T43" s="43">
        <f t="shared" si="65"/>
        <v>0</v>
      </c>
      <c r="U43" s="30">
        <f t="shared" si="65"/>
        <v>0</v>
      </c>
      <c r="V43" s="30">
        <f t="shared" si="65"/>
        <v>18100</v>
      </c>
      <c r="W43" s="43">
        <f t="shared" si="72"/>
        <v>18100</v>
      </c>
      <c r="X43" s="44">
        <f t="shared" ref="X43:X45" si="74">((W43/AE43)*AD43)/1000</f>
        <v>0.53545833333333337</v>
      </c>
      <c r="Y43" s="44">
        <f t="shared" ref="Y43:Y45" si="75">(W43*AF43)/1000</f>
        <v>0.38010000000000005</v>
      </c>
      <c r="Z43" s="40" t="s">
        <v>65</v>
      </c>
      <c r="AA43" s="40"/>
      <c r="AB43" s="40"/>
      <c r="AC43" s="40"/>
      <c r="AD43" s="40">
        <v>35.5</v>
      </c>
      <c r="AE43" s="40">
        <v>1200</v>
      </c>
      <c r="AF43" s="40">
        <v>2.1000000000000001E-2</v>
      </c>
      <c r="AG43" s="45"/>
    </row>
    <row r="44" spans="1:33" s="46" customFormat="1" ht="12.75" customHeight="1">
      <c r="A44" s="37">
        <f t="shared" si="64"/>
        <v>2</v>
      </c>
      <c r="B44" s="38" t="s">
        <v>74</v>
      </c>
      <c r="C44" s="39" t="s">
        <v>75</v>
      </c>
      <c r="D44" s="40" t="s">
        <v>41</v>
      </c>
      <c r="E44" s="40">
        <v>94</v>
      </c>
      <c r="F44" s="40">
        <v>53</v>
      </c>
      <c r="G44" s="40">
        <v>10</v>
      </c>
      <c r="H44" s="30"/>
      <c r="I44" s="30"/>
      <c r="J44" s="30"/>
      <c r="K44" s="30">
        <f t="shared" si="67"/>
        <v>0</v>
      </c>
      <c r="L44" s="30"/>
      <c r="M44" s="30"/>
      <c r="N44" s="30">
        <v>1200</v>
      </c>
      <c r="O44" s="30">
        <f t="shared" si="0"/>
        <v>1200</v>
      </c>
      <c r="P44" s="30"/>
      <c r="Q44" s="30"/>
      <c r="R44" s="30"/>
      <c r="S44" s="30">
        <f t="shared" si="1"/>
        <v>0</v>
      </c>
      <c r="T44" s="43">
        <f t="shared" si="65"/>
        <v>0</v>
      </c>
      <c r="U44" s="30">
        <f t="shared" si="65"/>
        <v>0</v>
      </c>
      <c r="V44" s="30">
        <f t="shared" si="65"/>
        <v>1200</v>
      </c>
      <c r="W44" s="43">
        <f t="shared" si="72"/>
        <v>1200</v>
      </c>
      <c r="X44" s="44">
        <f t="shared" si="74"/>
        <v>3.5499999999999997E-2</v>
      </c>
      <c r="Y44" s="44">
        <f t="shared" si="75"/>
        <v>2.5200000000000004E-2</v>
      </c>
      <c r="Z44" s="40" t="s">
        <v>65</v>
      </c>
      <c r="AA44" s="40"/>
      <c r="AB44" s="40"/>
      <c r="AC44" s="40"/>
      <c r="AD44" s="40">
        <v>35.5</v>
      </c>
      <c r="AE44" s="40">
        <v>1200</v>
      </c>
      <c r="AF44" s="40">
        <v>2.1000000000000001E-2</v>
      </c>
      <c r="AG44" s="45"/>
    </row>
    <row r="45" spans="1:33" s="46" customFormat="1" ht="12.75" customHeight="1">
      <c r="A45" s="37">
        <f t="shared" si="64"/>
        <v>3</v>
      </c>
      <c r="B45" s="38" t="s">
        <v>74</v>
      </c>
      <c r="C45" s="39" t="s">
        <v>75</v>
      </c>
      <c r="D45" s="40" t="s">
        <v>41</v>
      </c>
      <c r="E45" s="40" t="s">
        <v>77</v>
      </c>
      <c r="F45" s="40">
        <v>71</v>
      </c>
      <c r="G45" s="40">
        <v>260</v>
      </c>
      <c r="H45" s="30"/>
      <c r="I45" s="30"/>
      <c r="J45" s="30"/>
      <c r="K45" s="30">
        <f t="shared" si="67"/>
        <v>0</v>
      </c>
      <c r="L45" s="30"/>
      <c r="M45" s="30"/>
      <c r="N45" s="30">
        <v>25180</v>
      </c>
      <c r="O45" s="30">
        <f t="shared" si="0"/>
        <v>25180</v>
      </c>
      <c r="P45" s="30"/>
      <c r="Q45" s="30"/>
      <c r="R45" s="30"/>
      <c r="S45" s="30">
        <f t="shared" si="1"/>
        <v>0</v>
      </c>
      <c r="T45" s="43">
        <f>H45+L45+P45</f>
        <v>0</v>
      </c>
      <c r="U45" s="30">
        <f>I45+M45+Q45</f>
        <v>0</v>
      </c>
      <c r="V45" s="30">
        <f>J45+N45+R45</f>
        <v>25180</v>
      </c>
      <c r="W45" s="43">
        <f t="shared" si="72"/>
        <v>25180</v>
      </c>
      <c r="X45" s="44">
        <f t="shared" si="74"/>
        <v>0.74490833333333339</v>
      </c>
      <c r="Y45" s="44">
        <f t="shared" si="75"/>
        <v>0.52878000000000014</v>
      </c>
      <c r="Z45" s="40" t="s">
        <v>65</v>
      </c>
      <c r="AA45" s="40"/>
      <c r="AB45" s="40"/>
      <c r="AC45" s="40"/>
      <c r="AD45" s="40">
        <v>35.5</v>
      </c>
      <c r="AE45" s="40">
        <v>1200</v>
      </c>
      <c r="AF45" s="40">
        <v>2.1000000000000001E-2</v>
      </c>
      <c r="AG45" s="45"/>
    </row>
    <row r="46" spans="1:33" s="54" customFormat="1" ht="12.75" customHeight="1">
      <c r="A46" s="64"/>
      <c r="B46" s="47"/>
      <c r="C46" s="48" t="s">
        <v>43</v>
      </c>
      <c r="D46" s="49"/>
      <c r="E46" s="49"/>
      <c r="F46" s="49"/>
      <c r="G46" s="49"/>
      <c r="H46" s="42">
        <f>SUM(H44)</f>
        <v>0</v>
      </c>
      <c r="I46" s="42">
        <f>SUM(I44)</f>
        <v>0</v>
      </c>
      <c r="J46" s="42">
        <f>SUM(J44)</f>
        <v>0</v>
      </c>
      <c r="K46" s="42">
        <f t="shared" si="67"/>
        <v>0</v>
      </c>
      <c r="L46" s="42">
        <f>SUM(L44)</f>
        <v>0</v>
      </c>
      <c r="M46" s="42">
        <f>SUM(M44)</f>
        <v>0</v>
      </c>
      <c r="N46" s="42">
        <f>SUM(N43:N45)</f>
        <v>44480</v>
      </c>
      <c r="O46" s="42">
        <f t="shared" si="0"/>
        <v>44480</v>
      </c>
      <c r="P46" s="51">
        <f>SUM(P43:P44)</f>
        <v>0</v>
      </c>
      <c r="Q46" s="51">
        <f>SUM(Q43:Q44)</f>
        <v>0</v>
      </c>
      <c r="R46" s="51">
        <f>SUM(R43:R44)</f>
        <v>0</v>
      </c>
      <c r="S46" s="42">
        <f t="shared" si="1"/>
        <v>0</v>
      </c>
      <c r="T46" s="51">
        <f>T43+T44+T45</f>
        <v>0</v>
      </c>
      <c r="U46" s="42">
        <f t="shared" ref="U46:W46" si="76">U43+U44+U45</f>
        <v>0</v>
      </c>
      <c r="V46" s="51">
        <f t="shared" si="76"/>
        <v>44480</v>
      </c>
      <c r="W46" s="51">
        <f t="shared" si="76"/>
        <v>44480</v>
      </c>
      <c r="X46" s="52">
        <f>SUM(X43:X45)</f>
        <v>1.3158666666666667</v>
      </c>
      <c r="Y46" s="52">
        <f>SUM(Y43:Y45)</f>
        <v>0.93408000000000024</v>
      </c>
      <c r="Z46" s="49"/>
      <c r="AA46" s="49"/>
      <c r="AB46" s="49"/>
      <c r="AC46" s="49"/>
      <c r="AD46" s="49"/>
      <c r="AE46" s="49"/>
      <c r="AF46" s="49"/>
      <c r="AG46" s="53"/>
    </row>
    <row r="47" spans="1:33" s="46" customFormat="1" ht="12.75" customHeight="1">
      <c r="A47" s="37">
        <f t="shared" si="64"/>
        <v>1</v>
      </c>
      <c r="B47" s="38" t="s">
        <v>78</v>
      </c>
      <c r="C47" s="39" t="s">
        <v>79</v>
      </c>
      <c r="D47" s="40" t="s">
        <v>41</v>
      </c>
      <c r="E47" s="40">
        <v>51</v>
      </c>
      <c r="F47" s="40">
        <v>55</v>
      </c>
      <c r="G47" s="40">
        <v>10</v>
      </c>
      <c r="H47" s="30"/>
      <c r="I47" s="30"/>
      <c r="J47" s="30"/>
      <c r="K47" s="30">
        <f t="shared" si="67"/>
        <v>0</v>
      </c>
      <c r="L47" s="30"/>
      <c r="M47" s="30"/>
      <c r="N47" s="30">
        <v>2400</v>
      </c>
      <c r="O47" s="30">
        <f t="shared" si="0"/>
        <v>2400</v>
      </c>
      <c r="P47" s="30"/>
      <c r="Q47" s="30"/>
      <c r="R47" s="30"/>
      <c r="S47" s="30">
        <f t="shared" si="1"/>
        <v>0</v>
      </c>
      <c r="T47" s="43">
        <f t="shared" ref="T47:V50" si="77">H47+L47+P47</f>
        <v>0</v>
      </c>
      <c r="U47" s="30">
        <f t="shared" si="77"/>
        <v>0</v>
      </c>
      <c r="V47" s="30">
        <f t="shared" si="77"/>
        <v>2400</v>
      </c>
      <c r="W47" s="43">
        <f>T47+U47+V47</f>
        <v>2400</v>
      </c>
      <c r="X47" s="44">
        <f t="shared" ref="X47" si="78">((W47/AE47)*AD47)/1000</f>
        <v>5.0909090909090904E-2</v>
      </c>
      <c r="Y47" s="44">
        <f>(W47*AF47)/1000</f>
        <v>3.576E-2</v>
      </c>
      <c r="Z47" s="40" t="s">
        <v>65</v>
      </c>
      <c r="AA47" s="40"/>
      <c r="AB47" s="40"/>
      <c r="AC47" s="40"/>
      <c r="AD47" s="40">
        <v>28</v>
      </c>
      <c r="AE47" s="40">
        <v>1320</v>
      </c>
      <c r="AF47" s="40">
        <v>1.49E-2</v>
      </c>
      <c r="AG47" s="45"/>
    </row>
    <row r="48" spans="1:33" s="54" customFormat="1" ht="12.75" customHeight="1">
      <c r="A48" s="64"/>
      <c r="B48" s="47"/>
      <c r="C48" s="48" t="s">
        <v>43</v>
      </c>
      <c r="D48" s="49"/>
      <c r="E48" s="49"/>
      <c r="F48" s="49"/>
      <c r="G48" s="49"/>
      <c r="H48" s="42">
        <f>SUM(H46)</f>
        <v>0</v>
      </c>
      <c r="I48" s="42">
        <f>SUM(I46)</f>
        <v>0</v>
      </c>
      <c r="J48" s="42">
        <f>SUM(J46)</f>
        <v>0</v>
      </c>
      <c r="K48" s="42">
        <f t="shared" si="67"/>
        <v>0</v>
      </c>
      <c r="L48" s="42">
        <f>SUM(L46)</f>
        <v>0</v>
      </c>
      <c r="M48" s="42">
        <f>SUM(M46)</f>
        <v>0</v>
      </c>
      <c r="N48" s="42">
        <f>SUM(N47)</f>
        <v>2400</v>
      </c>
      <c r="O48" s="42">
        <f>L48+M48+N48</f>
        <v>2400</v>
      </c>
      <c r="P48" s="51">
        <f>SUM(P45:P46)</f>
        <v>0</v>
      </c>
      <c r="Q48" s="51">
        <f>SUM(Q45:Q46)</f>
        <v>0</v>
      </c>
      <c r="R48" s="51">
        <f>SUM(R45:R46)</f>
        <v>0</v>
      </c>
      <c r="S48" s="42">
        <f t="shared" si="1"/>
        <v>0</v>
      </c>
      <c r="T48" s="51">
        <f t="shared" si="77"/>
        <v>0</v>
      </c>
      <c r="U48" s="42">
        <f t="shared" si="77"/>
        <v>0</v>
      </c>
      <c r="V48" s="51">
        <f t="shared" si="77"/>
        <v>2400</v>
      </c>
      <c r="W48" s="51">
        <f t="shared" ref="W48:W51" si="79">T48+U48+V48</f>
        <v>2400</v>
      </c>
      <c r="X48" s="52">
        <f>SUM(X47)</f>
        <v>5.0909090909090904E-2</v>
      </c>
      <c r="Y48" s="52">
        <f t="shared" ref="Y48" si="80">SUM(Y47)</f>
        <v>3.576E-2</v>
      </c>
      <c r="Z48" s="49"/>
      <c r="AA48" s="49"/>
      <c r="AB48" s="49"/>
      <c r="AC48" s="49"/>
      <c r="AD48" s="49"/>
      <c r="AE48" s="49"/>
      <c r="AF48" s="49"/>
      <c r="AG48" s="53"/>
    </row>
    <row r="49" spans="1:33" s="46" customFormat="1" ht="12.75" customHeight="1">
      <c r="A49" s="37">
        <f>A46+1</f>
        <v>1</v>
      </c>
      <c r="B49" s="38" t="s">
        <v>80</v>
      </c>
      <c r="C49" s="39" t="s">
        <v>81</v>
      </c>
      <c r="D49" s="40" t="s">
        <v>41</v>
      </c>
      <c r="E49" s="40">
        <v>3</v>
      </c>
      <c r="F49" s="40">
        <v>68</v>
      </c>
      <c r="G49" s="40">
        <v>10</v>
      </c>
      <c r="H49" s="30"/>
      <c r="I49" s="30"/>
      <c r="J49" s="30"/>
      <c r="K49" s="30">
        <f t="shared" si="67"/>
        <v>0</v>
      </c>
      <c r="L49" s="30"/>
      <c r="M49" s="30"/>
      <c r="N49" s="30">
        <v>2940</v>
      </c>
      <c r="O49" s="30">
        <f t="shared" si="0"/>
        <v>2940</v>
      </c>
      <c r="P49" s="30"/>
      <c r="Q49" s="30"/>
      <c r="R49" s="30"/>
      <c r="S49" s="30">
        <f t="shared" si="1"/>
        <v>0</v>
      </c>
      <c r="T49" s="43">
        <f t="shared" si="77"/>
        <v>0</v>
      </c>
      <c r="U49" s="30">
        <f t="shared" si="77"/>
        <v>0</v>
      </c>
      <c r="V49" s="30">
        <f t="shared" si="77"/>
        <v>2940</v>
      </c>
      <c r="W49" s="43">
        <f t="shared" si="79"/>
        <v>2940</v>
      </c>
      <c r="X49" s="44">
        <f t="shared" ref="X49:X51" si="81">((W49/AE49)*AD49)/1000</f>
        <v>8.3522727272727262E-2</v>
      </c>
      <c r="Y49" s="44">
        <f t="shared" ref="Y49:Y51" si="82">(W49*AF49)/1000</f>
        <v>6.4091999999999996E-2</v>
      </c>
      <c r="Z49" s="40" t="s">
        <v>71</v>
      </c>
      <c r="AA49" s="40"/>
      <c r="AB49" s="40"/>
      <c r="AC49" s="40"/>
      <c r="AD49" s="40">
        <v>25</v>
      </c>
      <c r="AE49" s="40">
        <v>880</v>
      </c>
      <c r="AF49" s="40">
        <v>2.18E-2</v>
      </c>
      <c r="AG49" s="45"/>
    </row>
    <row r="50" spans="1:33" s="46" customFormat="1" ht="12.75" customHeight="1">
      <c r="A50" s="37">
        <f t="shared" si="64"/>
        <v>2</v>
      </c>
      <c r="B50" s="38" t="s">
        <v>80</v>
      </c>
      <c r="C50" s="39" t="s">
        <v>81</v>
      </c>
      <c r="D50" s="40" t="s">
        <v>41</v>
      </c>
      <c r="E50" s="40" t="s">
        <v>82</v>
      </c>
      <c r="F50" s="40">
        <v>80</v>
      </c>
      <c r="G50" s="40">
        <v>10</v>
      </c>
      <c r="H50" s="30"/>
      <c r="I50" s="30"/>
      <c r="J50" s="30"/>
      <c r="K50" s="30">
        <f t="shared" si="67"/>
        <v>0</v>
      </c>
      <c r="L50" s="30"/>
      <c r="M50" s="30"/>
      <c r="N50" s="30">
        <v>300520</v>
      </c>
      <c r="O50" s="30">
        <f t="shared" si="0"/>
        <v>300520</v>
      </c>
      <c r="P50" s="30"/>
      <c r="Q50" s="30"/>
      <c r="R50" s="30"/>
      <c r="S50" s="30">
        <f t="shared" si="1"/>
        <v>0</v>
      </c>
      <c r="T50" s="43">
        <f t="shared" si="77"/>
        <v>0</v>
      </c>
      <c r="U50" s="30">
        <f t="shared" si="77"/>
        <v>0</v>
      </c>
      <c r="V50" s="30">
        <f t="shared" si="77"/>
        <v>300520</v>
      </c>
      <c r="W50" s="43">
        <f t="shared" si="79"/>
        <v>300520</v>
      </c>
      <c r="X50" s="44">
        <f t="shared" si="81"/>
        <v>8.5374999999999996</v>
      </c>
      <c r="Y50" s="44">
        <f t="shared" si="82"/>
        <v>6.551336</v>
      </c>
      <c r="Z50" s="40" t="s">
        <v>71</v>
      </c>
      <c r="AA50" s="40"/>
      <c r="AB50" s="40"/>
      <c r="AC50" s="40"/>
      <c r="AD50" s="40">
        <v>25</v>
      </c>
      <c r="AE50" s="40">
        <v>880</v>
      </c>
      <c r="AF50" s="40">
        <v>2.18E-2</v>
      </c>
      <c r="AG50" s="45"/>
    </row>
    <row r="51" spans="1:33" s="46" customFormat="1" ht="12.75" customHeight="1">
      <c r="A51" s="37">
        <f t="shared" si="64"/>
        <v>3</v>
      </c>
      <c r="B51" s="38" t="s">
        <v>80</v>
      </c>
      <c r="C51" s="39" t="s">
        <v>81</v>
      </c>
      <c r="D51" s="40" t="s">
        <v>41</v>
      </c>
      <c r="E51" s="40" t="s">
        <v>83</v>
      </c>
      <c r="F51" s="40">
        <v>81</v>
      </c>
      <c r="G51" s="40">
        <v>10</v>
      </c>
      <c r="H51" s="30"/>
      <c r="I51" s="30"/>
      <c r="J51" s="30"/>
      <c r="K51" s="30">
        <f t="shared" si="67"/>
        <v>0</v>
      </c>
      <c r="L51" s="30"/>
      <c r="M51" s="30"/>
      <c r="N51" s="30">
        <v>36798</v>
      </c>
      <c r="O51" s="30">
        <f t="shared" si="0"/>
        <v>36798</v>
      </c>
      <c r="P51" s="30"/>
      <c r="Q51" s="30"/>
      <c r="R51" s="30"/>
      <c r="S51" s="30">
        <f t="shared" si="1"/>
        <v>0</v>
      </c>
      <c r="T51" s="43">
        <f>H51+L51+P51</f>
        <v>0</v>
      </c>
      <c r="U51" s="30">
        <f>I51+M51+Q51</f>
        <v>0</v>
      </c>
      <c r="V51" s="30">
        <f>J51+N51+R51</f>
        <v>36798</v>
      </c>
      <c r="W51" s="43">
        <f t="shared" si="79"/>
        <v>36798</v>
      </c>
      <c r="X51" s="44">
        <f t="shared" si="81"/>
        <v>1.0453977272727273</v>
      </c>
      <c r="Y51" s="44">
        <f t="shared" si="82"/>
        <v>0.80219640000000003</v>
      </c>
      <c r="Z51" s="40" t="s">
        <v>71</v>
      </c>
      <c r="AA51" s="40"/>
      <c r="AB51" s="40"/>
      <c r="AC51" s="40"/>
      <c r="AD51" s="40">
        <v>25</v>
      </c>
      <c r="AE51" s="40">
        <v>880</v>
      </c>
      <c r="AF51" s="40">
        <v>2.18E-2</v>
      </c>
      <c r="AG51" s="45"/>
    </row>
    <row r="52" spans="1:33" s="54" customFormat="1" ht="12.75" customHeight="1">
      <c r="A52" s="64"/>
      <c r="B52" s="47"/>
      <c r="C52" s="48" t="s">
        <v>43</v>
      </c>
      <c r="D52" s="49" t="s">
        <v>41</v>
      </c>
      <c r="E52" s="49"/>
      <c r="F52" s="49"/>
      <c r="G52" s="49"/>
      <c r="H52" s="42">
        <f>SUM(H51)</f>
        <v>0</v>
      </c>
      <c r="I52" s="42">
        <f>SUM(I51)</f>
        <v>0</v>
      </c>
      <c r="J52" s="42">
        <f>SUM(J51)</f>
        <v>0</v>
      </c>
      <c r="K52" s="42">
        <f t="shared" si="67"/>
        <v>0</v>
      </c>
      <c r="L52" s="42">
        <f>SUM(L51)</f>
        <v>0</v>
      </c>
      <c r="M52" s="42">
        <f>SUM(M51)</f>
        <v>0</v>
      </c>
      <c r="N52" s="42">
        <f>SUM(N49:N51)</f>
        <v>340258</v>
      </c>
      <c r="O52" s="42">
        <f t="shared" si="0"/>
        <v>340258</v>
      </c>
      <c r="P52" s="51">
        <f>SUM(P49:P51)</f>
        <v>0</v>
      </c>
      <c r="Q52" s="51">
        <f t="shared" ref="Q52:R52" si="83">SUM(Q49:Q51)</f>
        <v>0</v>
      </c>
      <c r="R52" s="51">
        <f t="shared" si="83"/>
        <v>0</v>
      </c>
      <c r="S52" s="42">
        <f t="shared" si="1"/>
        <v>0</v>
      </c>
      <c r="T52" s="51">
        <f>T49+T50+T51</f>
        <v>0</v>
      </c>
      <c r="U52" s="42">
        <f t="shared" ref="U52:W52" si="84">U49+U50+U51</f>
        <v>0</v>
      </c>
      <c r="V52" s="51">
        <f t="shared" si="84"/>
        <v>340258</v>
      </c>
      <c r="W52" s="51">
        <f t="shared" si="84"/>
        <v>340258</v>
      </c>
      <c r="X52" s="52">
        <f>SUM(X49:X51)</f>
        <v>9.6664204545454542</v>
      </c>
      <c r="Y52" s="52">
        <f>SUM(Y49:Y51)</f>
        <v>7.4176243999999993</v>
      </c>
      <c r="Z52" s="49"/>
      <c r="AA52" s="49"/>
      <c r="AB52" s="49"/>
      <c r="AC52" s="49"/>
      <c r="AD52" s="49"/>
      <c r="AE52" s="49"/>
      <c r="AF52" s="49"/>
      <c r="AG52" s="53"/>
    </row>
    <row r="53" spans="1:33" s="46" customFormat="1" ht="12.75" customHeight="1">
      <c r="A53" s="37">
        <f t="shared" si="64"/>
        <v>1</v>
      </c>
      <c r="B53" s="38" t="s">
        <v>84</v>
      </c>
      <c r="C53" s="39" t="s">
        <v>85</v>
      </c>
      <c r="D53" s="40" t="s">
        <v>41</v>
      </c>
      <c r="E53" s="40">
        <v>48</v>
      </c>
      <c r="F53" s="40">
        <v>65</v>
      </c>
      <c r="G53" s="40">
        <v>10</v>
      </c>
      <c r="H53" s="30"/>
      <c r="I53" s="30"/>
      <c r="J53" s="30"/>
      <c r="K53" s="30">
        <f t="shared" si="67"/>
        <v>0</v>
      </c>
      <c r="L53" s="30"/>
      <c r="M53" s="30"/>
      <c r="N53" s="30">
        <v>6680</v>
      </c>
      <c r="O53" s="30">
        <f t="shared" si="0"/>
        <v>6680</v>
      </c>
      <c r="P53" s="30"/>
      <c r="Q53" s="30"/>
      <c r="R53" s="30"/>
      <c r="S53" s="30">
        <f t="shared" si="1"/>
        <v>0</v>
      </c>
      <c r="T53" s="43">
        <f t="shared" ref="T53:V54" si="85">H53+L53+P53</f>
        <v>0</v>
      </c>
      <c r="U53" s="30">
        <f t="shared" si="85"/>
        <v>0</v>
      </c>
      <c r="V53" s="30">
        <f t="shared" si="85"/>
        <v>6680</v>
      </c>
      <c r="W53" s="43">
        <f t="shared" ref="W53:W55" si="86">T53+U53+V53</f>
        <v>6680</v>
      </c>
      <c r="X53" s="44">
        <f t="shared" ref="X53:X55" si="87">((W53/AE53)*AD53)/1000</f>
        <v>0.14314285714285713</v>
      </c>
      <c r="Y53" s="44">
        <f t="shared" ref="Y53:Y55" si="88">(W53*AF53)/1000</f>
        <v>0.10821599999999999</v>
      </c>
      <c r="Z53" s="77" t="s">
        <v>71</v>
      </c>
      <c r="AA53" s="77"/>
      <c r="AB53" s="78"/>
      <c r="AC53" s="78"/>
      <c r="AD53" s="77">
        <v>30</v>
      </c>
      <c r="AE53" s="77">
        <v>1400</v>
      </c>
      <c r="AF53" s="79">
        <v>1.6199999999999999E-2</v>
      </c>
      <c r="AG53" s="45"/>
    </row>
    <row r="54" spans="1:33" s="46" customFormat="1" ht="12.75" customHeight="1">
      <c r="A54" s="37">
        <f t="shared" si="64"/>
        <v>2</v>
      </c>
      <c r="B54" s="38" t="s">
        <v>84</v>
      </c>
      <c r="C54" s="39" t="s">
        <v>85</v>
      </c>
      <c r="D54" s="40" t="s">
        <v>41</v>
      </c>
      <c r="E54" s="40" t="s">
        <v>86</v>
      </c>
      <c r="F54" s="40">
        <v>87</v>
      </c>
      <c r="G54" s="40">
        <v>10</v>
      </c>
      <c r="H54" s="30"/>
      <c r="I54" s="30"/>
      <c r="J54" s="30"/>
      <c r="K54" s="30">
        <f t="shared" si="67"/>
        <v>0</v>
      </c>
      <c r="L54" s="30"/>
      <c r="M54" s="30"/>
      <c r="N54" s="30">
        <v>1966</v>
      </c>
      <c r="O54" s="30">
        <f t="shared" si="0"/>
        <v>1966</v>
      </c>
      <c r="P54" s="30"/>
      <c r="Q54" s="30"/>
      <c r="R54" s="30"/>
      <c r="S54" s="30">
        <f t="shared" si="1"/>
        <v>0</v>
      </c>
      <c r="T54" s="43">
        <f t="shared" si="85"/>
        <v>0</v>
      </c>
      <c r="U54" s="30">
        <f t="shared" si="85"/>
        <v>0</v>
      </c>
      <c r="V54" s="30">
        <f t="shared" si="85"/>
        <v>1966</v>
      </c>
      <c r="W54" s="43">
        <f t="shared" si="86"/>
        <v>1966</v>
      </c>
      <c r="X54" s="44">
        <f t="shared" si="87"/>
        <v>4.2128571428571432E-2</v>
      </c>
      <c r="Y54" s="44">
        <f t="shared" si="88"/>
        <v>3.1849200000000001E-2</v>
      </c>
      <c r="Z54" s="77" t="s">
        <v>71</v>
      </c>
      <c r="AA54" s="77"/>
      <c r="AB54" s="78"/>
      <c r="AC54" s="78"/>
      <c r="AD54" s="77">
        <v>30</v>
      </c>
      <c r="AE54" s="77">
        <v>1400</v>
      </c>
      <c r="AF54" s="79">
        <v>1.6199999999999999E-2</v>
      </c>
      <c r="AG54" s="45"/>
    </row>
    <row r="55" spans="1:33" s="46" customFormat="1" ht="12.75" customHeight="1">
      <c r="A55" s="37">
        <f t="shared" si="64"/>
        <v>3</v>
      </c>
      <c r="B55" s="38" t="s">
        <v>84</v>
      </c>
      <c r="C55" s="39" t="s">
        <v>85</v>
      </c>
      <c r="D55" s="40" t="s">
        <v>41</v>
      </c>
      <c r="E55" s="40" t="s">
        <v>87</v>
      </c>
      <c r="F55" s="40">
        <v>98</v>
      </c>
      <c r="G55" s="40">
        <v>10</v>
      </c>
      <c r="H55" s="30"/>
      <c r="I55" s="30"/>
      <c r="J55" s="30"/>
      <c r="K55" s="30">
        <f t="shared" si="67"/>
        <v>0</v>
      </c>
      <c r="L55" s="30"/>
      <c r="M55" s="30"/>
      <c r="N55" s="30">
        <v>6785</v>
      </c>
      <c r="O55" s="30">
        <f t="shared" si="0"/>
        <v>6785</v>
      </c>
      <c r="P55" s="30"/>
      <c r="Q55" s="30"/>
      <c r="R55" s="30"/>
      <c r="S55" s="30">
        <f t="shared" si="1"/>
        <v>0</v>
      </c>
      <c r="T55" s="43">
        <f>H55+L55+P55</f>
        <v>0</v>
      </c>
      <c r="U55" s="30">
        <f>I55+M55+Q55</f>
        <v>0</v>
      </c>
      <c r="V55" s="30">
        <f>J55+N55+R55</f>
        <v>6785</v>
      </c>
      <c r="W55" s="43">
        <f t="shared" si="86"/>
        <v>6785</v>
      </c>
      <c r="X55" s="44">
        <f t="shared" si="87"/>
        <v>0.14539285714285713</v>
      </c>
      <c r="Y55" s="44">
        <f t="shared" si="88"/>
        <v>0.10991699999999999</v>
      </c>
      <c r="Z55" s="77" t="s">
        <v>71</v>
      </c>
      <c r="AA55" s="77"/>
      <c r="AB55" s="78"/>
      <c r="AC55" s="78"/>
      <c r="AD55" s="77">
        <v>30</v>
      </c>
      <c r="AE55" s="77">
        <v>1400</v>
      </c>
      <c r="AF55" s="79">
        <v>1.6199999999999999E-2</v>
      </c>
      <c r="AG55" s="45"/>
    </row>
    <row r="56" spans="1:33" s="54" customFormat="1" ht="12.75" customHeight="1">
      <c r="A56" s="64"/>
      <c r="B56" s="47"/>
      <c r="C56" s="48" t="s">
        <v>43</v>
      </c>
      <c r="D56" s="49" t="s">
        <v>41</v>
      </c>
      <c r="E56" s="49"/>
      <c r="F56" s="49"/>
      <c r="G56" s="49"/>
      <c r="H56" s="42">
        <f>SUM(H53)</f>
        <v>0</v>
      </c>
      <c r="I56" s="42">
        <f>SUM(I53)</f>
        <v>0</v>
      </c>
      <c r="J56" s="42">
        <f>SUM(J53)</f>
        <v>0</v>
      </c>
      <c r="K56" s="42">
        <f t="shared" si="67"/>
        <v>0</v>
      </c>
      <c r="L56" s="42">
        <f>SUM(L53)</f>
        <v>0</v>
      </c>
      <c r="M56" s="42">
        <f>SUM(M53)</f>
        <v>0</v>
      </c>
      <c r="N56" s="42">
        <f>SUM(N53:N55)</f>
        <v>15431</v>
      </c>
      <c r="O56" s="42">
        <f t="shared" si="0"/>
        <v>15431</v>
      </c>
      <c r="P56" s="51">
        <f>SUM(P53)</f>
        <v>0</v>
      </c>
      <c r="Q56" s="51">
        <f>SUM(Q53)</f>
        <v>0</v>
      </c>
      <c r="R56" s="51">
        <f>SUM(R53)</f>
        <v>0</v>
      </c>
      <c r="S56" s="42">
        <f t="shared" si="1"/>
        <v>0</v>
      </c>
      <c r="T56" s="51">
        <f>T53+T54+T55</f>
        <v>0</v>
      </c>
      <c r="U56" s="42">
        <f t="shared" ref="U56:W56" si="89">U53+U54+U55</f>
        <v>0</v>
      </c>
      <c r="V56" s="42">
        <f t="shared" si="89"/>
        <v>15431</v>
      </c>
      <c r="W56" s="51">
        <f t="shared" si="89"/>
        <v>15431</v>
      </c>
      <c r="X56" s="52">
        <f>SUM(X53:X55)</f>
        <v>0.33066428571428569</v>
      </c>
      <c r="Y56" s="52">
        <f>SUM(Y53:Y55)</f>
        <v>0.24998219999999999</v>
      </c>
      <c r="Z56" s="49"/>
      <c r="AA56" s="49"/>
      <c r="AB56" s="49"/>
      <c r="AC56" s="49"/>
      <c r="AD56" s="49"/>
      <c r="AE56" s="49"/>
      <c r="AF56" s="49"/>
      <c r="AG56" s="53"/>
    </row>
    <row r="57" spans="1:33" s="46" customFormat="1" ht="12.75" customHeight="1">
      <c r="A57" s="37">
        <f t="shared" si="64"/>
        <v>1</v>
      </c>
      <c r="B57" s="38" t="s">
        <v>88</v>
      </c>
      <c r="C57" s="39" t="s">
        <v>89</v>
      </c>
      <c r="D57" s="40" t="s">
        <v>41</v>
      </c>
      <c r="E57" s="40" t="s">
        <v>90</v>
      </c>
      <c r="F57" s="40">
        <v>84</v>
      </c>
      <c r="G57" s="40">
        <v>10</v>
      </c>
      <c r="H57" s="30"/>
      <c r="I57" s="30"/>
      <c r="J57" s="30"/>
      <c r="K57" s="30">
        <f t="shared" si="67"/>
        <v>0</v>
      </c>
      <c r="L57" s="30"/>
      <c r="M57" s="30"/>
      <c r="N57" s="30">
        <v>990978</v>
      </c>
      <c r="O57" s="30">
        <f t="shared" si="0"/>
        <v>990978</v>
      </c>
      <c r="P57" s="30"/>
      <c r="Q57" s="30"/>
      <c r="R57" s="30"/>
      <c r="S57" s="30">
        <f t="shared" si="1"/>
        <v>0</v>
      </c>
      <c r="T57" s="43">
        <f t="shared" ref="T57:V57" si="90">H57+L57+P57</f>
        <v>0</v>
      </c>
      <c r="U57" s="30">
        <f t="shared" si="90"/>
        <v>0</v>
      </c>
      <c r="V57" s="30">
        <f t="shared" si="90"/>
        <v>990978</v>
      </c>
      <c r="W57" s="43">
        <f t="shared" ref="W57:W58" si="91">T57+U57+V57</f>
        <v>990978</v>
      </c>
      <c r="X57" s="44">
        <f t="shared" ref="X57:X58" si="92">((W57/AE57)*AD57)/1000</f>
        <v>21.235242857142858</v>
      </c>
      <c r="Y57" s="44">
        <f t="shared" ref="Y57:Y58" si="93">(W57*AF57)/1000</f>
        <v>16.053843599999997</v>
      </c>
      <c r="Z57" s="77" t="s">
        <v>71</v>
      </c>
      <c r="AA57" s="77"/>
      <c r="AB57" s="78"/>
      <c r="AC57" s="78"/>
      <c r="AD57" s="77">
        <v>30</v>
      </c>
      <c r="AE57" s="77">
        <v>1400</v>
      </c>
      <c r="AF57" s="79">
        <v>1.6199999999999999E-2</v>
      </c>
      <c r="AG57" s="45"/>
    </row>
    <row r="58" spans="1:33" s="46" customFormat="1" ht="12.75" customHeight="1">
      <c r="A58" s="37">
        <f t="shared" si="64"/>
        <v>2</v>
      </c>
      <c r="B58" s="38" t="s">
        <v>88</v>
      </c>
      <c r="C58" s="39" t="s">
        <v>89</v>
      </c>
      <c r="D58" s="40" t="s">
        <v>41</v>
      </c>
      <c r="E58" s="40" t="s">
        <v>91</v>
      </c>
      <c r="F58" s="40">
        <v>83</v>
      </c>
      <c r="G58" s="40">
        <v>10</v>
      </c>
      <c r="H58" s="30"/>
      <c r="I58" s="30"/>
      <c r="J58" s="30"/>
      <c r="K58" s="30">
        <f t="shared" si="67"/>
        <v>0</v>
      </c>
      <c r="L58" s="30"/>
      <c r="M58" s="30"/>
      <c r="N58" s="30">
        <v>18158</v>
      </c>
      <c r="O58" s="30">
        <f t="shared" si="0"/>
        <v>18158</v>
      </c>
      <c r="P58" s="30"/>
      <c r="Q58" s="30"/>
      <c r="R58" s="30"/>
      <c r="S58" s="30">
        <f t="shared" si="1"/>
        <v>0</v>
      </c>
      <c r="T58" s="43">
        <f>H58+L58+P58</f>
        <v>0</v>
      </c>
      <c r="U58" s="30">
        <f>I58+M58+Q58</f>
        <v>0</v>
      </c>
      <c r="V58" s="30">
        <f>J58+N58+R58</f>
        <v>18158</v>
      </c>
      <c r="W58" s="43">
        <f t="shared" si="91"/>
        <v>18158</v>
      </c>
      <c r="X58" s="44">
        <f t="shared" si="92"/>
        <v>0.3891</v>
      </c>
      <c r="Y58" s="44">
        <f t="shared" si="93"/>
        <v>0.29415960000000002</v>
      </c>
      <c r="Z58" s="77" t="s">
        <v>71</v>
      </c>
      <c r="AA58" s="77"/>
      <c r="AB58" s="78"/>
      <c r="AC58" s="78"/>
      <c r="AD58" s="77">
        <v>30</v>
      </c>
      <c r="AE58" s="77">
        <v>1400</v>
      </c>
      <c r="AF58" s="79">
        <v>1.6199999999999999E-2</v>
      </c>
      <c r="AG58" s="45"/>
    </row>
    <row r="59" spans="1:33" s="54" customFormat="1" ht="12.75" customHeight="1">
      <c r="A59" s="64"/>
      <c r="B59" s="47"/>
      <c r="C59" s="48" t="s">
        <v>43</v>
      </c>
      <c r="D59" s="49" t="s">
        <v>41</v>
      </c>
      <c r="E59" s="49"/>
      <c r="F59" s="49"/>
      <c r="G59" s="49"/>
      <c r="H59" s="42">
        <f>SUM(H57)</f>
        <v>0</v>
      </c>
      <c r="I59" s="42">
        <f>SUM(I57)</f>
        <v>0</v>
      </c>
      <c r="J59" s="42">
        <f>SUM(J57)</f>
        <v>0</v>
      </c>
      <c r="K59" s="42">
        <f t="shared" si="67"/>
        <v>0</v>
      </c>
      <c r="L59" s="42">
        <f>SUM(L57)</f>
        <v>0</v>
      </c>
      <c r="M59" s="42">
        <f>SUM(M57)</f>
        <v>0</v>
      </c>
      <c r="N59" s="80">
        <f>SUM(N57:N58)</f>
        <v>1009136</v>
      </c>
      <c r="O59" s="81">
        <f t="shared" si="0"/>
        <v>1009136</v>
      </c>
      <c r="P59" s="51">
        <f>SUM(P57)</f>
        <v>0</v>
      </c>
      <c r="Q59" s="51">
        <f>SUM(Q57)</f>
        <v>0</v>
      </c>
      <c r="R59" s="51">
        <f>SUM(R57)</f>
        <v>0</v>
      </c>
      <c r="S59" s="42">
        <f t="shared" si="1"/>
        <v>0</v>
      </c>
      <c r="T59" s="51">
        <f>T56+T57+T58</f>
        <v>0</v>
      </c>
      <c r="U59" s="42">
        <f t="shared" ref="U59" si="94">U56+U57+U58</f>
        <v>0</v>
      </c>
      <c r="V59" s="81">
        <f>V57+V58</f>
        <v>1009136</v>
      </c>
      <c r="W59" s="81">
        <f>W57+W58</f>
        <v>1009136</v>
      </c>
      <c r="X59" s="52">
        <f>SUM(X57:X58)</f>
        <v>21.624342857142857</v>
      </c>
      <c r="Y59" s="52">
        <f>SUM(Y57:Y58)</f>
        <v>16.348003199999997</v>
      </c>
      <c r="Z59" s="49"/>
      <c r="AA59" s="49"/>
      <c r="AB59" s="49"/>
      <c r="AC59" s="49"/>
      <c r="AD59" s="49"/>
      <c r="AE59" s="49"/>
      <c r="AF59" s="49"/>
      <c r="AG59" s="53"/>
    </row>
    <row r="60" spans="1:33" s="46" customFormat="1" ht="12.75" customHeight="1">
      <c r="A60" s="37">
        <f>A56+1</f>
        <v>1</v>
      </c>
      <c r="B60" s="82" t="s">
        <v>92</v>
      </c>
      <c r="C60" s="30" t="s">
        <v>93</v>
      </c>
      <c r="D60" s="77" t="s">
        <v>41</v>
      </c>
      <c r="E60" s="77">
        <v>0</v>
      </c>
      <c r="F60" s="77">
        <v>0</v>
      </c>
      <c r="G60" s="77">
        <v>0</v>
      </c>
      <c r="H60" s="78"/>
      <c r="I60" s="78"/>
      <c r="J60" s="78"/>
      <c r="K60" s="30">
        <f t="shared" si="67"/>
        <v>0</v>
      </c>
      <c r="L60" s="78"/>
      <c r="M60" s="78"/>
      <c r="N60" s="78">
        <v>42</v>
      </c>
      <c r="O60" s="30">
        <f t="shared" si="0"/>
        <v>42</v>
      </c>
      <c r="P60" s="78"/>
      <c r="Q60" s="78"/>
      <c r="R60" s="78"/>
      <c r="S60" s="30">
        <f t="shared" si="1"/>
        <v>0</v>
      </c>
      <c r="T60" s="43">
        <f t="shared" ref="T60:V73" si="95">H60+L60+P60</f>
        <v>0</v>
      </c>
      <c r="U60" s="30">
        <f t="shared" si="95"/>
        <v>0</v>
      </c>
      <c r="V60" s="30">
        <f t="shared" si="95"/>
        <v>42</v>
      </c>
      <c r="W60" s="43">
        <f>T60+U60+V60</f>
        <v>42</v>
      </c>
      <c r="X60" s="83">
        <f t="shared" ref="X60" si="96">((W60/AE60)*AD60)/1000</f>
        <v>5.6000000000000006E-4</v>
      </c>
      <c r="Y60" s="83">
        <f>(W60*AF60)/1000</f>
        <v>5.2500000000000008E-4</v>
      </c>
      <c r="Z60" s="77" t="s">
        <v>65</v>
      </c>
      <c r="AA60" s="77"/>
      <c r="AB60" s="78"/>
      <c r="AC60" s="78"/>
      <c r="AD60" s="77">
        <v>32</v>
      </c>
      <c r="AE60" s="77">
        <v>2400</v>
      </c>
      <c r="AF60" s="84">
        <v>1.2500000000000001E-2</v>
      </c>
      <c r="AG60" s="53"/>
    </row>
    <row r="61" spans="1:33" s="54" customFormat="1" ht="12.75" customHeight="1">
      <c r="A61" s="64"/>
      <c r="B61" s="47"/>
      <c r="C61" s="48" t="s">
        <v>43</v>
      </c>
      <c r="D61" s="49" t="s">
        <v>41</v>
      </c>
      <c r="E61" s="49"/>
      <c r="F61" s="49"/>
      <c r="G61" s="49"/>
      <c r="H61" s="42">
        <f>SUM(H60)</f>
        <v>0</v>
      </c>
      <c r="I61" s="42">
        <f>SUM(I60)</f>
        <v>0</v>
      </c>
      <c r="J61" s="42">
        <f>SUM(J60)</f>
        <v>0</v>
      </c>
      <c r="K61" s="42">
        <f t="shared" si="67"/>
        <v>0</v>
      </c>
      <c r="L61" s="42">
        <f>SUM(L60)</f>
        <v>0</v>
      </c>
      <c r="M61" s="42">
        <f>SUM(M60)</f>
        <v>0</v>
      </c>
      <c r="N61" s="42">
        <f>SUM(N60)</f>
        <v>42</v>
      </c>
      <c r="O61" s="42">
        <f t="shared" si="0"/>
        <v>42</v>
      </c>
      <c r="P61" s="51">
        <f>SUM(P60)</f>
        <v>0</v>
      </c>
      <c r="Q61" s="51">
        <f t="shared" ref="Q61:R61" si="97">SUM(Q60)</f>
        <v>0</v>
      </c>
      <c r="R61" s="51">
        <f t="shared" si="97"/>
        <v>0</v>
      </c>
      <c r="S61" s="42">
        <f t="shared" si="1"/>
        <v>0</v>
      </c>
      <c r="T61" s="51">
        <f t="shared" si="95"/>
        <v>0</v>
      </c>
      <c r="U61" s="42">
        <f t="shared" si="95"/>
        <v>0</v>
      </c>
      <c r="V61" s="42">
        <f t="shared" si="95"/>
        <v>42</v>
      </c>
      <c r="W61" s="51">
        <f t="shared" ref="W61:W68" si="98">T61+U61+V61</f>
        <v>42</v>
      </c>
      <c r="X61" s="52">
        <f>SUM(X60)</f>
        <v>5.6000000000000006E-4</v>
      </c>
      <c r="Y61" s="52">
        <f t="shared" ref="Y61" si="99">SUM(Y60)</f>
        <v>5.2500000000000008E-4</v>
      </c>
      <c r="Z61" s="49"/>
      <c r="AA61" s="49"/>
      <c r="AB61" s="49"/>
      <c r="AC61" s="49"/>
      <c r="AD61" s="49"/>
      <c r="AE61" s="49"/>
      <c r="AF61" s="49"/>
      <c r="AG61" s="53"/>
    </row>
    <row r="62" spans="1:33" s="46" customFormat="1" ht="12.75" customHeight="1">
      <c r="A62" s="37">
        <f t="shared" si="64"/>
        <v>1</v>
      </c>
      <c r="B62" s="38" t="s">
        <v>94</v>
      </c>
      <c r="C62" s="39" t="s">
        <v>95</v>
      </c>
      <c r="D62" s="40" t="s">
        <v>41</v>
      </c>
      <c r="E62" s="40">
        <v>146</v>
      </c>
      <c r="F62" s="40">
        <v>48</v>
      </c>
      <c r="G62" s="40">
        <v>3</v>
      </c>
      <c r="H62" s="30"/>
      <c r="I62" s="30"/>
      <c r="J62" s="30"/>
      <c r="K62" s="30">
        <f t="shared" si="67"/>
        <v>0</v>
      </c>
      <c r="L62" s="30"/>
      <c r="M62" s="30"/>
      <c r="N62" s="30">
        <v>170</v>
      </c>
      <c r="O62" s="30">
        <f t="shared" si="0"/>
        <v>170</v>
      </c>
      <c r="P62" s="30"/>
      <c r="Q62" s="30"/>
      <c r="R62" s="30"/>
      <c r="S62" s="30">
        <f t="shared" si="1"/>
        <v>0</v>
      </c>
      <c r="T62" s="43">
        <f t="shared" si="95"/>
        <v>0</v>
      </c>
      <c r="U62" s="30">
        <f t="shared" si="95"/>
        <v>0</v>
      </c>
      <c r="V62" s="30">
        <f t="shared" si="95"/>
        <v>170</v>
      </c>
      <c r="W62" s="43">
        <f t="shared" si="98"/>
        <v>170</v>
      </c>
      <c r="X62" s="44">
        <f t="shared" ref="X62:X68" si="100">((W62/AE62)*AD62)/1000</f>
        <v>2.9000000000000001E-2</v>
      </c>
      <c r="Y62" s="44">
        <f t="shared" ref="Y62:Y68" si="101">(W62*AF62)/1000</f>
        <v>2.3290000000000002E-2</v>
      </c>
      <c r="Z62" s="40" t="s">
        <v>71</v>
      </c>
      <c r="AA62" s="40"/>
      <c r="AB62" s="40"/>
      <c r="AC62" s="40"/>
      <c r="AD62" s="40">
        <v>29</v>
      </c>
      <c r="AE62" s="40">
        <v>170</v>
      </c>
      <c r="AF62" s="40">
        <v>0.13700000000000001</v>
      </c>
      <c r="AG62" s="45"/>
    </row>
    <row r="63" spans="1:33" s="46" customFormat="1" ht="12.75" customHeight="1">
      <c r="A63" s="37">
        <f t="shared" si="64"/>
        <v>2</v>
      </c>
      <c r="B63" s="38" t="s">
        <v>94</v>
      </c>
      <c r="C63" s="39" t="s">
        <v>95</v>
      </c>
      <c r="D63" s="40" t="s">
        <v>41</v>
      </c>
      <c r="E63" s="40">
        <v>157</v>
      </c>
      <c r="F63" s="40">
        <v>48</v>
      </c>
      <c r="G63" s="40">
        <v>3</v>
      </c>
      <c r="H63" s="30"/>
      <c r="I63" s="30"/>
      <c r="J63" s="30"/>
      <c r="K63" s="30">
        <f t="shared" si="67"/>
        <v>0</v>
      </c>
      <c r="L63" s="30"/>
      <c r="M63" s="30"/>
      <c r="N63" s="30">
        <v>942</v>
      </c>
      <c r="O63" s="30">
        <f t="shared" si="0"/>
        <v>942</v>
      </c>
      <c r="P63" s="30"/>
      <c r="Q63" s="30"/>
      <c r="R63" s="30"/>
      <c r="S63" s="30">
        <f t="shared" si="1"/>
        <v>0</v>
      </c>
      <c r="T63" s="43">
        <f t="shared" si="95"/>
        <v>0</v>
      </c>
      <c r="U63" s="30">
        <f t="shared" si="95"/>
        <v>0</v>
      </c>
      <c r="V63" s="30">
        <f t="shared" si="95"/>
        <v>942</v>
      </c>
      <c r="W63" s="43">
        <f t="shared" si="98"/>
        <v>942</v>
      </c>
      <c r="X63" s="44">
        <f t="shared" si="100"/>
        <v>0.16069411764705882</v>
      </c>
      <c r="Y63" s="44">
        <f t="shared" si="101"/>
        <v>0.129054</v>
      </c>
      <c r="Z63" s="40" t="s">
        <v>71</v>
      </c>
      <c r="AA63" s="40"/>
      <c r="AB63" s="40"/>
      <c r="AC63" s="40"/>
      <c r="AD63" s="40">
        <v>29</v>
      </c>
      <c r="AE63" s="40">
        <v>170</v>
      </c>
      <c r="AF63" s="40">
        <v>0.13700000000000001</v>
      </c>
      <c r="AG63" s="45"/>
    </row>
    <row r="64" spans="1:33" s="46" customFormat="1" ht="12.75" customHeight="1">
      <c r="A64" s="37">
        <f t="shared" si="64"/>
        <v>3</v>
      </c>
      <c r="B64" s="38" t="s">
        <v>94</v>
      </c>
      <c r="C64" s="39" t="s">
        <v>95</v>
      </c>
      <c r="D64" s="40" t="s">
        <v>41</v>
      </c>
      <c r="E64" s="40" t="s">
        <v>96</v>
      </c>
      <c r="F64" s="40">
        <v>48</v>
      </c>
      <c r="G64" s="40">
        <v>188</v>
      </c>
      <c r="H64" s="30"/>
      <c r="I64" s="30"/>
      <c r="J64" s="30"/>
      <c r="K64" s="30">
        <f t="shared" si="67"/>
        <v>0</v>
      </c>
      <c r="L64" s="30"/>
      <c r="M64" s="30"/>
      <c r="N64" s="30">
        <v>510</v>
      </c>
      <c r="O64" s="30">
        <f t="shared" si="0"/>
        <v>510</v>
      </c>
      <c r="P64" s="30"/>
      <c r="Q64" s="30"/>
      <c r="R64" s="30"/>
      <c r="S64" s="30">
        <f t="shared" si="1"/>
        <v>0</v>
      </c>
      <c r="T64" s="43">
        <f t="shared" si="95"/>
        <v>0</v>
      </c>
      <c r="U64" s="30">
        <f t="shared" si="95"/>
        <v>0</v>
      </c>
      <c r="V64" s="30">
        <f t="shared" si="95"/>
        <v>510</v>
      </c>
      <c r="W64" s="43">
        <f t="shared" si="98"/>
        <v>510</v>
      </c>
      <c r="X64" s="44">
        <f t="shared" si="100"/>
        <v>8.6999999999999994E-2</v>
      </c>
      <c r="Y64" s="44">
        <f t="shared" si="101"/>
        <v>6.9870000000000002E-2</v>
      </c>
      <c r="Z64" s="40" t="s">
        <v>71</v>
      </c>
      <c r="AA64" s="40"/>
      <c r="AB64" s="40"/>
      <c r="AC64" s="40"/>
      <c r="AD64" s="40">
        <v>29</v>
      </c>
      <c r="AE64" s="40">
        <v>170</v>
      </c>
      <c r="AF64" s="40">
        <v>0.13700000000000001</v>
      </c>
      <c r="AG64" s="45"/>
    </row>
    <row r="65" spans="1:33" s="46" customFormat="1" ht="12.75" customHeight="1">
      <c r="A65" s="37">
        <f t="shared" si="64"/>
        <v>4</v>
      </c>
      <c r="B65" s="38" t="s">
        <v>94</v>
      </c>
      <c r="C65" s="39" t="s">
        <v>95</v>
      </c>
      <c r="D65" s="40" t="s">
        <v>41</v>
      </c>
      <c r="E65" s="40">
        <v>4</v>
      </c>
      <c r="F65" s="40">
        <v>50</v>
      </c>
      <c r="G65" s="40">
        <v>3</v>
      </c>
      <c r="H65" s="30"/>
      <c r="I65" s="30"/>
      <c r="J65" s="30"/>
      <c r="K65" s="30">
        <f t="shared" si="67"/>
        <v>0</v>
      </c>
      <c r="L65" s="30"/>
      <c r="M65" s="30"/>
      <c r="N65" s="30">
        <v>29682</v>
      </c>
      <c r="O65" s="30">
        <f t="shared" si="0"/>
        <v>29682</v>
      </c>
      <c r="P65" s="30"/>
      <c r="Q65" s="30"/>
      <c r="R65" s="30"/>
      <c r="S65" s="30">
        <f t="shared" si="1"/>
        <v>0</v>
      </c>
      <c r="T65" s="43">
        <f t="shared" si="95"/>
        <v>0</v>
      </c>
      <c r="U65" s="30">
        <f t="shared" si="95"/>
        <v>0</v>
      </c>
      <c r="V65" s="30">
        <f t="shared" si="95"/>
        <v>29682</v>
      </c>
      <c r="W65" s="43">
        <f t="shared" si="98"/>
        <v>29682</v>
      </c>
      <c r="X65" s="44">
        <f t="shared" si="100"/>
        <v>5.0633999999999997</v>
      </c>
      <c r="Y65" s="44">
        <f t="shared" si="101"/>
        <v>4.0664340000000001</v>
      </c>
      <c r="Z65" s="40" t="s">
        <v>71</v>
      </c>
      <c r="AA65" s="40"/>
      <c r="AB65" s="40"/>
      <c r="AC65" s="40"/>
      <c r="AD65" s="40">
        <v>29</v>
      </c>
      <c r="AE65" s="40">
        <v>170</v>
      </c>
      <c r="AF65" s="40">
        <v>0.13700000000000001</v>
      </c>
      <c r="AG65" s="45"/>
    </row>
    <row r="66" spans="1:33" s="46" customFormat="1" ht="12.75" customHeight="1">
      <c r="A66" s="37">
        <f t="shared" si="64"/>
        <v>5</v>
      </c>
      <c r="B66" s="38" t="s">
        <v>94</v>
      </c>
      <c r="C66" s="39" t="s">
        <v>95</v>
      </c>
      <c r="D66" s="40" t="s">
        <v>41</v>
      </c>
      <c r="E66" s="40" t="s">
        <v>97</v>
      </c>
      <c r="F66" s="40">
        <v>50</v>
      </c>
      <c r="G66" s="40">
        <v>3</v>
      </c>
      <c r="H66" s="30"/>
      <c r="I66" s="30"/>
      <c r="J66" s="30"/>
      <c r="K66" s="30">
        <f t="shared" si="67"/>
        <v>0</v>
      </c>
      <c r="L66" s="30"/>
      <c r="M66" s="30"/>
      <c r="N66" s="30">
        <v>5610</v>
      </c>
      <c r="O66" s="30">
        <f t="shared" si="0"/>
        <v>5610</v>
      </c>
      <c r="P66" s="30"/>
      <c r="Q66" s="30"/>
      <c r="R66" s="30"/>
      <c r="S66" s="30">
        <f t="shared" si="1"/>
        <v>0</v>
      </c>
      <c r="T66" s="43">
        <f t="shared" si="95"/>
        <v>0</v>
      </c>
      <c r="U66" s="30">
        <f t="shared" si="95"/>
        <v>0</v>
      </c>
      <c r="V66" s="30">
        <f t="shared" si="95"/>
        <v>5610</v>
      </c>
      <c r="W66" s="43">
        <f t="shared" si="98"/>
        <v>5610</v>
      </c>
      <c r="X66" s="44">
        <f t="shared" si="100"/>
        <v>0.95699999999999996</v>
      </c>
      <c r="Y66" s="44">
        <f t="shared" si="101"/>
        <v>0.76857000000000009</v>
      </c>
      <c r="Z66" s="40" t="s">
        <v>71</v>
      </c>
      <c r="AA66" s="40"/>
      <c r="AB66" s="40"/>
      <c r="AC66" s="40"/>
      <c r="AD66" s="40">
        <v>29</v>
      </c>
      <c r="AE66" s="40">
        <v>170</v>
      </c>
      <c r="AF66" s="40">
        <v>0.13700000000000001</v>
      </c>
      <c r="AG66" s="45"/>
    </row>
    <row r="67" spans="1:33" s="46" customFormat="1" ht="12.75" customHeight="1">
      <c r="A67" s="37">
        <f t="shared" si="64"/>
        <v>6</v>
      </c>
      <c r="B67" s="38" t="s">
        <v>94</v>
      </c>
      <c r="C67" s="39" t="s">
        <v>95</v>
      </c>
      <c r="D67" s="40" t="s">
        <v>41</v>
      </c>
      <c r="E67" s="40" t="s">
        <v>77</v>
      </c>
      <c r="F67" s="40">
        <v>71</v>
      </c>
      <c r="G67" s="40">
        <v>235</v>
      </c>
      <c r="H67" s="30"/>
      <c r="I67" s="30"/>
      <c r="J67" s="30"/>
      <c r="K67" s="30">
        <f t="shared" si="67"/>
        <v>0</v>
      </c>
      <c r="L67" s="30"/>
      <c r="M67" s="30"/>
      <c r="N67" s="30">
        <v>4080</v>
      </c>
      <c r="O67" s="30">
        <f t="shared" si="0"/>
        <v>4080</v>
      </c>
      <c r="P67" s="30"/>
      <c r="Q67" s="30"/>
      <c r="R67" s="30"/>
      <c r="S67" s="30">
        <f t="shared" si="1"/>
        <v>0</v>
      </c>
      <c r="T67" s="43">
        <f t="shared" si="95"/>
        <v>0</v>
      </c>
      <c r="U67" s="30">
        <f t="shared" si="95"/>
        <v>0</v>
      </c>
      <c r="V67" s="30">
        <f t="shared" si="95"/>
        <v>4080</v>
      </c>
      <c r="W67" s="43">
        <f t="shared" si="98"/>
        <v>4080</v>
      </c>
      <c r="X67" s="44">
        <f t="shared" si="100"/>
        <v>0.69599999999999995</v>
      </c>
      <c r="Y67" s="44">
        <f t="shared" si="101"/>
        <v>0.55896000000000001</v>
      </c>
      <c r="Z67" s="40" t="s">
        <v>71</v>
      </c>
      <c r="AA67" s="40"/>
      <c r="AB67" s="40"/>
      <c r="AC67" s="40"/>
      <c r="AD67" s="40">
        <v>29</v>
      </c>
      <c r="AE67" s="40">
        <v>170</v>
      </c>
      <c r="AF67" s="40">
        <v>0.13700000000000001</v>
      </c>
      <c r="AG67" s="45"/>
    </row>
    <row r="68" spans="1:33" s="46" customFormat="1" ht="12.75" customHeight="1">
      <c r="A68" s="37">
        <f t="shared" si="64"/>
        <v>7</v>
      </c>
      <c r="B68" s="38" t="s">
        <v>94</v>
      </c>
      <c r="C68" s="39" t="s">
        <v>95</v>
      </c>
      <c r="D68" s="40" t="s">
        <v>41</v>
      </c>
      <c r="E68" s="40" t="s">
        <v>98</v>
      </c>
      <c r="F68" s="40">
        <v>87</v>
      </c>
      <c r="G68" s="40">
        <v>235</v>
      </c>
      <c r="H68" s="30"/>
      <c r="I68" s="30"/>
      <c r="J68" s="30"/>
      <c r="K68" s="30">
        <f t="shared" si="67"/>
        <v>0</v>
      </c>
      <c r="L68" s="30"/>
      <c r="M68" s="30"/>
      <c r="N68" s="30">
        <v>340</v>
      </c>
      <c r="O68" s="30">
        <f t="shared" si="0"/>
        <v>340</v>
      </c>
      <c r="P68" s="30"/>
      <c r="Q68" s="30"/>
      <c r="R68" s="30"/>
      <c r="S68" s="30">
        <f t="shared" si="1"/>
        <v>0</v>
      </c>
      <c r="T68" s="43">
        <f t="shared" si="95"/>
        <v>0</v>
      </c>
      <c r="U68" s="30">
        <f t="shared" si="95"/>
        <v>0</v>
      </c>
      <c r="V68" s="30">
        <f t="shared" si="95"/>
        <v>340</v>
      </c>
      <c r="W68" s="43">
        <f t="shared" si="98"/>
        <v>340</v>
      </c>
      <c r="X68" s="44">
        <f t="shared" si="100"/>
        <v>5.8000000000000003E-2</v>
      </c>
      <c r="Y68" s="44">
        <f t="shared" si="101"/>
        <v>4.6580000000000003E-2</v>
      </c>
      <c r="Z68" s="40" t="s">
        <v>71</v>
      </c>
      <c r="AA68" s="40"/>
      <c r="AB68" s="40"/>
      <c r="AC68" s="40"/>
      <c r="AD68" s="40">
        <v>29</v>
      </c>
      <c r="AE68" s="40">
        <v>170</v>
      </c>
      <c r="AF68" s="40">
        <v>0.13700000000000001</v>
      </c>
      <c r="AG68" s="45"/>
    </row>
    <row r="69" spans="1:33" s="54" customFormat="1" ht="12.75" customHeight="1">
      <c r="A69" s="64"/>
      <c r="B69" s="47"/>
      <c r="C69" s="48" t="s">
        <v>43</v>
      </c>
      <c r="D69" s="49"/>
      <c r="E69" s="49"/>
      <c r="F69" s="49"/>
      <c r="G69" s="49"/>
      <c r="H69" s="42">
        <f>SUM(H67)</f>
        <v>0</v>
      </c>
      <c r="I69" s="42">
        <f>SUM(I67)</f>
        <v>0</v>
      </c>
      <c r="J69" s="42">
        <f>SUM(J67)</f>
        <v>0</v>
      </c>
      <c r="K69" s="42">
        <f t="shared" si="67"/>
        <v>0</v>
      </c>
      <c r="L69" s="42">
        <f>SUM(L67)</f>
        <v>0</v>
      </c>
      <c r="M69" s="42">
        <f>SUM(M67)</f>
        <v>0</v>
      </c>
      <c r="N69" s="42">
        <f>SUM(N62:N68)</f>
        <v>41334</v>
      </c>
      <c r="O69" s="42">
        <f>L69+M69+N69</f>
        <v>41334</v>
      </c>
      <c r="P69" s="51">
        <f>SUM(P62:P67)</f>
        <v>0</v>
      </c>
      <c r="Q69" s="51">
        <f t="shared" ref="Q69:R69" si="102">SUM(Q62:Q67)</f>
        <v>0</v>
      </c>
      <c r="R69" s="51">
        <f t="shared" si="102"/>
        <v>0</v>
      </c>
      <c r="S69" s="42">
        <f t="shared" si="1"/>
        <v>0</v>
      </c>
      <c r="T69" s="51">
        <f t="shared" si="95"/>
        <v>0</v>
      </c>
      <c r="U69" s="42">
        <f t="shared" si="95"/>
        <v>0</v>
      </c>
      <c r="V69" s="51">
        <f t="shared" si="95"/>
        <v>41334</v>
      </c>
      <c r="W69" s="51">
        <f>T69+U69+V69</f>
        <v>41334</v>
      </c>
      <c r="X69" s="52">
        <f>SUM(X62:X68)</f>
        <v>7.0510941176470583</v>
      </c>
      <c r="Y69" s="52">
        <f>SUM(Y62:Y68)</f>
        <v>5.6627580000000002</v>
      </c>
      <c r="Z69" s="49"/>
      <c r="AA69" s="49"/>
      <c r="AB69" s="49"/>
      <c r="AC69" s="49"/>
      <c r="AD69" s="49"/>
      <c r="AE69" s="49"/>
      <c r="AF69" s="49"/>
      <c r="AG69" s="53"/>
    </row>
    <row r="70" spans="1:33" s="46" customFormat="1" ht="12.75" customHeight="1">
      <c r="A70" s="37">
        <f>A69+1</f>
        <v>1</v>
      </c>
      <c r="B70" s="38" t="s">
        <v>99</v>
      </c>
      <c r="C70" s="39" t="s">
        <v>100</v>
      </c>
      <c r="D70" s="40" t="s">
        <v>41</v>
      </c>
      <c r="E70" s="40" t="s">
        <v>101</v>
      </c>
      <c r="F70" s="40">
        <v>54</v>
      </c>
      <c r="G70" s="40">
        <v>188</v>
      </c>
      <c r="H70" s="30"/>
      <c r="I70" s="30"/>
      <c r="J70" s="30"/>
      <c r="K70" s="30">
        <f t="shared" si="67"/>
        <v>0</v>
      </c>
      <c r="L70" s="30"/>
      <c r="M70" s="30"/>
      <c r="N70" s="30">
        <v>1</v>
      </c>
      <c r="O70" s="30">
        <f t="shared" si="0"/>
        <v>1</v>
      </c>
      <c r="P70" s="30"/>
      <c r="Q70" s="30"/>
      <c r="R70" s="30"/>
      <c r="S70" s="30">
        <f t="shared" si="1"/>
        <v>0</v>
      </c>
      <c r="T70" s="43">
        <f t="shared" si="95"/>
        <v>0</v>
      </c>
      <c r="U70" s="30">
        <f t="shared" si="95"/>
        <v>0</v>
      </c>
      <c r="V70" s="30">
        <f t="shared" si="95"/>
        <v>1</v>
      </c>
      <c r="W70" s="43">
        <f>T70+U70+V70</f>
        <v>1</v>
      </c>
      <c r="X70" s="234">
        <f t="shared" ref="X70" si="103">((W70/AE70)*AD70)/1000</f>
        <v>1.7058823529411766E-4</v>
      </c>
      <c r="Y70" s="234">
        <f>(W70*AF70)/1000</f>
        <v>1.3200000000000001E-4</v>
      </c>
      <c r="Z70" s="40" t="s">
        <v>65</v>
      </c>
      <c r="AA70" s="40"/>
      <c r="AB70" s="40"/>
      <c r="AC70" s="40"/>
      <c r="AD70" s="40">
        <v>29</v>
      </c>
      <c r="AE70" s="40">
        <v>170</v>
      </c>
      <c r="AF70" s="40">
        <v>0.13200000000000001</v>
      </c>
      <c r="AG70" s="45"/>
    </row>
    <row r="71" spans="1:33" s="54" customFormat="1" ht="12.75" customHeight="1">
      <c r="A71" s="64"/>
      <c r="B71" s="47"/>
      <c r="C71" s="48" t="s">
        <v>43</v>
      </c>
      <c r="D71" s="49"/>
      <c r="E71" s="49"/>
      <c r="F71" s="49"/>
      <c r="G71" s="49"/>
      <c r="H71" s="42">
        <f>SUM(H70)</f>
        <v>0</v>
      </c>
      <c r="I71" s="42">
        <f>SUM(I70)</f>
        <v>0</v>
      </c>
      <c r="J71" s="42">
        <f>SUM(J70)</f>
        <v>0</v>
      </c>
      <c r="K71" s="42">
        <f t="shared" si="67"/>
        <v>0</v>
      </c>
      <c r="L71" s="42">
        <f>SUM(L70)</f>
        <v>0</v>
      </c>
      <c r="M71" s="42">
        <f>SUM(M70)</f>
        <v>0</v>
      </c>
      <c r="N71" s="42">
        <f>SUM(N70)</f>
        <v>1</v>
      </c>
      <c r="O71" s="42">
        <f t="shared" si="0"/>
        <v>1</v>
      </c>
      <c r="P71" s="51">
        <f>SUM(P70)</f>
        <v>0</v>
      </c>
      <c r="Q71" s="51">
        <f t="shared" ref="Q71:R71" si="104">SUM(Q70)</f>
        <v>0</v>
      </c>
      <c r="R71" s="51">
        <f t="shared" si="104"/>
        <v>0</v>
      </c>
      <c r="S71" s="42">
        <f t="shared" si="1"/>
        <v>0</v>
      </c>
      <c r="T71" s="51">
        <f t="shared" si="95"/>
        <v>0</v>
      </c>
      <c r="U71" s="42">
        <f t="shared" si="95"/>
        <v>0</v>
      </c>
      <c r="V71" s="42">
        <f t="shared" si="95"/>
        <v>1</v>
      </c>
      <c r="W71" s="51">
        <f t="shared" ref="W71:W74" si="105">T71+U71+V71</f>
        <v>1</v>
      </c>
      <c r="X71" s="235">
        <f>SUM(X70)</f>
        <v>1.7058823529411766E-4</v>
      </c>
      <c r="Y71" s="235">
        <f t="shared" ref="Y71" si="106">SUM(Y70)</f>
        <v>1.3200000000000001E-4</v>
      </c>
      <c r="Z71" s="49"/>
      <c r="AA71" s="49"/>
      <c r="AB71" s="49"/>
      <c r="AC71" s="49"/>
      <c r="AD71" s="49"/>
      <c r="AE71" s="49"/>
      <c r="AF71" s="49"/>
      <c r="AG71" s="53"/>
    </row>
    <row r="72" spans="1:33" s="46" customFormat="1" ht="12.75" customHeight="1">
      <c r="A72" s="37">
        <f t="shared" si="64"/>
        <v>1</v>
      </c>
      <c r="B72" s="85" t="s">
        <v>102</v>
      </c>
      <c r="C72" s="39" t="s">
        <v>103</v>
      </c>
      <c r="D72" s="40" t="s">
        <v>41</v>
      </c>
      <c r="E72" s="40">
        <v>2</v>
      </c>
      <c r="F72" s="40">
        <v>89</v>
      </c>
      <c r="G72" s="40">
        <v>33</v>
      </c>
      <c r="H72" s="30"/>
      <c r="I72" s="30"/>
      <c r="J72" s="30"/>
      <c r="K72" s="30">
        <f t="shared" si="67"/>
        <v>0</v>
      </c>
      <c r="L72" s="30"/>
      <c r="M72" s="30"/>
      <c r="N72" s="30">
        <v>360</v>
      </c>
      <c r="O72" s="30">
        <f t="shared" si="0"/>
        <v>360</v>
      </c>
      <c r="P72" s="30"/>
      <c r="Q72" s="30"/>
      <c r="R72" s="30"/>
      <c r="S72" s="30">
        <f t="shared" si="1"/>
        <v>0</v>
      </c>
      <c r="T72" s="43">
        <f t="shared" si="95"/>
        <v>0</v>
      </c>
      <c r="U72" s="30">
        <f t="shared" si="95"/>
        <v>0</v>
      </c>
      <c r="V72" s="30">
        <f t="shared" si="95"/>
        <v>360</v>
      </c>
      <c r="W72" s="43">
        <f t="shared" si="105"/>
        <v>360</v>
      </c>
      <c r="X72" s="44">
        <f t="shared" ref="X72:X74" si="107">((W72/AE72)*AD72)/1000</f>
        <v>0.14399999999999999</v>
      </c>
      <c r="Y72" s="44">
        <f t="shared" ref="Y72:Y74" si="108">(W72*AF72)/1000</f>
        <v>0.09</v>
      </c>
      <c r="Z72" s="40"/>
      <c r="AA72" s="40"/>
      <c r="AB72" s="40"/>
      <c r="AC72" s="86"/>
      <c r="AD72" s="86">
        <v>48</v>
      </c>
      <c r="AE72" s="86">
        <v>120</v>
      </c>
      <c r="AF72" s="86">
        <v>0.25</v>
      </c>
      <c r="AG72" s="45"/>
    </row>
    <row r="73" spans="1:33" s="46" customFormat="1" ht="12.75" customHeight="1">
      <c r="A73" s="37">
        <f t="shared" si="64"/>
        <v>2</v>
      </c>
      <c r="B73" s="85" t="s">
        <v>102</v>
      </c>
      <c r="C73" s="39" t="s">
        <v>103</v>
      </c>
      <c r="D73" s="40" t="s">
        <v>41</v>
      </c>
      <c r="E73" s="40">
        <v>2</v>
      </c>
      <c r="F73" s="40">
        <v>91</v>
      </c>
      <c r="G73" s="40">
        <v>33</v>
      </c>
      <c r="H73" s="30"/>
      <c r="I73" s="30"/>
      <c r="J73" s="30"/>
      <c r="K73" s="30">
        <f t="shared" si="67"/>
        <v>0</v>
      </c>
      <c r="L73" s="30"/>
      <c r="M73" s="30"/>
      <c r="N73" s="30">
        <v>1080</v>
      </c>
      <c r="O73" s="30">
        <f t="shared" si="0"/>
        <v>1080</v>
      </c>
      <c r="P73" s="30"/>
      <c r="Q73" s="30"/>
      <c r="R73" s="30"/>
      <c r="S73" s="30">
        <f t="shared" si="1"/>
        <v>0</v>
      </c>
      <c r="T73" s="43">
        <f t="shared" si="95"/>
        <v>0</v>
      </c>
      <c r="U73" s="30">
        <f t="shared" si="95"/>
        <v>0</v>
      </c>
      <c r="V73" s="30">
        <f t="shared" si="95"/>
        <v>1080</v>
      </c>
      <c r="W73" s="43">
        <f t="shared" si="105"/>
        <v>1080</v>
      </c>
      <c r="X73" s="44">
        <f t="shared" si="107"/>
        <v>0.432</v>
      </c>
      <c r="Y73" s="44">
        <f t="shared" si="108"/>
        <v>0.27</v>
      </c>
      <c r="Z73" s="40"/>
      <c r="AA73" s="40"/>
      <c r="AB73" s="40"/>
      <c r="AC73" s="86"/>
      <c r="AD73" s="86">
        <v>48</v>
      </c>
      <c r="AE73" s="86">
        <v>120</v>
      </c>
      <c r="AF73" s="86">
        <v>0.25</v>
      </c>
      <c r="AG73" s="45"/>
    </row>
    <row r="74" spans="1:33" s="46" customFormat="1" ht="12.75" customHeight="1">
      <c r="A74" s="37">
        <f t="shared" si="64"/>
        <v>3</v>
      </c>
      <c r="B74" s="85" t="s">
        <v>102</v>
      </c>
      <c r="C74" s="39" t="s">
        <v>103</v>
      </c>
      <c r="D74" s="40" t="s">
        <v>41</v>
      </c>
      <c r="E74" s="40">
        <v>2</v>
      </c>
      <c r="F74" s="40" t="s">
        <v>104</v>
      </c>
      <c r="G74" s="40">
        <v>33</v>
      </c>
      <c r="H74" s="30"/>
      <c r="I74" s="30"/>
      <c r="J74" s="30"/>
      <c r="K74" s="30">
        <f t="shared" si="67"/>
        <v>0</v>
      </c>
      <c r="L74" s="30"/>
      <c r="M74" s="30"/>
      <c r="N74" s="30">
        <v>1200</v>
      </c>
      <c r="O74" s="30">
        <f t="shared" si="0"/>
        <v>1200</v>
      </c>
      <c r="P74" s="30"/>
      <c r="Q74" s="30"/>
      <c r="R74" s="30"/>
      <c r="S74" s="30">
        <f t="shared" si="1"/>
        <v>0</v>
      </c>
      <c r="T74" s="43">
        <f>H74+L74+P74</f>
        <v>0</v>
      </c>
      <c r="U74" s="30">
        <f>I74+M74+Q74</f>
        <v>0</v>
      </c>
      <c r="V74" s="30">
        <f>J74+N74+R74</f>
        <v>1200</v>
      </c>
      <c r="W74" s="43">
        <f t="shared" si="105"/>
        <v>1200</v>
      </c>
      <c r="X74" s="44">
        <f t="shared" si="107"/>
        <v>0.48</v>
      </c>
      <c r="Y74" s="44">
        <f t="shared" si="108"/>
        <v>0.3</v>
      </c>
      <c r="Z74" s="40"/>
      <c r="AA74" s="40"/>
      <c r="AB74" s="40"/>
      <c r="AC74" s="86"/>
      <c r="AD74" s="86">
        <v>48</v>
      </c>
      <c r="AE74" s="86">
        <v>120</v>
      </c>
      <c r="AF74" s="86">
        <v>0.25</v>
      </c>
      <c r="AG74" s="45"/>
    </row>
    <row r="75" spans="1:33" s="54" customFormat="1" ht="12.75" customHeight="1">
      <c r="A75" s="64"/>
      <c r="B75" s="47"/>
      <c r="C75" s="48" t="s">
        <v>43</v>
      </c>
      <c r="D75" s="49"/>
      <c r="E75" s="49"/>
      <c r="F75" s="49"/>
      <c r="G75" s="49"/>
      <c r="H75" s="42">
        <f>SUM(H72)</f>
        <v>0</v>
      </c>
      <c r="I75" s="42">
        <f>SUM(I72)</f>
        <v>0</v>
      </c>
      <c r="J75" s="42">
        <f>SUM(J72)</f>
        <v>0</v>
      </c>
      <c r="K75" s="42">
        <f t="shared" si="67"/>
        <v>0</v>
      </c>
      <c r="L75" s="42">
        <f>SUM(L72)</f>
        <v>0</v>
      </c>
      <c r="M75" s="42">
        <f>SUM(M72)</f>
        <v>0</v>
      </c>
      <c r="N75" s="42">
        <f>SUM(N72:N74)</f>
        <v>2640</v>
      </c>
      <c r="O75" s="42">
        <f t="shared" si="0"/>
        <v>2640</v>
      </c>
      <c r="P75" s="51">
        <f>SUM(P72)</f>
        <v>0</v>
      </c>
      <c r="Q75" s="51">
        <f t="shared" ref="Q75:R75" si="109">SUM(Q72)</f>
        <v>0</v>
      </c>
      <c r="R75" s="51">
        <f t="shared" si="109"/>
        <v>0</v>
      </c>
      <c r="S75" s="42">
        <f t="shared" si="1"/>
        <v>0</v>
      </c>
      <c r="T75" s="51">
        <f>T72+T73+T74</f>
        <v>0</v>
      </c>
      <c r="U75" s="42">
        <f t="shared" ref="U75:W75" si="110">U72+U73+U74</f>
        <v>0</v>
      </c>
      <c r="V75" s="42">
        <f t="shared" si="110"/>
        <v>2640</v>
      </c>
      <c r="W75" s="51">
        <f t="shared" si="110"/>
        <v>2640</v>
      </c>
      <c r="X75" s="52">
        <f>SUM(X72:X74)</f>
        <v>1.056</v>
      </c>
      <c r="Y75" s="52">
        <f>SUM(Y72:Y74)</f>
        <v>0.65999999999999992</v>
      </c>
      <c r="Z75" s="49"/>
      <c r="AA75" s="49"/>
      <c r="AB75" s="49"/>
      <c r="AC75" s="49"/>
      <c r="AD75" s="49"/>
      <c r="AE75" s="49"/>
      <c r="AF75" s="49"/>
      <c r="AG75" s="53"/>
    </row>
    <row r="76" spans="1:33" s="46" customFormat="1" ht="12.75" customHeight="1">
      <c r="A76" s="37">
        <f t="shared" si="64"/>
        <v>1</v>
      </c>
      <c r="B76" s="38" t="s">
        <v>61</v>
      </c>
      <c r="C76" s="39" t="s">
        <v>105</v>
      </c>
      <c r="D76" s="40" t="s">
        <v>41</v>
      </c>
      <c r="E76" s="40">
        <v>34</v>
      </c>
      <c r="F76" s="40">
        <v>53</v>
      </c>
      <c r="G76" s="40">
        <v>10</v>
      </c>
      <c r="H76" s="30"/>
      <c r="I76" s="30"/>
      <c r="J76" s="30"/>
      <c r="K76" s="30">
        <f t="shared" si="67"/>
        <v>0</v>
      </c>
      <c r="L76" s="30"/>
      <c r="M76" s="30"/>
      <c r="N76" s="30">
        <v>192</v>
      </c>
      <c r="O76" s="30">
        <f t="shared" si="0"/>
        <v>192</v>
      </c>
      <c r="P76" s="30"/>
      <c r="Q76" s="30"/>
      <c r="R76" s="30"/>
      <c r="S76" s="30">
        <f t="shared" si="1"/>
        <v>0</v>
      </c>
      <c r="T76" s="43">
        <f t="shared" ref="T76:V76" si="111">H76+L76+P76</f>
        <v>0</v>
      </c>
      <c r="U76" s="30">
        <f t="shared" si="111"/>
        <v>0</v>
      </c>
      <c r="V76" s="30">
        <f t="shared" si="111"/>
        <v>192</v>
      </c>
      <c r="W76" s="43">
        <f t="shared" ref="W76:W77" si="112">T76+U76+V76</f>
        <v>192</v>
      </c>
      <c r="X76" s="44">
        <f t="shared" ref="X76:X77" si="113">((W76/AE76)*AD76)/1000</f>
        <v>0.13440000000000002</v>
      </c>
      <c r="Y76" s="44">
        <f t="shared" ref="Y76:Y77" si="114">(W76*AF76)/1000</f>
        <v>8.6400000000000005E-2</v>
      </c>
      <c r="Z76" s="40"/>
      <c r="AA76" s="40"/>
      <c r="AB76" s="40"/>
      <c r="AC76" s="40"/>
      <c r="AD76" s="40">
        <v>14</v>
      </c>
      <c r="AE76" s="40">
        <v>20</v>
      </c>
      <c r="AF76" s="40">
        <v>0.45</v>
      </c>
      <c r="AG76" s="45"/>
    </row>
    <row r="77" spans="1:33" s="46" customFormat="1" ht="12.75" customHeight="1">
      <c r="A77" s="37">
        <f t="shared" si="64"/>
        <v>2</v>
      </c>
      <c r="B77" s="38" t="s">
        <v>61</v>
      </c>
      <c r="C77" s="39" t="s">
        <v>105</v>
      </c>
      <c r="D77" s="40" t="s">
        <v>41</v>
      </c>
      <c r="E77" s="40" t="s">
        <v>77</v>
      </c>
      <c r="F77" s="40">
        <v>77</v>
      </c>
      <c r="G77" s="40">
        <v>234</v>
      </c>
      <c r="H77" s="30"/>
      <c r="I77" s="30"/>
      <c r="J77" s="30"/>
      <c r="K77" s="30">
        <f t="shared" si="67"/>
        <v>0</v>
      </c>
      <c r="L77" s="30"/>
      <c r="M77" s="30"/>
      <c r="N77" s="30">
        <v>60</v>
      </c>
      <c r="O77" s="30">
        <f t="shared" si="0"/>
        <v>60</v>
      </c>
      <c r="P77" s="30"/>
      <c r="Q77" s="30"/>
      <c r="R77" s="30"/>
      <c r="S77" s="30">
        <f t="shared" si="1"/>
        <v>0</v>
      </c>
      <c r="T77" s="43">
        <f>H77+L77+P77</f>
        <v>0</v>
      </c>
      <c r="U77" s="30">
        <f>I77+M77+Q77</f>
        <v>0</v>
      </c>
      <c r="V77" s="30">
        <f>J77+N77+R77</f>
        <v>60</v>
      </c>
      <c r="W77" s="43">
        <f t="shared" si="112"/>
        <v>60</v>
      </c>
      <c r="X77" s="44">
        <f t="shared" si="113"/>
        <v>4.2000000000000003E-2</v>
      </c>
      <c r="Y77" s="44">
        <f t="shared" si="114"/>
        <v>2.7E-2</v>
      </c>
      <c r="Z77" s="40"/>
      <c r="AA77" s="40"/>
      <c r="AB77" s="40"/>
      <c r="AC77" s="40"/>
      <c r="AD77" s="40">
        <v>14</v>
      </c>
      <c r="AE77" s="40">
        <v>20</v>
      </c>
      <c r="AF77" s="40">
        <v>0.45</v>
      </c>
      <c r="AG77" s="45"/>
    </row>
    <row r="78" spans="1:33" s="54" customFormat="1" ht="12.75" customHeight="1">
      <c r="A78" s="64"/>
      <c r="B78" s="47"/>
      <c r="C78" s="48" t="s">
        <v>43</v>
      </c>
      <c r="D78" s="49" t="s">
        <v>41</v>
      </c>
      <c r="E78" s="49"/>
      <c r="F78" s="49"/>
      <c r="G78" s="49"/>
      <c r="H78" s="42">
        <f>SUM(H77)</f>
        <v>0</v>
      </c>
      <c r="I78" s="42">
        <f>SUM(I77)</f>
        <v>0</v>
      </c>
      <c r="J78" s="42">
        <f>SUM(J77)</f>
        <v>0</v>
      </c>
      <c r="K78" s="42">
        <f t="shared" si="67"/>
        <v>0</v>
      </c>
      <c r="L78" s="42">
        <f>SUM(L77)</f>
        <v>0</v>
      </c>
      <c r="M78" s="42">
        <f>SUM(M77)</f>
        <v>0</v>
      </c>
      <c r="N78" s="42">
        <f>SUM(N76:N77)</f>
        <v>252</v>
      </c>
      <c r="O78" s="42">
        <f t="shared" si="0"/>
        <v>252</v>
      </c>
      <c r="P78" s="51">
        <f>SUM(P76:P77)</f>
        <v>0</v>
      </c>
      <c r="Q78" s="51">
        <f t="shared" ref="Q78:R78" si="115">SUM(Q76:Q77)</f>
        <v>0</v>
      </c>
      <c r="R78" s="51">
        <f t="shared" si="115"/>
        <v>0</v>
      </c>
      <c r="S78" s="42">
        <f t="shared" si="1"/>
        <v>0</v>
      </c>
      <c r="T78" s="51">
        <f>T75+T76+T77</f>
        <v>0</v>
      </c>
      <c r="U78" s="42">
        <f t="shared" ref="U78" si="116">U75+U76+U77</f>
        <v>0</v>
      </c>
      <c r="V78" s="42">
        <f>V76+V77</f>
        <v>252</v>
      </c>
      <c r="W78" s="51">
        <f>W76+W77</f>
        <v>252</v>
      </c>
      <c r="X78" s="52">
        <f>SUM(X76:X77)</f>
        <v>0.17640000000000003</v>
      </c>
      <c r="Y78" s="52">
        <f>SUM(Y76:Y77)</f>
        <v>0.1134</v>
      </c>
      <c r="Z78" s="49"/>
      <c r="AA78" s="49"/>
      <c r="AB78" s="49"/>
      <c r="AC78" s="49"/>
      <c r="AD78" s="49"/>
      <c r="AE78" s="49"/>
      <c r="AF78" s="49"/>
      <c r="AG78" s="53"/>
    </row>
    <row r="79" spans="1:33" s="46" customFormat="1" ht="12.75" customHeight="1">
      <c r="A79" s="37">
        <f t="shared" si="64"/>
        <v>1</v>
      </c>
      <c r="B79" s="38" t="s">
        <v>106</v>
      </c>
      <c r="C79" s="39" t="s">
        <v>107</v>
      </c>
      <c r="D79" s="40" t="s">
        <v>41</v>
      </c>
      <c r="E79" s="40" t="s">
        <v>108</v>
      </c>
      <c r="F79" s="40">
        <v>81</v>
      </c>
      <c r="G79" s="40">
        <v>10</v>
      </c>
      <c r="H79" s="30"/>
      <c r="I79" s="30"/>
      <c r="J79" s="30"/>
      <c r="K79" s="30">
        <f t="shared" si="67"/>
        <v>0</v>
      </c>
      <c r="L79" s="30"/>
      <c r="M79" s="30"/>
      <c r="N79" s="30">
        <v>102</v>
      </c>
      <c r="O79" s="30">
        <f t="shared" si="0"/>
        <v>102</v>
      </c>
      <c r="P79" s="30"/>
      <c r="Q79" s="30"/>
      <c r="R79" s="30"/>
      <c r="S79" s="30">
        <f t="shared" si="1"/>
        <v>0</v>
      </c>
      <c r="T79" s="43">
        <f t="shared" ref="T79:V81" si="117">H79+L79+P79</f>
        <v>0</v>
      </c>
      <c r="U79" s="30">
        <f t="shared" si="117"/>
        <v>0</v>
      </c>
      <c r="V79" s="30">
        <f t="shared" si="117"/>
        <v>102</v>
      </c>
      <c r="W79" s="43">
        <f>T79+U79+V79</f>
        <v>102</v>
      </c>
      <c r="X79" s="44">
        <f t="shared" ref="X79" si="118">((W79/AE79)*AD79)/1000</f>
        <v>6.6785714285714282E-2</v>
      </c>
      <c r="Y79" s="44">
        <f>(W79*AF79)/1000</f>
        <v>4.5899999999999996E-2</v>
      </c>
      <c r="Z79" s="40"/>
      <c r="AA79" s="40"/>
      <c r="AB79" s="40"/>
      <c r="AC79" s="40"/>
      <c r="AD79" s="40">
        <v>55</v>
      </c>
      <c r="AE79" s="40">
        <v>84</v>
      </c>
      <c r="AF79" s="40">
        <v>0.45</v>
      </c>
      <c r="AG79" s="45"/>
    </row>
    <row r="80" spans="1:33" s="54" customFormat="1" ht="12.75" customHeight="1">
      <c r="A80" s="64"/>
      <c r="B80" s="47"/>
      <c r="C80" s="48" t="s">
        <v>43</v>
      </c>
      <c r="D80" s="49" t="s">
        <v>41</v>
      </c>
      <c r="E80" s="49"/>
      <c r="F80" s="49"/>
      <c r="G80" s="49"/>
      <c r="H80" s="42">
        <f>SUM(H79)</f>
        <v>0</v>
      </c>
      <c r="I80" s="42">
        <f>SUM(I79)</f>
        <v>0</v>
      </c>
      <c r="J80" s="42">
        <f>SUM(J79)</f>
        <v>0</v>
      </c>
      <c r="K80" s="42">
        <f t="shared" si="67"/>
        <v>0</v>
      </c>
      <c r="L80" s="42">
        <f>SUM(L79)</f>
        <v>0</v>
      </c>
      <c r="M80" s="42">
        <f>SUM(M79)</f>
        <v>0</v>
      </c>
      <c r="N80" s="42">
        <f>SUM(N79)</f>
        <v>102</v>
      </c>
      <c r="O80" s="42">
        <f t="shared" si="0"/>
        <v>102</v>
      </c>
      <c r="P80" s="51">
        <f>SUM(P79)</f>
        <v>0</v>
      </c>
      <c r="Q80" s="51">
        <f t="shared" ref="Q80:R80" si="119">SUM(Q79)</f>
        <v>0</v>
      </c>
      <c r="R80" s="51">
        <f t="shared" si="119"/>
        <v>0</v>
      </c>
      <c r="S80" s="42">
        <f t="shared" si="1"/>
        <v>0</v>
      </c>
      <c r="T80" s="51">
        <f t="shared" si="117"/>
        <v>0</v>
      </c>
      <c r="U80" s="42">
        <f t="shared" si="117"/>
        <v>0</v>
      </c>
      <c r="V80" s="42">
        <f t="shared" si="117"/>
        <v>102</v>
      </c>
      <c r="W80" s="51">
        <f t="shared" ref="W80:W82" si="120">T80+U80+V80</f>
        <v>102</v>
      </c>
      <c r="X80" s="52">
        <f>SUM(X79)</f>
        <v>6.6785714285714282E-2</v>
      </c>
      <c r="Y80" s="52">
        <f t="shared" ref="Y80" si="121">SUM(Y79)</f>
        <v>4.5899999999999996E-2</v>
      </c>
      <c r="Z80" s="49"/>
      <c r="AA80" s="49"/>
      <c r="AB80" s="49"/>
      <c r="AC80" s="49"/>
      <c r="AD80" s="49"/>
      <c r="AE80" s="49"/>
      <c r="AF80" s="49"/>
      <c r="AG80" s="53"/>
    </row>
    <row r="81" spans="1:33" s="46" customFormat="1" ht="12.75" customHeight="1">
      <c r="A81" s="37">
        <f>A78+1</f>
        <v>1</v>
      </c>
      <c r="B81" s="38" t="s">
        <v>109</v>
      </c>
      <c r="C81" s="39" t="s">
        <v>110</v>
      </c>
      <c r="D81" s="40" t="s">
        <v>41</v>
      </c>
      <c r="E81" s="40">
        <v>159</v>
      </c>
      <c r="F81" s="40">
        <v>84</v>
      </c>
      <c r="G81" s="40">
        <v>11</v>
      </c>
      <c r="H81" s="30"/>
      <c r="I81" s="30"/>
      <c r="J81" s="30"/>
      <c r="K81" s="30">
        <f t="shared" si="67"/>
        <v>0</v>
      </c>
      <c r="L81" s="30"/>
      <c r="M81" s="30"/>
      <c r="N81" s="30">
        <v>66</v>
      </c>
      <c r="O81" s="30">
        <f t="shared" si="0"/>
        <v>66</v>
      </c>
      <c r="P81" s="30"/>
      <c r="Q81" s="30"/>
      <c r="R81" s="30"/>
      <c r="S81" s="30">
        <f t="shared" si="1"/>
        <v>0</v>
      </c>
      <c r="T81" s="43">
        <f t="shared" si="117"/>
        <v>0</v>
      </c>
      <c r="U81" s="30">
        <f t="shared" si="117"/>
        <v>0</v>
      </c>
      <c r="V81" s="30">
        <f t="shared" si="117"/>
        <v>66</v>
      </c>
      <c r="W81" s="43">
        <f t="shared" si="120"/>
        <v>66</v>
      </c>
      <c r="X81" s="44">
        <f t="shared" ref="X81:X82" si="122">((W81/AE81)*AD81)/1000</f>
        <v>0.36299999999999999</v>
      </c>
      <c r="Y81" s="44">
        <f t="shared" ref="Y81:Y82" si="123">(W81*AF81)/1000</f>
        <v>0.14684999999999998</v>
      </c>
      <c r="Z81" s="40"/>
      <c r="AA81" s="40" t="s">
        <v>111</v>
      </c>
      <c r="AB81" s="40"/>
      <c r="AC81" s="40"/>
      <c r="AD81" s="40">
        <v>33</v>
      </c>
      <c r="AE81" s="40">
        <v>6</v>
      </c>
      <c r="AF81" s="40">
        <v>2.2250000000000001</v>
      </c>
      <c r="AG81" s="45"/>
    </row>
    <row r="82" spans="1:33" s="46" customFormat="1" ht="12.75" customHeight="1">
      <c r="A82" s="37">
        <f t="shared" si="64"/>
        <v>2</v>
      </c>
      <c r="B82" s="38" t="s">
        <v>109</v>
      </c>
      <c r="C82" s="39" t="s">
        <v>110</v>
      </c>
      <c r="D82" s="40" t="s">
        <v>41</v>
      </c>
      <c r="E82" s="40">
        <v>6</v>
      </c>
      <c r="F82" s="40">
        <v>65</v>
      </c>
      <c r="G82" s="40">
        <v>11</v>
      </c>
      <c r="H82" s="30"/>
      <c r="I82" s="30"/>
      <c r="J82" s="30"/>
      <c r="K82" s="30">
        <f t="shared" si="67"/>
        <v>0</v>
      </c>
      <c r="L82" s="30"/>
      <c r="M82" s="30"/>
      <c r="N82" s="30">
        <v>131</v>
      </c>
      <c r="O82" s="30">
        <f t="shared" si="0"/>
        <v>131</v>
      </c>
      <c r="P82" s="30"/>
      <c r="Q82" s="30"/>
      <c r="R82" s="30"/>
      <c r="S82" s="30">
        <f t="shared" si="1"/>
        <v>0</v>
      </c>
      <c r="T82" s="43">
        <f>H82+L82+P82</f>
        <v>0</v>
      </c>
      <c r="U82" s="30">
        <f>I82+M82+Q82</f>
        <v>0</v>
      </c>
      <c r="V82" s="30">
        <f>J82+N82+R82</f>
        <v>131</v>
      </c>
      <c r="W82" s="43">
        <f t="shared" si="120"/>
        <v>131</v>
      </c>
      <c r="X82" s="44">
        <f t="shared" si="122"/>
        <v>0.72050000000000003</v>
      </c>
      <c r="Y82" s="44">
        <f t="shared" si="123"/>
        <v>0.29147500000000004</v>
      </c>
      <c r="Z82" s="40"/>
      <c r="AA82" s="40" t="s">
        <v>111</v>
      </c>
      <c r="AB82" s="40"/>
      <c r="AC82" s="40"/>
      <c r="AD82" s="40">
        <v>33</v>
      </c>
      <c r="AE82" s="40">
        <v>6</v>
      </c>
      <c r="AF82" s="40">
        <v>2.2250000000000001</v>
      </c>
      <c r="AG82" s="45"/>
    </row>
    <row r="83" spans="1:33" s="54" customFormat="1" ht="12.75" customHeight="1">
      <c r="A83" s="64"/>
      <c r="B83" s="47"/>
      <c r="C83" s="48" t="s">
        <v>43</v>
      </c>
      <c r="D83" s="49" t="s">
        <v>41</v>
      </c>
      <c r="E83" s="49"/>
      <c r="F83" s="49"/>
      <c r="G83" s="49"/>
      <c r="H83" s="42">
        <f>SUM(H82)</f>
        <v>0</v>
      </c>
      <c r="I83" s="42">
        <f>SUM(I82)</f>
        <v>0</v>
      </c>
      <c r="J83" s="42">
        <f>SUM(J82)</f>
        <v>0</v>
      </c>
      <c r="K83" s="42">
        <f t="shared" si="67"/>
        <v>0</v>
      </c>
      <c r="L83" s="42">
        <f>SUM(L82)</f>
        <v>0</v>
      </c>
      <c r="M83" s="42">
        <f>SUM(M82)</f>
        <v>0</v>
      </c>
      <c r="N83" s="42">
        <f>SUM(N81:N82)</f>
        <v>197</v>
      </c>
      <c r="O83" s="42">
        <f t="shared" si="0"/>
        <v>197</v>
      </c>
      <c r="P83" s="51">
        <f>SUM(P81:P82)</f>
        <v>0</v>
      </c>
      <c r="Q83" s="51">
        <f t="shared" ref="Q83:R83" si="124">SUM(Q81:Q82)</f>
        <v>0</v>
      </c>
      <c r="R83" s="51">
        <f t="shared" si="124"/>
        <v>0</v>
      </c>
      <c r="S83" s="42">
        <f t="shared" si="1"/>
        <v>0</v>
      </c>
      <c r="T83" s="51">
        <f>T80+T81+T82</f>
        <v>0</v>
      </c>
      <c r="U83" s="42">
        <f t="shared" ref="U83" si="125">U80+U81+U82</f>
        <v>0</v>
      </c>
      <c r="V83" s="42">
        <f>V81+V82</f>
        <v>197</v>
      </c>
      <c r="W83" s="51">
        <f>W81+W82</f>
        <v>197</v>
      </c>
      <c r="X83" s="52">
        <f>SUM(X81:X82)</f>
        <v>1.0834999999999999</v>
      </c>
      <c r="Y83" s="52">
        <f>SUM(Y81:Y82)</f>
        <v>0.43832500000000002</v>
      </c>
      <c r="Z83" s="49"/>
      <c r="AA83" s="49"/>
      <c r="AB83" s="49"/>
      <c r="AC83" s="49"/>
      <c r="AD83" s="49"/>
      <c r="AE83" s="49"/>
      <c r="AF83" s="49"/>
      <c r="AG83" s="53"/>
    </row>
    <row r="84" spans="1:33" s="46" customFormat="1" ht="12.75" customHeight="1">
      <c r="A84" s="37">
        <f t="shared" si="64"/>
        <v>1</v>
      </c>
      <c r="B84" s="38" t="s">
        <v>112</v>
      </c>
      <c r="C84" s="39" t="s">
        <v>113</v>
      </c>
      <c r="D84" s="40" t="s">
        <v>41</v>
      </c>
      <c r="E84" s="40">
        <v>75</v>
      </c>
      <c r="F84" s="40">
        <v>86</v>
      </c>
      <c r="G84" s="40">
        <v>11</v>
      </c>
      <c r="H84" s="30"/>
      <c r="I84" s="30"/>
      <c r="J84" s="30"/>
      <c r="K84" s="30">
        <f t="shared" si="67"/>
        <v>0</v>
      </c>
      <c r="L84" s="30"/>
      <c r="M84" s="30"/>
      <c r="N84" s="30">
        <v>48</v>
      </c>
      <c r="O84" s="30">
        <f t="shared" si="0"/>
        <v>48</v>
      </c>
      <c r="P84" s="30"/>
      <c r="Q84" s="30"/>
      <c r="R84" s="30"/>
      <c r="S84" s="30">
        <f t="shared" si="1"/>
        <v>0</v>
      </c>
      <c r="T84" s="43">
        <f t="shared" ref="T84:V88" si="126">H84+L84+P84</f>
        <v>0</v>
      </c>
      <c r="U84" s="30">
        <f t="shared" si="126"/>
        <v>0</v>
      </c>
      <c r="V84" s="30">
        <f t="shared" si="126"/>
        <v>48</v>
      </c>
      <c r="W84" s="43">
        <f>T84+U84+V84</f>
        <v>48</v>
      </c>
      <c r="X84" s="44">
        <f t="shared" ref="X84" si="127">((W84/AE84)*AD84)/1000</f>
        <v>0.24</v>
      </c>
      <c r="Y84" s="44">
        <f>(W84*AF84)/1000</f>
        <v>9.4800000000000009E-2</v>
      </c>
      <c r="Z84" s="40"/>
      <c r="AA84" s="40" t="s">
        <v>111</v>
      </c>
      <c r="AB84" s="40"/>
      <c r="AC84" s="40"/>
      <c r="AD84" s="40">
        <v>30</v>
      </c>
      <c r="AE84" s="40">
        <v>6</v>
      </c>
      <c r="AF84" s="40">
        <v>1.9750000000000001</v>
      </c>
      <c r="AG84" s="45"/>
    </row>
    <row r="85" spans="1:33" s="54" customFormat="1" ht="12.75" customHeight="1">
      <c r="A85" s="64"/>
      <c r="B85" s="47"/>
      <c r="C85" s="48" t="s">
        <v>43</v>
      </c>
      <c r="D85" s="49" t="s">
        <v>41</v>
      </c>
      <c r="E85" s="49"/>
      <c r="F85" s="49"/>
      <c r="G85" s="49"/>
      <c r="H85" s="42">
        <f>SUM(H84)</f>
        <v>0</v>
      </c>
      <c r="I85" s="42">
        <f>SUM(I84)</f>
        <v>0</v>
      </c>
      <c r="J85" s="42">
        <f>SUM(J84)</f>
        <v>0</v>
      </c>
      <c r="K85" s="42">
        <f t="shared" si="67"/>
        <v>0</v>
      </c>
      <c r="L85" s="42">
        <f>SUM(L84)</f>
        <v>0</v>
      </c>
      <c r="M85" s="42">
        <f>SUM(M84)</f>
        <v>0</v>
      </c>
      <c r="N85" s="42">
        <f>SUM(N84)</f>
        <v>48</v>
      </c>
      <c r="O85" s="42">
        <f t="shared" si="0"/>
        <v>48</v>
      </c>
      <c r="P85" s="51">
        <f>SUM(P83:P84)</f>
        <v>0</v>
      </c>
      <c r="Q85" s="51">
        <f t="shared" ref="Q85:R85" si="128">SUM(Q83:Q84)</f>
        <v>0</v>
      </c>
      <c r="R85" s="51">
        <f t="shared" si="128"/>
        <v>0</v>
      </c>
      <c r="S85" s="42">
        <f t="shared" si="1"/>
        <v>0</v>
      </c>
      <c r="T85" s="51">
        <f t="shared" si="126"/>
        <v>0</v>
      </c>
      <c r="U85" s="42">
        <f t="shared" si="126"/>
        <v>0</v>
      </c>
      <c r="V85" s="42">
        <f t="shared" si="126"/>
        <v>48</v>
      </c>
      <c r="W85" s="51">
        <f t="shared" ref="W85" si="129">T85+U85+V85</f>
        <v>48</v>
      </c>
      <c r="X85" s="52">
        <f>SUM(X84)</f>
        <v>0.24</v>
      </c>
      <c r="Y85" s="52">
        <f t="shared" ref="Y85" si="130">SUM(Y84)</f>
        <v>9.4800000000000009E-2</v>
      </c>
      <c r="Z85" s="49"/>
      <c r="AA85" s="49"/>
      <c r="AB85" s="49"/>
      <c r="AC85" s="49"/>
      <c r="AD85" s="49"/>
      <c r="AE85" s="49"/>
      <c r="AF85" s="49"/>
      <c r="AG85" s="53"/>
    </row>
    <row r="86" spans="1:33" s="46" customFormat="1" ht="12.75" customHeight="1">
      <c r="A86" s="37">
        <v>1</v>
      </c>
      <c r="B86" s="38" t="s">
        <v>114</v>
      </c>
      <c r="C86" s="39" t="s">
        <v>115</v>
      </c>
      <c r="D86" s="40" t="s">
        <v>41</v>
      </c>
      <c r="E86" s="40">
        <v>1</v>
      </c>
      <c r="F86" s="40">
        <v>69</v>
      </c>
      <c r="G86" s="40">
        <v>11</v>
      </c>
      <c r="H86" s="30"/>
      <c r="I86" s="30"/>
      <c r="J86" s="30"/>
      <c r="K86" s="30">
        <f t="shared" si="67"/>
        <v>0</v>
      </c>
      <c r="L86" s="30"/>
      <c r="M86" s="30"/>
      <c r="N86" s="87">
        <v>1</v>
      </c>
      <c r="O86" s="30">
        <f t="shared" si="0"/>
        <v>1</v>
      </c>
      <c r="P86" s="30"/>
      <c r="Q86" s="30"/>
      <c r="R86" s="30"/>
      <c r="S86" s="30">
        <f t="shared" si="1"/>
        <v>0</v>
      </c>
      <c r="T86" s="43">
        <f t="shared" si="126"/>
        <v>0</v>
      </c>
      <c r="U86" s="30">
        <f t="shared" si="126"/>
        <v>0</v>
      </c>
      <c r="V86" s="30">
        <f t="shared" si="126"/>
        <v>1</v>
      </c>
      <c r="W86" s="43">
        <f>T86+U86+V86</f>
        <v>1</v>
      </c>
      <c r="X86" s="44">
        <f t="shared" ref="X86" si="131">((W86/AE86)*AD86)/1000</f>
        <v>9.8333333333333328E-3</v>
      </c>
      <c r="Y86" s="44">
        <f>(W86*AF86)/1000</f>
        <v>4.385E-3</v>
      </c>
      <c r="Z86" s="40"/>
      <c r="AA86" s="77" t="s">
        <v>116</v>
      </c>
      <c r="AB86" s="77"/>
      <c r="AC86" s="77"/>
      <c r="AD86" s="77">
        <v>59</v>
      </c>
      <c r="AE86" s="77">
        <v>6</v>
      </c>
      <c r="AF86" s="84">
        <v>4.3849999999999998</v>
      </c>
      <c r="AG86" s="45"/>
    </row>
    <row r="87" spans="1:33" s="54" customFormat="1" ht="12.75" customHeight="1">
      <c r="A87" s="64"/>
      <c r="B87" s="47"/>
      <c r="C87" s="48" t="s">
        <v>43</v>
      </c>
      <c r="D87" s="49" t="s">
        <v>41</v>
      </c>
      <c r="E87" s="49"/>
      <c r="F87" s="49"/>
      <c r="G87" s="49"/>
      <c r="H87" s="42">
        <f>SUM(H86)</f>
        <v>0</v>
      </c>
      <c r="I87" s="42">
        <f>SUM(I86)</f>
        <v>0</v>
      </c>
      <c r="J87" s="42">
        <f>SUM(J86)</f>
        <v>0</v>
      </c>
      <c r="K87" s="42">
        <f t="shared" si="67"/>
        <v>0</v>
      </c>
      <c r="L87" s="42">
        <f>SUM(L86)</f>
        <v>0</v>
      </c>
      <c r="M87" s="42">
        <f>SUM(M86)</f>
        <v>0</v>
      </c>
      <c r="N87" s="42">
        <f>SUM(N86:N86)</f>
        <v>1</v>
      </c>
      <c r="O87" s="42">
        <f t="shared" ref="O87:O92" si="132">L87+M87+N87</f>
        <v>1</v>
      </c>
      <c r="P87" s="51">
        <f>SUM(P86:P86)</f>
        <v>0</v>
      </c>
      <c r="Q87" s="51">
        <f>SUM(Q86:Q86)</f>
        <v>0</v>
      </c>
      <c r="R87" s="51">
        <f>SUM(R86:R86)</f>
        <v>0</v>
      </c>
      <c r="S87" s="42">
        <f t="shared" si="1"/>
        <v>0</v>
      </c>
      <c r="T87" s="51">
        <f t="shared" si="126"/>
        <v>0</v>
      </c>
      <c r="U87" s="42">
        <f t="shared" si="126"/>
        <v>0</v>
      </c>
      <c r="V87" s="42">
        <f t="shared" si="126"/>
        <v>1</v>
      </c>
      <c r="W87" s="51">
        <f t="shared" ref="W87:W89" si="133">T87+U87+V87</f>
        <v>1</v>
      </c>
      <c r="X87" s="52">
        <f>SUM(X86)</f>
        <v>9.8333333333333328E-3</v>
      </c>
      <c r="Y87" s="52">
        <f t="shared" ref="Y87" si="134">SUM(Y86)</f>
        <v>4.385E-3</v>
      </c>
      <c r="Z87" s="49"/>
      <c r="AA87" s="49"/>
      <c r="AB87" s="49"/>
      <c r="AC87" s="49"/>
      <c r="AD87" s="49"/>
      <c r="AE87" s="49"/>
      <c r="AF87" s="49"/>
      <c r="AG87" s="53"/>
    </row>
    <row r="88" spans="1:33" s="46" customFormat="1" ht="12.75" customHeight="1">
      <c r="A88" s="37">
        <f>A85+1</f>
        <v>1</v>
      </c>
      <c r="B88" s="38" t="s">
        <v>117</v>
      </c>
      <c r="C88" s="39" t="s">
        <v>118</v>
      </c>
      <c r="D88" s="40" t="s">
        <v>41</v>
      </c>
      <c r="E88" s="40">
        <v>2</v>
      </c>
      <c r="F88" s="40">
        <v>80</v>
      </c>
      <c r="G88" s="40">
        <v>11</v>
      </c>
      <c r="H88" s="30"/>
      <c r="I88" s="30"/>
      <c r="J88" s="30"/>
      <c r="K88" s="30">
        <f t="shared" si="67"/>
        <v>0</v>
      </c>
      <c r="L88" s="30"/>
      <c r="M88" s="30"/>
      <c r="N88" s="30">
        <v>360</v>
      </c>
      <c r="O88" s="30">
        <f t="shared" si="132"/>
        <v>360</v>
      </c>
      <c r="P88" s="30"/>
      <c r="Q88" s="30"/>
      <c r="R88" s="30"/>
      <c r="S88" s="30">
        <f t="shared" si="1"/>
        <v>0</v>
      </c>
      <c r="T88" s="43">
        <f t="shared" si="126"/>
        <v>0</v>
      </c>
      <c r="U88" s="30">
        <f t="shared" si="126"/>
        <v>0</v>
      </c>
      <c r="V88" s="30">
        <f t="shared" si="126"/>
        <v>360</v>
      </c>
      <c r="W88" s="43">
        <f t="shared" si="133"/>
        <v>360</v>
      </c>
      <c r="X88" s="44">
        <f t="shared" ref="X88:X89" si="135">((W88/AE88)*AD88)/1000</f>
        <v>3.6</v>
      </c>
      <c r="Y88" s="44">
        <f t="shared" ref="Y88:Y89" si="136">(W88*AF88)/1000</f>
        <v>1.9691999999999998</v>
      </c>
      <c r="Z88" s="40"/>
      <c r="AA88" s="40" t="s">
        <v>119</v>
      </c>
      <c r="AB88" s="40"/>
      <c r="AC88" s="40"/>
      <c r="AD88" s="40">
        <v>60</v>
      </c>
      <c r="AE88" s="40">
        <v>6</v>
      </c>
      <c r="AF88" s="40">
        <v>5.47</v>
      </c>
      <c r="AG88" s="45"/>
    </row>
    <row r="89" spans="1:33" s="46" customFormat="1" ht="12.75" customHeight="1">
      <c r="A89" s="37">
        <f t="shared" si="64"/>
        <v>2</v>
      </c>
      <c r="B89" s="38" t="s">
        <v>117</v>
      </c>
      <c r="C89" s="39" t="s">
        <v>118</v>
      </c>
      <c r="D89" s="40" t="s">
        <v>41</v>
      </c>
      <c r="E89" s="40">
        <v>10</v>
      </c>
      <c r="F89" s="40">
        <v>81</v>
      </c>
      <c r="G89" s="40">
        <v>11</v>
      </c>
      <c r="H89" s="30"/>
      <c r="I89" s="30"/>
      <c r="J89" s="30"/>
      <c r="K89" s="30">
        <f t="shared" si="67"/>
        <v>0</v>
      </c>
      <c r="L89" s="30"/>
      <c r="M89" s="30"/>
      <c r="N89" s="30">
        <v>251</v>
      </c>
      <c r="O89" s="30">
        <f t="shared" si="132"/>
        <v>251</v>
      </c>
      <c r="P89" s="30"/>
      <c r="Q89" s="30"/>
      <c r="R89" s="30"/>
      <c r="S89" s="30">
        <f t="shared" si="1"/>
        <v>0</v>
      </c>
      <c r="T89" s="43">
        <f>H89+L89+P89</f>
        <v>0</v>
      </c>
      <c r="U89" s="30">
        <f>I89+M89+Q89</f>
        <v>0</v>
      </c>
      <c r="V89" s="30">
        <f>J89+N89+R89</f>
        <v>251</v>
      </c>
      <c r="W89" s="43">
        <f t="shared" si="133"/>
        <v>251</v>
      </c>
      <c r="X89" s="44">
        <f t="shared" si="135"/>
        <v>2.5099999999999998</v>
      </c>
      <c r="Y89" s="44">
        <f t="shared" si="136"/>
        <v>1.37297</v>
      </c>
      <c r="Z89" s="40"/>
      <c r="AA89" s="40" t="s">
        <v>119</v>
      </c>
      <c r="AB89" s="40"/>
      <c r="AC89" s="40"/>
      <c r="AD89" s="40">
        <v>60</v>
      </c>
      <c r="AE89" s="40">
        <v>6</v>
      </c>
      <c r="AF89" s="40">
        <v>5.47</v>
      </c>
      <c r="AG89" s="45"/>
    </row>
    <row r="90" spans="1:33" s="54" customFormat="1" ht="12.75" customHeight="1">
      <c r="A90" s="64"/>
      <c r="B90" s="47"/>
      <c r="C90" s="48" t="s">
        <v>43</v>
      </c>
      <c r="D90" s="49" t="s">
        <v>41</v>
      </c>
      <c r="E90" s="49"/>
      <c r="F90" s="49"/>
      <c r="G90" s="49"/>
      <c r="H90" s="42">
        <f>SUM(H89)</f>
        <v>0</v>
      </c>
      <c r="I90" s="42">
        <f>SUM(I89)</f>
        <v>0</v>
      </c>
      <c r="J90" s="42">
        <f>SUM(J89)</f>
        <v>0</v>
      </c>
      <c r="K90" s="42">
        <f t="shared" si="67"/>
        <v>0</v>
      </c>
      <c r="L90" s="42">
        <f>SUM(L89)</f>
        <v>0</v>
      </c>
      <c r="M90" s="42">
        <f>SUM(M89)</f>
        <v>0</v>
      </c>
      <c r="N90" s="42">
        <f>SUM(N88:N89)</f>
        <v>611</v>
      </c>
      <c r="O90" s="42">
        <f t="shared" si="132"/>
        <v>611</v>
      </c>
      <c r="P90" s="51">
        <f>SUM(P88:P89)</f>
        <v>0</v>
      </c>
      <c r="Q90" s="51">
        <f t="shared" ref="Q90:R90" si="137">SUM(Q88:Q89)</f>
        <v>0</v>
      </c>
      <c r="R90" s="51">
        <f t="shared" si="137"/>
        <v>0</v>
      </c>
      <c r="S90" s="42">
        <f t="shared" si="1"/>
        <v>0</v>
      </c>
      <c r="T90" s="51">
        <f>T87+T88+T89</f>
        <v>0</v>
      </c>
      <c r="U90" s="42">
        <f t="shared" ref="U90" si="138">U87+U88+U89</f>
        <v>0</v>
      </c>
      <c r="V90" s="42">
        <f>V88+V89</f>
        <v>611</v>
      </c>
      <c r="W90" s="51">
        <f>W88+W89</f>
        <v>611</v>
      </c>
      <c r="X90" s="52">
        <f>SUM(X88:X89)</f>
        <v>6.1099999999999994</v>
      </c>
      <c r="Y90" s="52">
        <f>SUM(Y88:Y89)</f>
        <v>3.3421699999999999</v>
      </c>
      <c r="Z90" s="49"/>
      <c r="AA90" s="49"/>
      <c r="AB90" s="49"/>
      <c r="AC90" s="49"/>
      <c r="AD90" s="49"/>
      <c r="AE90" s="49"/>
      <c r="AF90" s="49"/>
      <c r="AG90" s="53"/>
    </row>
    <row r="91" spans="1:33" s="46" customFormat="1" ht="12.75" customHeight="1">
      <c r="A91" s="37">
        <f t="shared" si="64"/>
        <v>1</v>
      </c>
      <c r="B91" s="38" t="s">
        <v>120</v>
      </c>
      <c r="C91" s="39" t="s">
        <v>121</v>
      </c>
      <c r="D91" s="40" t="s">
        <v>41</v>
      </c>
      <c r="E91" s="40">
        <v>3</v>
      </c>
      <c r="F91" s="40">
        <v>85</v>
      </c>
      <c r="G91" s="40">
        <v>11</v>
      </c>
      <c r="H91" s="30"/>
      <c r="I91" s="30"/>
      <c r="J91" s="30"/>
      <c r="K91" s="30">
        <f t="shared" si="67"/>
        <v>0</v>
      </c>
      <c r="L91" s="30"/>
      <c r="M91" s="30"/>
      <c r="N91" s="30">
        <v>24</v>
      </c>
      <c r="O91" s="30">
        <f t="shared" si="132"/>
        <v>24</v>
      </c>
      <c r="P91" s="30"/>
      <c r="Q91" s="30"/>
      <c r="R91" s="30"/>
      <c r="S91" s="30">
        <f t="shared" si="1"/>
        <v>0</v>
      </c>
      <c r="T91" s="43">
        <f t="shared" ref="T91:V93" si="139">H91+L91+P91</f>
        <v>0</v>
      </c>
      <c r="U91" s="30">
        <f t="shared" si="139"/>
        <v>0</v>
      </c>
      <c r="V91" s="30">
        <f t="shared" si="139"/>
        <v>24</v>
      </c>
      <c r="W91" s="43">
        <f>T91+U91+V91</f>
        <v>24</v>
      </c>
      <c r="X91" s="44">
        <f t="shared" ref="X91" si="140">((W91/AE91)*AD91)/1000</f>
        <v>0.24</v>
      </c>
      <c r="Y91" s="44">
        <f>(W91*AF91)/1000</f>
        <v>0.13128000000000001</v>
      </c>
      <c r="Z91" s="40"/>
      <c r="AA91" s="40" t="s">
        <v>119</v>
      </c>
      <c r="AB91" s="40"/>
      <c r="AC91" s="40"/>
      <c r="AD91" s="40">
        <v>60</v>
      </c>
      <c r="AE91" s="40">
        <v>6</v>
      </c>
      <c r="AF91" s="40">
        <v>5.47</v>
      </c>
      <c r="AG91" s="45"/>
    </row>
    <row r="92" spans="1:33" s="54" customFormat="1" ht="12.75" customHeight="1">
      <c r="A92" s="64"/>
      <c r="B92" s="47"/>
      <c r="C92" s="48" t="s">
        <v>43</v>
      </c>
      <c r="D92" s="49" t="s">
        <v>41</v>
      </c>
      <c r="E92" s="49"/>
      <c r="F92" s="49"/>
      <c r="G92" s="49"/>
      <c r="H92" s="42">
        <f>SUM(H91)</f>
        <v>0</v>
      </c>
      <c r="I92" s="42">
        <f>SUM(I91)</f>
        <v>0</v>
      </c>
      <c r="J92" s="42">
        <f>SUM(J91)</f>
        <v>0</v>
      </c>
      <c r="K92" s="42">
        <f t="shared" si="67"/>
        <v>0</v>
      </c>
      <c r="L92" s="42">
        <f>SUM(L91)</f>
        <v>0</v>
      </c>
      <c r="M92" s="42">
        <f>SUM(M91)</f>
        <v>0</v>
      </c>
      <c r="N92" s="42">
        <f>SUM(N91)</f>
        <v>24</v>
      </c>
      <c r="O92" s="42">
        <f t="shared" si="132"/>
        <v>24</v>
      </c>
      <c r="P92" s="51">
        <f>SUM(P90:P91)</f>
        <v>0</v>
      </c>
      <c r="Q92" s="51">
        <f t="shared" ref="Q92:R92" si="141">SUM(Q90:Q91)</f>
        <v>0</v>
      </c>
      <c r="R92" s="51">
        <f t="shared" si="141"/>
        <v>0</v>
      </c>
      <c r="S92" s="42">
        <f t="shared" si="1"/>
        <v>0</v>
      </c>
      <c r="T92" s="51">
        <f t="shared" si="139"/>
        <v>0</v>
      </c>
      <c r="U92" s="42">
        <f t="shared" si="139"/>
        <v>0</v>
      </c>
      <c r="V92" s="42">
        <f t="shared" si="139"/>
        <v>24</v>
      </c>
      <c r="W92" s="51">
        <f t="shared" ref="W92:W94" si="142">T92+U92+V92</f>
        <v>24</v>
      </c>
      <c r="X92" s="52">
        <f>SUM(X91)</f>
        <v>0.24</v>
      </c>
      <c r="Y92" s="52">
        <f t="shared" ref="Y92" si="143">SUM(Y91)</f>
        <v>0.13128000000000001</v>
      </c>
      <c r="Z92" s="49"/>
      <c r="AA92" s="49"/>
      <c r="AB92" s="49"/>
      <c r="AC92" s="49"/>
      <c r="AD92" s="49"/>
      <c r="AE92" s="49"/>
      <c r="AF92" s="49"/>
      <c r="AG92" s="53"/>
    </row>
    <row r="93" spans="1:33" s="95" customFormat="1" ht="12.75" customHeight="1">
      <c r="A93" s="37">
        <v>1</v>
      </c>
      <c r="B93" s="88" t="s">
        <v>122</v>
      </c>
      <c r="C93" s="56" t="s">
        <v>123</v>
      </c>
      <c r="D93" s="89" t="s">
        <v>41</v>
      </c>
      <c r="E93" s="90" t="s">
        <v>42</v>
      </c>
      <c r="F93" s="90" t="s">
        <v>42</v>
      </c>
      <c r="G93" s="90" t="s">
        <v>42</v>
      </c>
      <c r="H93" s="56"/>
      <c r="I93" s="56"/>
      <c r="J93" s="56"/>
      <c r="K93" s="30">
        <f>H93+I93+J93</f>
        <v>0</v>
      </c>
      <c r="L93" s="56"/>
      <c r="M93" s="56"/>
      <c r="N93" s="56">
        <v>22</v>
      </c>
      <c r="O93" s="30">
        <f>L93+M93+N93</f>
        <v>22</v>
      </c>
      <c r="P93" s="56"/>
      <c r="Q93" s="56"/>
      <c r="R93" s="56"/>
      <c r="S93" s="30">
        <f t="shared" si="1"/>
        <v>0</v>
      </c>
      <c r="T93" s="43">
        <f t="shared" si="139"/>
        <v>0</v>
      </c>
      <c r="U93" s="30">
        <f t="shared" si="139"/>
        <v>0</v>
      </c>
      <c r="V93" s="30">
        <f t="shared" si="139"/>
        <v>22</v>
      </c>
      <c r="W93" s="43">
        <f t="shared" si="142"/>
        <v>22</v>
      </c>
      <c r="X93" s="91">
        <f t="shared" ref="X93:X94" si="144">((W93/AE93)*AD93)/1000</f>
        <v>1.7600000000000001E-2</v>
      </c>
      <c r="Y93" s="91">
        <f t="shared" ref="Y93:Y94" si="145">(W93*AF93)/1000</f>
        <v>9.2399999999999999E-3</v>
      </c>
      <c r="Z93" s="92"/>
      <c r="AA93" s="92"/>
      <c r="AB93" s="56"/>
      <c r="AC93" s="56"/>
      <c r="AD93" s="92">
        <v>16</v>
      </c>
      <c r="AE93" s="92">
        <v>20</v>
      </c>
      <c r="AF93" s="93">
        <v>0.42</v>
      </c>
      <c r="AG93" s="94"/>
    </row>
    <row r="94" spans="1:33" s="95" customFormat="1" ht="12.75" customHeight="1">
      <c r="A94" s="37">
        <f t="shared" si="64"/>
        <v>2</v>
      </c>
      <c r="B94" s="88" t="s">
        <v>122</v>
      </c>
      <c r="C94" s="56" t="s">
        <v>123</v>
      </c>
      <c r="D94" s="89" t="s">
        <v>41</v>
      </c>
      <c r="E94" s="90" t="s">
        <v>42</v>
      </c>
      <c r="F94" s="90" t="s">
        <v>42</v>
      </c>
      <c r="G94" s="90" t="s">
        <v>42</v>
      </c>
      <c r="H94" s="56"/>
      <c r="I94" s="56"/>
      <c r="J94" s="56"/>
      <c r="K94" s="30">
        <f t="shared" ref="K94:K100" si="146">H94+I94+J94</f>
        <v>0</v>
      </c>
      <c r="L94" s="56"/>
      <c r="M94" s="56"/>
      <c r="N94" s="56">
        <v>126</v>
      </c>
      <c r="O94" s="30">
        <f t="shared" ref="O94:O100" si="147">L94+M94+N94</f>
        <v>126</v>
      </c>
      <c r="P94" s="56"/>
      <c r="Q94" s="56"/>
      <c r="R94" s="56"/>
      <c r="S94" s="30">
        <f t="shared" si="1"/>
        <v>0</v>
      </c>
      <c r="T94" s="43">
        <f>H94+L94+P94</f>
        <v>0</v>
      </c>
      <c r="U94" s="30">
        <f>I94+M94+Q94</f>
        <v>0</v>
      </c>
      <c r="V94" s="30">
        <f>J94+N94+R94</f>
        <v>126</v>
      </c>
      <c r="W94" s="43">
        <f t="shared" si="142"/>
        <v>126</v>
      </c>
      <c r="X94" s="91">
        <f t="shared" si="144"/>
        <v>0.1008</v>
      </c>
      <c r="Y94" s="91">
        <f t="shared" si="145"/>
        <v>5.2919999999999995E-2</v>
      </c>
      <c r="Z94" s="92"/>
      <c r="AA94" s="92"/>
      <c r="AB94" s="56"/>
      <c r="AC94" s="56"/>
      <c r="AD94" s="92">
        <v>16</v>
      </c>
      <c r="AE94" s="92">
        <v>20</v>
      </c>
      <c r="AF94" s="93">
        <v>0.42</v>
      </c>
      <c r="AG94" s="94"/>
    </row>
    <row r="95" spans="1:33" s="54" customFormat="1" ht="12.75" customHeight="1">
      <c r="A95" s="64"/>
      <c r="B95" s="96"/>
      <c r="C95" s="48" t="s">
        <v>43</v>
      </c>
      <c r="D95" s="49" t="s">
        <v>41</v>
      </c>
      <c r="E95" s="97"/>
      <c r="F95" s="97"/>
      <c r="G95" s="97"/>
      <c r="H95" s="42">
        <f>SUM(H94)</f>
        <v>0</v>
      </c>
      <c r="I95" s="42">
        <f>SUM(I94)</f>
        <v>0</v>
      </c>
      <c r="J95" s="42">
        <f>SUM(J94)</f>
        <v>0</v>
      </c>
      <c r="K95" s="42">
        <f t="shared" si="146"/>
        <v>0</v>
      </c>
      <c r="L95" s="42">
        <f>SUM(L94)</f>
        <v>0</v>
      </c>
      <c r="M95" s="42">
        <f>SUM(M94)</f>
        <v>0</v>
      </c>
      <c r="N95" s="42">
        <f>SUM(N93:N94)</f>
        <v>148</v>
      </c>
      <c r="O95" s="42">
        <f t="shared" si="147"/>
        <v>148</v>
      </c>
      <c r="P95" s="51">
        <f>SUM(P93:P94)</f>
        <v>0</v>
      </c>
      <c r="Q95" s="51">
        <f t="shared" ref="Q95:R95" si="148">SUM(Q93:Q94)</f>
        <v>0</v>
      </c>
      <c r="R95" s="51">
        <f t="shared" si="148"/>
        <v>0</v>
      </c>
      <c r="S95" s="42">
        <f t="shared" ref="S95:S100" si="149">P95+Q95+R95</f>
        <v>0</v>
      </c>
      <c r="T95" s="51">
        <f>T92+T93+T94</f>
        <v>0</v>
      </c>
      <c r="U95" s="42">
        <f t="shared" ref="U95" si="150">U92+U93+U94</f>
        <v>0</v>
      </c>
      <c r="V95" s="42">
        <f>V93+V94</f>
        <v>148</v>
      </c>
      <c r="W95" s="51">
        <f>W93+W94</f>
        <v>148</v>
      </c>
      <c r="X95" s="98">
        <f>SUM(X93:X94)</f>
        <v>0.11840000000000001</v>
      </c>
      <c r="Y95" s="98">
        <f>SUM(Y93:Y94)</f>
        <v>6.2159999999999993E-2</v>
      </c>
      <c r="Z95" s="97"/>
      <c r="AA95" s="97"/>
      <c r="AB95" s="99"/>
      <c r="AC95" s="99"/>
      <c r="AD95" s="97"/>
      <c r="AE95" s="97"/>
      <c r="AF95" s="100"/>
      <c r="AG95" s="53"/>
    </row>
    <row r="96" spans="1:33" s="95" customFormat="1" ht="12.75" customHeight="1">
      <c r="A96" s="37">
        <v>1</v>
      </c>
      <c r="B96" s="88" t="s">
        <v>124</v>
      </c>
      <c r="C96" s="56" t="s">
        <v>125</v>
      </c>
      <c r="D96" s="89" t="s">
        <v>41</v>
      </c>
      <c r="E96" s="90" t="s">
        <v>42</v>
      </c>
      <c r="F96" s="90" t="s">
        <v>42</v>
      </c>
      <c r="G96" s="90" t="s">
        <v>42</v>
      </c>
      <c r="H96" s="56"/>
      <c r="I96" s="56"/>
      <c r="J96" s="56"/>
      <c r="K96" s="30">
        <f t="shared" si="146"/>
        <v>0</v>
      </c>
      <c r="L96" s="56"/>
      <c r="M96" s="56"/>
      <c r="N96" s="56">
        <v>38</v>
      </c>
      <c r="O96" s="30">
        <f t="shared" si="147"/>
        <v>38</v>
      </c>
      <c r="P96" s="56"/>
      <c r="Q96" s="56"/>
      <c r="R96" s="56"/>
      <c r="S96" s="30">
        <f t="shared" si="149"/>
        <v>0</v>
      </c>
      <c r="T96" s="43">
        <f t="shared" ref="T96:V103" si="151">H96+L96+P96</f>
        <v>0</v>
      </c>
      <c r="U96" s="30">
        <f t="shared" si="151"/>
        <v>0</v>
      </c>
      <c r="V96" s="30">
        <f t="shared" si="151"/>
        <v>38</v>
      </c>
      <c r="W96" s="43">
        <f>T96+U96+V96</f>
        <v>38</v>
      </c>
      <c r="X96" s="91">
        <f t="shared" ref="X96" si="152">((W96/AE96)*AD96)/1000</f>
        <v>2.6599999999999999E-2</v>
      </c>
      <c r="Y96" s="91">
        <f>(W96*AF96)/1000</f>
        <v>1.14E-2</v>
      </c>
      <c r="Z96" s="92"/>
      <c r="AA96" s="92"/>
      <c r="AB96" s="56"/>
      <c r="AC96" s="56"/>
      <c r="AD96" s="92">
        <v>14</v>
      </c>
      <c r="AE96" s="92">
        <v>20</v>
      </c>
      <c r="AF96" s="93">
        <v>0.3</v>
      </c>
      <c r="AG96" s="94"/>
    </row>
    <row r="97" spans="1:33" s="54" customFormat="1" ht="12.75" customHeight="1">
      <c r="A97" s="64"/>
      <c r="B97" s="96"/>
      <c r="C97" s="48" t="s">
        <v>43</v>
      </c>
      <c r="D97" s="49" t="s">
        <v>41</v>
      </c>
      <c r="E97" s="97"/>
      <c r="F97" s="97"/>
      <c r="G97" s="97"/>
      <c r="H97" s="42">
        <f>SUM(H96)</f>
        <v>0</v>
      </c>
      <c r="I97" s="42">
        <f>SUM(I96)</f>
        <v>0</v>
      </c>
      <c r="J97" s="42">
        <f>SUM(J96)</f>
        <v>0</v>
      </c>
      <c r="K97" s="42">
        <f t="shared" si="146"/>
        <v>0</v>
      </c>
      <c r="L97" s="42">
        <f>SUM(L96)</f>
        <v>0</v>
      </c>
      <c r="M97" s="42">
        <f>SUM(M96)</f>
        <v>0</v>
      </c>
      <c r="N97" s="42">
        <f>SUM(N96:N96)</f>
        <v>38</v>
      </c>
      <c r="O97" s="42">
        <f t="shared" si="147"/>
        <v>38</v>
      </c>
      <c r="P97" s="51">
        <f>SUM(P96:P96)</f>
        <v>0</v>
      </c>
      <c r="Q97" s="51">
        <f>SUM(Q96:Q96)</f>
        <v>0</v>
      </c>
      <c r="R97" s="51">
        <f>SUM(R96:R96)</f>
        <v>0</v>
      </c>
      <c r="S97" s="42">
        <f t="shared" si="149"/>
        <v>0</v>
      </c>
      <c r="T97" s="51">
        <f t="shared" si="151"/>
        <v>0</v>
      </c>
      <c r="U97" s="42">
        <f t="shared" si="151"/>
        <v>0</v>
      </c>
      <c r="V97" s="42">
        <f t="shared" si="151"/>
        <v>38</v>
      </c>
      <c r="W97" s="51">
        <f t="shared" ref="W97" si="153">T97+U97+V97</f>
        <v>38</v>
      </c>
      <c r="X97" s="98">
        <f>SUM(X96)</f>
        <v>2.6599999999999999E-2</v>
      </c>
      <c r="Y97" s="98">
        <f t="shared" ref="Y97" si="154">SUM(Y96)</f>
        <v>1.14E-2</v>
      </c>
      <c r="Z97" s="97"/>
      <c r="AA97" s="97"/>
      <c r="AB97" s="99"/>
      <c r="AC97" s="99"/>
      <c r="AD97" s="97"/>
      <c r="AE97" s="97"/>
      <c r="AF97" s="100"/>
      <c r="AG97" s="53"/>
    </row>
    <row r="98" spans="1:33" s="95" customFormat="1" ht="12.75" customHeight="1">
      <c r="A98" s="37">
        <v>1</v>
      </c>
      <c r="B98" s="88" t="s">
        <v>126</v>
      </c>
      <c r="C98" s="56" t="s">
        <v>127</v>
      </c>
      <c r="D98" s="89" t="s">
        <v>41</v>
      </c>
      <c r="E98" s="90" t="s">
        <v>42</v>
      </c>
      <c r="F98" s="90" t="s">
        <v>42</v>
      </c>
      <c r="G98" s="90" t="s">
        <v>42</v>
      </c>
      <c r="H98" s="56"/>
      <c r="I98" s="56"/>
      <c r="J98" s="56"/>
      <c r="K98" s="30">
        <f t="shared" si="146"/>
        <v>0</v>
      </c>
      <c r="L98" s="56"/>
      <c r="M98" s="56"/>
      <c r="N98" s="56">
        <v>149</v>
      </c>
      <c r="O98" s="30">
        <f t="shared" si="147"/>
        <v>149</v>
      </c>
      <c r="P98" s="56"/>
      <c r="Q98" s="56"/>
      <c r="R98" s="56"/>
      <c r="S98" s="30">
        <f t="shared" si="149"/>
        <v>0</v>
      </c>
      <c r="T98" s="43">
        <f t="shared" si="151"/>
        <v>0</v>
      </c>
      <c r="U98" s="30">
        <f t="shared" si="151"/>
        <v>0</v>
      </c>
      <c r="V98" s="30">
        <f t="shared" si="151"/>
        <v>149</v>
      </c>
      <c r="W98" s="43">
        <f>T98+U98+V98</f>
        <v>149</v>
      </c>
      <c r="X98" s="91">
        <f t="shared" ref="X98" si="155">((W98/AE98)*AD98)/1000</f>
        <v>0.1043</v>
      </c>
      <c r="Y98" s="91">
        <f>(W98*AF98)/1000</f>
        <v>6.7049999999999998E-2</v>
      </c>
      <c r="Z98" s="92"/>
      <c r="AA98" s="92"/>
      <c r="AB98" s="56"/>
      <c r="AC98" s="56"/>
      <c r="AD98" s="92">
        <v>14</v>
      </c>
      <c r="AE98" s="92">
        <v>20</v>
      </c>
      <c r="AF98" s="93">
        <v>0.45</v>
      </c>
      <c r="AG98" s="94"/>
    </row>
    <row r="99" spans="1:33" s="54" customFormat="1" ht="12.75" customHeight="1">
      <c r="A99" s="64"/>
      <c r="B99" s="96"/>
      <c r="C99" s="48" t="s">
        <v>43</v>
      </c>
      <c r="D99" s="49" t="s">
        <v>41</v>
      </c>
      <c r="E99" s="97"/>
      <c r="F99" s="97"/>
      <c r="G99" s="97"/>
      <c r="H99" s="42">
        <f>SUM(H98)</f>
        <v>0</v>
      </c>
      <c r="I99" s="42">
        <f>SUM(I98)</f>
        <v>0</v>
      </c>
      <c r="J99" s="42">
        <f>SUM(J98)</f>
        <v>0</v>
      </c>
      <c r="K99" s="42">
        <f t="shared" si="146"/>
        <v>0</v>
      </c>
      <c r="L99" s="42">
        <f>SUM(L98)</f>
        <v>0</v>
      </c>
      <c r="M99" s="42">
        <f>SUM(M98)</f>
        <v>0</v>
      </c>
      <c r="N99" s="42">
        <f>SUM(N98:N98)</f>
        <v>149</v>
      </c>
      <c r="O99" s="42">
        <f t="shared" si="147"/>
        <v>149</v>
      </c>
      <c r="P99" s="51">
        <f>SUM(P98:P98)</f>
        <v>0</v>
      </c>
      <c r="Q99" s="51">
        <f>SUM(Q98:Q98)</f>
        <v>0</v>
      </c>
      <c r="R99" s="51">
        <f>SUM(R98:R98)</f>
        <v>0</v>
      </c>
      <c r="S99" s="42">
        <f t="shared" si="149"/>
        <v>0</v>
      </c>
      <c r="T99" s="51">
        <f t="shared" si="151"/>
        <v>0</v>
      </c>
      <c r="U99" s="42">
        <f t="shared" si="151"/>
        <v>0</v>
      </c>
      <c r="V99" s="42">
        <f t="shared" si="151"/>
        <v>149</v>
      </c>
      <c r="W99" s="51">
        <f t="shared" ref="W99" si="156">T99+U99+V99</f>
        <v>149</v>
      </c>
      <c r="X99" s="98">
        <f>SUM(X98)</f>
        <v>0.1043</v>
      </c>
      <c r="Y99" s="98">
        <f t="shared" ref="Y99" si="157">SUM(Y98)</f>
        <v>6.7049999999999998E-2</v>
      </c>
      <c r="Z99" s="97"/>
      <c r="AA99" s="97"/>
      <c r="AB99" s="99"/>
      <c r="AC99" s="99"/>
      <c r="AD99" s="97"/>
      <c r="AE99" s="97"/>
      <c r="AF99" s="100"/>
      <c r="AG99" s="53"/>
    </row>
    <row r="100" spans="1:33" s="95" customFormat="1" ht="12.75" customHeight="1">
      <c r="A100" s="37">
        <v>1</v>
      </c>
      <c r="B100" s="88" t="s">
        <v>128</v>
      </c>
      <c r="C100" s="56" t="s">
        <v>129</v>
      </c>
      <c r="D100" s="89" t="s">
        <v>41</v>
      </c>
      <c r="E100" s="90" t="s">
        <v>42</v>
      </c>
      <c r="F100" s="90" t="s">
        <v>42</v>
      </c>
      <c r="G100" s="90" t="s">
        <v>42</v>
      </c>
      <c r="H100" s="56"/>
      <c r="I100" s="56"/>
      <c r="J100" s="56"/>
      <c r="K100" s="30">
        <f t="shared" si="146"/>
        <v>0</v>
      </c>
      <c r="L100" s="56"/>
      <c r="M100" s="56"/>
      <c r="N100" s="56">
        <v>140</v>
      </c>
      <c r="O100" s="30">
        <f t="shared" si="147"/>
        <v>140</v>
      </c>
      <c r="P100" s="56"/>
      <c r="Q100" s="56"/>
      <c r="R100" s="56"/>
      <c r="S100" s="30">
        <f t="shared" si="149"/>
        <v>0</v>
      </c>
      <c r="T100" s="43">
        <f t="shared" si="151"/>
        <v>0</v>
      </c>
      <c r="U100" s="30">
        <f t="shared" si="151"/>
        <v>0</v>
      </c>
      <c r="V100" s="30">
        <f t="shared" si="151"/>
        <v>140</v>
      </c>
      <c r="W100" s="43">
        <f>T100+U100+V100</f>
        <v>140</v>
      </c>
      <c r="X100" s="91">
        <f t="shared" ref="X100" si="158">((W100/AE100)*AD100)/1000</f>
        <v>9.8000000000000004E-2</v>
      </c>
      <c r="Y100" s="91">
        <f>(W100*AF100)/1000</f>
        <v>6.3E-2</v>
      </c>
      <c r="Z100" s="92"/>
      <c r="AA100" s="92"/>
      <c r="AB100" s="56"/>
      <c r="AC100" s="56"/>
      <c r="AD100" s="92">
        <v>14</v>
      </c>
      <c r="AE100" s="92">
        <v>20</v>
      </c>
      <c r="AF100" s="93">
        <v>0.45</v>
      </c>
      <c r="AG100" s="94"/>
    </row>
    <row r="101" spans="1:33" s="54" customFormat="1" ht="12.75" customHeight="1">
      <c r="A101" s="64"/>
      <c r="B101" s="96"/>
      <c r="C101" s="48" t="s">
        <v>43</v>
      </c>
      <c r="D101" s="49" t="s">
        <v>41</v>
      </c>
      <c r="E101" s="97"/>
      <c r="F101" s="97"/>
      <c r="G101" s="97"/>
      <c r="H101" s="42">
        <f>SUM(H98)</f>
        <v>0</v>
      </c>
      <c r="I101" s="42">
        <f>SUM(I98)</f>
        <v>0</v>
      </c>
      <c r="J101" s="42">
        <f>SUM(J98)</f>
        <v>0</v>
      </c>
      <c r="K101" s="42">
        <f>H101+I101+J101</f>
        <v>0</v>
      </c>
      <c r="L101" s="42">
        <f>SUM(L98)</f>
        <v>0</v>
      </c>
      <c r="M101" s="42">
        <f>SUM(M98)</f>
        <v>0</v>
      </c>
      <c r="N101" s="42">
        <f>SUM(N100)</f>
        <v>140</v>
      </c>
      <c r="O101" s="42">
        <f>L101+M101+N101</f>
        <v>140</v>
      </c>
      <c r="P101" s="51">
        <f>SUM(P98:P98)</f>
        <v>0</v>
      </c>
      <c r="Q101" s="51">
        <f>SUM(Q98:Q98)</f>
        <v>0</v>
      </c>
      <c r="R101" s="51">
        <f>SUM(R98:R98)</f>
        <v>0</v>
      </c>
      <c r="S101" s="42">
        <f>P101+Q101+R101</f>
        <v>0</v>
      </c>
      <c r="T101" s="51">
        <f t="shared" si="151"/>
        <v>0</v>
      </c>
      <c r="U101" s="42">
        <f t="shared" si="151"/>
        <v>0</v>
      </c>
      <c r="V101" s="51">
        <f t="shared" si="151"/>
        <v>140</v>
      </c>
      <c r="W101" s="51">
        <f t="shared" ref="W101:W103" si="159">T101+U101+V101</f>
        <v>140</v>
      </c>
      <c r="X101" s="98">
        <f>SUM(X100)</f>
        <v>9.8000000000000004E-2</v>
      </c>
      <c r="Y101" s="98">
        <f t="shared" ref="Y101:Y103" si="160">SUM(Y100)</f>
        <v>6.3E-2</v>
      </c>
      <c r="Z101" s="97"/>
      <c r="AA101" s="97"/>
      <c r="AB101" s="99"/>
      <c r="AC101" s="99"/>
      <c r="AD101" s="97"/>
      <c r="AE101" s="97"/>
      <c r="AF101" s="100"/>
      <c r="AG101" s="53"/>
    </row>
    <row r="102" spans="1:33" s="46" customFormat="1" ht="12.75" customHeight="1">
      <c r="A102" s="37">
        <v>1</v>
      </c>
      <c r="B102" s="82" t="s">
        <v>130</v>
      </c>
      <c r="C102" s="39" t="s">
        <v>131</v>
      </c>
      <c r="D102" s="40" t="s">
        <v>41</v>
      </c>
      <c r="E102" s="77" t="s">
        <v>132</v>
      </c>
      <c r="F102" s="77">
        <v>89</v>
      </c>
      <c r="G102" s="77"/>
      <c r="H102" s="30"/>
      <c r="I102" s="30"/>
      <c r="J102" s="30"/>
      <c r="K102" s="30"/>
      <c r="L102" s="30"/>
      <c r="M102" s="30"/>
      <c r="N102" s="30">
        <v>1</v>
      </c>
      <c r="O102" s="30">
        <v>1</v>
      </c>
      <c r="P102" s="43"/>
      <c r="Q102" s="43"/>
      <c r="R102" s="43"/>
      <c r="S102" s="30"/>
      <c r="T102" s="43"/>
      <c r="U102" s="30"/>
      <c r="V102" s="43">
        <f t="shared" si="151"/>
        <v>1</v>
      </c>
      <c r="W102" s="73">
        <f t="shared" si="159"/>
        <v>1</v>
      </c>
      <c r="X102" s="101">
        <f t="shared" ref="X102" si="161">((W102/AE102)*AD102)/1000</f>
        <v>5.1999999999999998E-2</v>
      </c>
      <c r="Y102" s="101">
        <f t="shared" ref="Y102" si="162">(W102*AF102)/1000</f>
        <v>1.3949999999999999E-2</v>
      </c>
      <c r="Z102" s="102"/>
      <c r="AA102" s="102"/>
      <c r="AB102" s="102"/>
      <c r="AC102" s="102"/>
      <c r="AD102" s="40">
        <v>52</v>
      </c>
      <c r="AE102" s="40">
        <v>1</v>
      </c>
      <c r="AF102" s="40">
        <v>13.95</v>
      </c>
      <c r="AG102" s="103"/>
    </row>
    <row r="103" spans="1:33" s="54" customFormat="1" ht="12.75" customHeight="1">
      <c r="A103" s="64"/>
      <c r="B103" s="96"/>
      <c r="C103" s="48" t="s">
        <v>43</v>
      </c>
      <c r="D103" s="49" t="s">
        <v>41</v>
      </c>
      <c r="E103" s="97"/>
      <c r="F103" s="97"/>
      <c r="G103" s="97"/>
      <c r="H103" s="42">
        <f>SUM(H100)</f>
        <v>0</v>
      </c>
      <c r="I103" s="42">
        <f>SUM(I100)</f>
        <v>0</v>
      </c>
      <c r="J103" s="42">
        <f>SUM(J100)</f>
        <v>0</v>
      </c>
      <c r="K103" s="42">
        <f>H103+I103+J103</f>
        <v>0</v>
      </c>
      <c r="L103" s="42">
        <f>SUM(L100)</f>
        <v>0</v>
      </c>
      <c r="M103" s="42">
        <f>SUM(M100)</f>
        <v>0</v>
      </c>
      <c r="N103" s="42">
        <f>SUM(N102)</f>
        <v>1</v>
      </c>
      <c r="O103" s="42">
        <f>L103+M103+N103</f>
        <v>1</v>
      </c>
      <c r="P103" s="51">
        <f>SUM(P100:P100)</f>
        <v>0</v>
      </c>
      <c r="Q103" s="51">
        <f>SUM(Q100:Q100)</f>
        <v>0</v>
      </c>
      <c r="R103" s="51">
        <f>SUM(R100:R100)</f>
        <v>0</v>
      </c>
      <c r="S103" s="42">
        <f>P103+Q103+R103</f>
        <v>0</v>
      </c>
      <c r="T103" s="51">
        <f t="shared" ref="T103:U103" si="163">H103+L103+P103</f>
        <v>0</v>
      </c>
      <c r="U103" s="42">
        <f t="shared" si="163"/>
        <v>0</v>
      </c>
      <c r="V103" s="51">
        <f t="shared" si="151"/>
        <v>1</v>
      </c>
      <c r="W103" s="51">
        <f t="shared" si="159"/>
        <v>1</v>
      </c>
      <c r="X103" s="98">
        <f>SUM(X102)</f>
        <v>5.1999999999999998E-2</v>
      </c>
      <c r="Y103" s="98">
        <f t="shared" si="160"/>
        <v>1.3949999999999999E-2</v>
      </c>
      <c r="Z103" s="97"/>
      <c r="AA103" s="97"/>
      <c r="AB103" s="99"/>
      <c r="AC103" s="99"/>
      <c r="AD103" s="97"/>
      <c r="AE103" s="97"/>
      <c r="AF103" s="100"/>
      <c r="AG103" s="53"/>
    </row>
    <row r="104" spans="1:33" s="113" customFormat="1" ht="12.75" customHeight="1" thickBot="1">
      <c r="A104" s="104"/>
      <c r="B104" s="105"/>
      <c r="C104" s="106" t="s">
        <v>133</v>
      </c>
      <c r="D104" s="107"/>
      <c r="E104" s="107"/>
      <c r="F104" s="107"/>
      <c r="G104" s="107"/>
      <c r="H104" s="108"/>
      <c r="I104" s="108"/>
      <c r="J104" s="108" t="s">
        <v>134</v>
      </c>
      <c r="K104" s="108"/>
      <c r="L104" s="108"/>
      <c r="M104" s="108"/>
      <c r="N104" s="109"/>
      <c r="O104" s="108"/>
      <c r="P104" s="110"/>
      <c r="Q104" s="108"/>
      <c r="R104" s="108"/>
      <c r="S104" s="108"/>
      <c r="T104" s="110"/>
      <c r="U104" s="108"/>
      <c r="V104" s="110"/>
      <c r="W104" s="110"/>
      <c r="X104" s="111">
        <f>SUM(X11:X103)/2</f>
        <v>101.92055373973089</v>
      </c>
      <c r="Y104" s="111">
        <f>SUM(Y11:Y103)/2</f>
        <v>99.74646530000004</v>
      </c>
      <c r="Z104" s="107"/>
      <c r="AA104" s="107"/>
      <c r="AB104" s="107"/>
      <c r="AC104" s="107"/>
      <c r="AD104" s="107"/>
      <c r="AE104" s="107"/>
      <c r="AF104" s="107"/>
      <c r="AG104" s="112"/>
    </row>
  </sheetData>
  <mergeCells count="17">
    <mergeCell ref="AA2:AA3"/>
    <mergeCell ref="AB2:AC2"/>
    <mergeCell ref="AD2:AE2"/>
    <mergeCell ref="AF2:AF3"/>
    <mergeCell ref="AG2:AG3"/>
    <mergeCell ref="Z2:Z3"/>
    <mergeCell ref="A2:A3"/>
    <mergeCell ref="B2:B3"/>
    <mergeCell ref="C2:C3"/>
    <mergeCell ref="D2:D3"/>
    <mergeCell ref="E2:E3"/>
    <mergeCell ref="F2:F3"/>
    <mergeCell ref="G2:G3"/>
    <mergeCell ref="H2:K2"/>
    <mergeCell ref="L2:O2"/>
    <mergeCell ref="P2:S2"/>
    <mergeCell ref="T2:Y2"/>
  </mergeCells>
  <pageMargins left="0.7" right="0.7" top="0.75" bottom="0.75" header="0.3" footer="0.3"/>
  <pageSetup paperSize="9" firstPageNumber="147" pageOrder="overThenDown" orientation="landscape" useFirstPageNumber="1" r:id="rId1"/>
  <headerFooter>
    <oddFooter>&amp;LКл.БП-КЛП-Утил.прехвърлено&amp;CСписък № 9 за излишни ОБВВПИ към 01.01.2026 г.&amp;R&amp;P</oddFooter>
  </headerFooter>
  <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BA50"/>
  <sheetViews>
    <sheetView view="pageBreakPreview" zoomScale="80" zoomScaleNormal="100" zoomScaleSheetLayoutView="80" workbookViewId="0">
      <selection activeCell="C22" sqref="C22"/>
    </sheetView>
  </sheetViews>
  <sheetFormatPr defaultColWidth="9.109375" defaultRowHeight="18"/>
  <cols>
    <col min="1" max="1" width="6.44140625" style="526" customWidth="1"/>
    <col min="2" max="2" width="10.88671875" style="526" customWidth="1"/>
    <col min="3" max="3" width="45.109375" style="195" customWidth="1"/>
    <col min="4" max="4" width="5.109375" style="195" customWidth="1"/>
    <col min="5" max="5" width="5.44140625" style="195" customWidth="1"/>
    <col min="6" max="6" width="4.6640625" style="195" customWidth="1"/>
    <col min="7" max="7" width="4.88671875" style="195" customWidth="1"/>
    <col min="8" max="8" width="6" style="195" customWidth="1"/>
    <col min="9" max="10" width="5.5546875" style="195" customWidth="1"/>
    <col min="11" max="11" width="7.109375" style="195" customWidth="1"/>
    <col min="12" max="12" width="7" style="527" customWidth="1"/>
    <col min="13" max="13" width="6.44140625" style="527" customWidth="1"/>
    <col min="14" max="14" width="6.109375" style="527" customWidth="1"/>
    <col min="15" max="15" width="7.109375" style="527" customWidth="1"/>
    <col min="16" max="16" width="10.44140625" style="528" customWidth="1"/>
    <col min="17" max="17" width="13.44140625" style="528" customWidth="1"/>
    <col min="18" max="18" width="6" style="530" customWidth="1"/>
    <col min="19" max="19" width="5.109375" style="530" customWidth="1"/>
    <col min="20" max="20" width="7.109375" style="531" customWidth="1"/>
    <col min="21" max="21" width="7.5546875" style="531" customWidth="1"/>
    <col min="22" max="22" width="8.6640625" style="531" customWidth="1"/>
    <col min="23" max="23" width="6.5546875" style="531" customWidth="1"/>
    <col min="24" max="24" width="10.6640625" style="531" customWidth="1"/>
    <col min="25" max="25" width="14.5546875" style="530" customWidth="1"/>
    <col min="26" max="16384" width="9.109375" style="195"/>
  </cols>
  <sheetData>
    <row r="1" spans="1:53" s="465" customFormat="1" ht="48.75" customHeight="1">
      <c r="A1" s="1222" t="s">
        <v>0</v>
      </c>
      <c r="B1" s="1225" t="s">
        <v>233</v>
      </c>
      <c r="C1" s="1225" t="s">
        <v>27</v>
      </c>
      <c r="D1" s="1212" t="s">
        <v>28</v>
      </c>
      <c r="E1" s="1212" t="s">
        <v>29</v>
      </c>
      <c r="F1" s="1212" t="s">
        <v>30</v>
      </c>
      <c r="G1" s="1212" t="s">
        <v>31</v>
      </c>
      <c r="H1" s="1215" t="s">
        <v>234</v>
      </c>
      <c r="I1" s="1216"/>
      <c r="J1" s="1216"/>
      <c r="K1" s="1217"/>
      <c r="L1" s="1207" t="s">
        <v>17</v>
      </c>
      <c r="M1" s="1207"/>
      <c r="N1" s="1207"/>
      <c r="O1" s="1207"/>
      <c r="P1" s="1207"/>
      <c r="Q1" s="1207"/>
      <c r="R1" s="1209" t="s">
        <v>6</v>
      </c>
      <c r="S1" s="1209" t="s">
        <v>7</v>
      </c>
      <c r="T1" s="1207" t="s">
        <v>20</v>
      </c>
      <c r="U1" s="1207"/>
      <c r="V1" s="1207" t="s">
        <v>19</v>
      </c>
      <c r="W1" s="1207"/>
      <c r="X1" s="1209" t="s">
        <v>170</v>
      </c>
      <c r="Y1" s="1202" t="s">
        <v>9</v>
      </c>
    </row>
    <row r="2" spans="1:53" s="465" customFormat="1" ht="39.9" customHeight="1">
      <c r="A2" s="1223"/>
      <c r="B2" s="1218"/>
      <c r="C2" s="1218"/>
      <c r="D2" s="1213"/>
      <c r="E2" s="1213"/>
      <c r="F2" s="1213"/>
      <c r="G2" s="1213"/>
      <c r="H2" s="1218" t="s">
        <v>171</v>
      </c>
      <c r="I2" s="1218"/>
      <c r="J2" s="1218"/>
      <c r="K2" s="1218"/>
      <c r="L2" s="1219" t="s">
        <v>171</v>
      </c>
      <c r="M2" s="1219"/>
      <c r="N2" s="1219"/>
      <c r="O2" s="1219"/>
      <c r="P2" s="1220" t="s">
        <v>22</v>
      </c>
      <c r="Q2" s="1220" t="s">
        <v>23</v>
      </c>
      <c r="R2" s="1210"/>
      <c r="S2" s="1210"/>
      <c r="T2" s="1205" t="s">
        <v>10</v>
      </c>
      <c r="U2" s="1205" t="s">
        <v>11</v>
      </c>
      <c r="V2" s="1205" t="s">
        <v>172</v>
      </c>
      <c r="W2" s="1205" t="s">
        <v>173</v>
      </c>
      <c r="X2" s="1210"/>
      <c r="Y2" s="1203"/>
    </row>
    <row r="3" spans="1:53" s="470" customFormat="1" ht="55.5" customHeight="1" thickBot="1">
      <c r="A3" s="1224"/>
      <c r="B3" s="1226"/>
      <c r="C3" s="1226"/>
      <c r="D3" s="1214"/>
      <c r="E3" s="1214"/>
      <c r="F3" s="1214"/>
      <c r="G3" s="1214"/>
      <c r="H3" s="466" t="s">
        <v>14</v>
      </c>
      <c r="I3" s="467" t="s">
        <v>15</v>
      </c>
      <c r="J3" s="466" t="s">
        <v>16</v>
      </c>
      <c r="K3" s="466" t="s">
        <v>174</v>
      </c>
      <c r="L3" s="468" t="s">
        <v>14</v>
      </c>
      <c r="M3" s="468" t="s">
        <v>15</v>
      </c>
      <c r="N3" s="468" t="s">
        <v>16</v>
      </c>
      <c r="O3" s="468" t="s">
        <v>174</v>
      </c>
      <c r="P3" s="1221"/>
      <c r="Q3" s="1221"/>
      <c r="R3" s="1211"/>
      <c r="S3" s="1211"/>
      <c r="T3" s="1206"/>
      <c r="U3" s="1206"/>
      <c r="V3" s="1206"/>
      <c r="W3" s="1206"/>
      <c r="X3" s="1211"/>
      <c r="Y3" s="1204"/>
      <c r="Z3" s="469"/>
      <c r="AA3" s="469"/>
      <c r="AB3" s="469"/>
      <c r="AC3" s="469"/>
      <c r="AD3" s="469"/>
      <c r="AE3" s="469"/>
      <c r="AF3" s="469"/>
      <c r="AG3" s="469"/>
      <c r="AH3" s="469"/>
      <c r="AI3" s="469"/>
      <c r="AJ3" s="469"/>
      <c r="AK3" s="469"/>
      <c r="AL3" s="469"/>
      <c r="AM3" s="469"/>
      <c r="AN3" s="469"/>
      <c r="AO3" s="469"/>
      <c r="AP3" s="469"/>
      <c r="AQ3" s="469"/>
      <c r="AR3" s="469"/>
      <c r="AS3" s="469"/>
      <c r="AT3" s="469"/>
      <c r="AU3" s="469"/>
      <c r="AV3" s="469"/>
      <c r="AW3" s="469"/>
      <c r="AX3" s="469"/>
      <c r="AY3" s="469"/>
      <c r="AZ3" s="469"/>
      <c r="BA3" s="469"/>
    </row>
    <row r="4" spans="1:53" s="470" customFormat="1" ht="15" customHeight="1" thickBot="1">
      <c r="A4" s="471">
        <v>1</v>
      </c>
      <c r="B4" s="472">
        <v>2</v>
      </c>
      <c r="C4" s="472">
        <v>3</v>
      </c>
      <c r="D4" s="472">
        <v>4</v>
      </c>
      <c r="E4" s="472">
        <v>5</v>
      </c>
      <c r="F4" s="472">
        <v>6</v>
      </c>
      <c r="G4" s="472">
        <v>7</v>
      </c>
      <c r="H4" s="473">
        <v>8</v>
      </c>
      <c r="I4" s="474">
        <v>9</v>
      </c>
      <c r="J4" s="473">
        <v>10</v>
      </c>
      <c r="K4" s="473">
        <v>11</v>
      </c>
      <c r="L4" s="475">
        <v>12</v>
      </c>
      <c r="M4" s="475">
        <v>13</v>
      </c>
      <c r="N4" s="475">
        <v>14</v>
      </c>
      <c r="O4" s="475">
        <v>15</v>
      </c>
      <c r="P4" s="476">
        <v>16</v>
      </c>
      <c r="Q4" s="476">
        <v>17</v>
      </c>
      <c r="R4" s="476">
        <v>18</v>
      </c>
      <c r="S4" s="476">
        <v>19</v>
      </c>
      <c r="T4" s="476">
        <v>20</v>
      </c>
      <c r="U4" s="476">
        <v>21</v>
      </c>
      <c r="V4" s="476">
        <v>22</v>
      </c>
      <c r="W4" s="476">
        <v>24</v>
      </c>
      <c r="X4" s="476">
        <v>24</v>
      </c>
      <c r="Y4" s="477">
        <v>25</v>
      </c>
      <c r="Z4" s="469"/>
      <c r="AA4" s="469"/>
      <c r="AB4" s="469"/>
      <c r="AC4" s="469"/>
      <c r="AD4" s="469"/>
      <c r="AE4" s="469"/>
      <c r="AF4" s="469"/>
      <c r="AG4" s="469"/>
      <c r="AH4" s="469"/>
      <c r="AI4" s="469"/>
      <c r="AJ4" s="469"/>
      <c r="AK4" s="469"/>
      <c r="AL4" s="469"/>
      <c r="AM4" s="469"/>
      <c r="AN4" s="469"/>
      <c r="AO4" s="469"/>
      <c r="AP4" s="469"/>
      <c r="AQ4" s="469"/>
      <c r="AR4" s="469"/>
      <c r="AS4" s="469"/>
      <c r="AT4" s="469"/>
      <c r="AU4" s="469"/>
      <c r="AV4" s="469"/>
      <c r="AW4" s="469"/>
      <c r="AX4" s="469"/>
      <c r="AY4" s="469"/>
      <c r="AZ4" s="469"/>
      <c r="BA4" s="469"/>
    </row>
    <row r="5" spans="1:53" s="470" customFormat="1" ht="30.75" customHeight="1">
      <c r="A5" s="478"/>
      <c r="B5" s="479"/>
      <c r="C5" s="220" t="s">
        <v>136</v>
      </c>
      <c r="D5" s="480"/>
      <c r="E5" s="480"/>
      <c r="F5" s="480"/>
      <c r="G5" s="480"/>
      <c r="H5" s="481"/>
      <c r="I5" s="482"/>
      <c r="J5" s="481"/>
      <c r="K5" s="481"/>
      <c r="L5" s="483"/>
      <c r="M5" s="483"/>
      <c r="N5" s="483"/>
      <c r="O5" s="483"/>
      <c r="P5" s="484"/>
      <c r="Q5" s="484"/>
      <c r="R5" s="485"/>
      <c r="S5" s="485"/>
      <c r="T5" s="485"/>
      <c r="U5" s="485"/>
      <c r="V5" s="485"/>
      <c r="W5" s="485"/>
      <c r="X5" s="485"/>
      <c r="Y5" s="486"/>
      <c r="Z5" s="469"/>
      <c r="AA5" s="469"/>
      <c r="AB5" s="469"/>
      <c r="AC5" s="469"/>
      <c r="AD5" s="469"/>
      <c r="AE5" s="469"/>
      <c r="AF5" s="469"/>
      <c r="AG5" s="469"/>
      <c r="AH5" s="469"/>
      <c r="AI5" s="469"/>
      <c r="AJ5" s="469"/>
      <c r="AK5" s="469"/>
      <c r="AL5" s="469"/>
      <c r="AM5" s="469"/>
      <c r="AN5" s="469"/>
      <c r="AO5" s="469"/>
      <c r="AP5" s="469"/>
      <c r="AQ5" s="469"/>
      <c r="AR5" s="469"/>
      <c r="AS5" s="469"/>
      <c r="AT5" s="469"/>
      <c r="AU5" s="469"/>
      <c r="AV5" s="469"/>
      <c r="AW5" s="469"/>
      <c r="AX5" s="469"/>
      <c r="AY5" s="469"/>
      <c r="AZ5" s="469"/>
      <c r="BA5" s="469"/>
    </row>
    <row r="6" spans="1:53" s="470" customFormat="1" ht="114" customHeight="1">
      <c r="A6" s="478"/>
      <c r="B6" s="479"/>
      <c r="C6" s="861" t="s">
        <v>137</v>
      </c>
      <c r="D6" s="480"/>
      <c r="E6" s="480"/>
      <c r="F6" s="480"/>
      <c r="G6" s="480"/>
      <c r="H6" s="481"/>
      <c r="I6" s="482"/>
      <c r="J6" s="481"/>
      <c r="K6" s="481"/>
      <c r="L6" s="483"/>
      <c r="M6" s="483"/>
      <c r="N6" s="483"/>
      <c r="O6" s="483"/>
      <c r="P6" s="484"/>
      <c r="Q6" s="484"/>
      <c r="R6" s="485"/>
      <c r="S6" s="485"/>
      <c r="T6" s="485"/>
      <c r="U6" s="485"/>
      <c r="V6" s="485"/>
      <c r="W6" s="485"/>
      <c r="X6" s="485"/>
      <c r="Y6" s="486"/>
      <c r="Z6" s="469"/>
      <c r="AA6" s="469"/>
      <c r="AB6" s="469"/>
      <c r="AC6" s="469"/>
      <c r="AD6" s="469"/>
      <c r="AE6" s="469"/>
      <c r="AF6" s="469"/>
      <c r="AG6" s="469"/>
      <c r="AH6" s="469"/>
      <c r="AI6" s="469"/>
      <c r="AJ6" s="469"/>
      <c r="AK6" s="469"/>
      <c r="AL6" s="469"/>
      <c r="AM6" s="469"/>
      <c r="AN6" s="469"/>
      <c r="AO6" s="469"/>
      <c r="AP6" s="469"/>
      <c r="AQ6" s="469"/>
      <c r="AR6" s="469"/>
      <c r="AS6" s="469"/>
      <c r="AT6" s="469"/>
      <c r="AU6" s="469"/>
      <c r="AV6" s="469"/>
      <c r="AW6" s="469"/>
      <c r="AX6" s="469"/>
      <c r="AY6" s="469"/>
      <c r="AZ6" s="469"/>
      <c r="BA6" s="469"/>
    </row>
    <row r="7" spans="1:53" s="470" customFormat="1" ht="15.75" customHeight="1">
      <c r="A7" s="487"/>
      <c r="B7" s="488"/>
      <c r="C7" s="28" t="s">
        <v>162</v>
      </c>
      <c r="D7" s="489"/>
      <c r="E7" s="489"/>
      <c r="F7" s="489"/>
      <c r="G7" s="489"/>
      <c r="H7" s="419"/>
      <c r="I7" s="285"/>
      <c r="J7" s="419"/>
      <c r="K7" s="419"/>
      <c r="L7" s="490"/>
      <c r="M7" s="490"/>
      <c r="N7" s="490"/>
      <c r="O7" s="490"/>
      <c r="P7" s="491"/>
      <c r="Q7" s="491"/>
      <c r="R7" s="485"/>
      <c r="S7" s="485"/>
      <c r="T7" s="492"/>
      <c r="U7" s="492"/>
      <c r="V7" s="492"/>
      <c r="W7" s="492"/>
      <c r="X7" s="485"/>
      <c r="Y7" s="486"/>
      <c r="Z7" s="469"/>
      <c r="AA7" s="469"/>
      <c r="AB7" s="469"/>
      <c r="AC7" s="469"/>
      <c r="AD7" s="469"/>
      <c r="AE7" s="469"/>
      <c r="AF7" s="469"/>
      <c r="AG7" s="469"/>
      <c r="AH7" s="469"/>
      <c r="AI7" s="469"/>
      <c r="AJ7" s="469"/>
      <c r="AK7" s="469"/>
      <c r="AL7" s="469"/>
      <c r="AM7" s="469"/>
      <c r="AN7" s="469"/>
      <c r="AO7" s="469"/>
      <c r="AP7" s="469"/>
      <c r="AQ7" s="469"/>
      <c r="AR7" s="469"/>
      <c r="AS7" s="469"/>
      <c r="AT7" s="469"/>
      <c r="AU7" s="469"/>
      <c r="AV7" s="469"/>
      <c r="AW7" s="469"/>
      <c r="AX7" s="469"/>
      <c r="AY7" s="469"/>
      <c r="AZ7" s="469"/>
      <c r="BA7" s="469"/>
    </row>
    <row r="8" spans="1:53" s="470" customFormat="1" ht="15.75" customHeight="1">
      <c r="A8" s="487"/>
      <c r="B8" s="488"/>
      <c r="C8" s="334" t="s">
        <v>235</v>
      </c>
      <c r="D8" s="489"/>
      <c r="E8" s="489"/>
      <c r="F8" s="489"/>
      <c r="G8" s="489"/>
      <c r="H8" s="419"/>
      <c r="I8" s="285"/>
      <c r="J8" s="419"/>
      <c r="K8" s="419"/>
      <c r="L8" s="490"/>
      <c r="M8" s="490"/>
      <c r="N8" s="490"/>
      <c r="O8" s="490"/>
      <c r="P8" s="491"/>
      <c r="Q8" s="491"/>
      <c r="R8" s="492"/>
      <c r="S8" s="492"/>
      <c r="T8" s="492"/>
      <c r="U8" s="492"/>
      <c r="V8" s="492"/>
      <c r="W8" s="492"/>
      <c r="X8" s="492"/>
      <c r="Y8" s="493"/>
      <c r="Z8" s="469"/>
      <c r="AA8" s="469"/>
      <c r="AB8" s="469"/>
      <c r="AC8" s="469"/>
      <c r="AD8" s="469"/>
      <c r="AE8" s="469"/>
      <c r="AF8" s="469"/>
      <c r="AG8" s="469"/>
      <c r="AH8" s="469"/>
      <c r="AI8" s="469"/>
      <c r="AJ8" s="469"/>
      <c r="AK8" s="469"/>
      <c r="AL8" s="469"/>
      <c r="AM8" s="469"/>
      <c r="AN8" s="469"/>
      <c r="AO8" s="469"/>
      <c r="AP8" s="469"/>
      <c r="AQ8" s="469"/>
      <c r="AR8" s="469"/>
      <c r="AS8" s="469"/>
      <c r="AT8" s="469"/>
      <c r="AU8" s="469"/>
      <c r="AV8" s="469"/>
      <c r="AW8" s="469"/>
      <c r="AX8" s="469"/>
      <c r="AY8" s="469"/>
      <c r="AZ8" s="469"/>
      <c r="BA8" s="469"/>
    </row>
    <row r="9" spans="1:53" s="504" customFormat="1" ht="15.75" customHeight="1">
      <c r="A9" s="494"/>
      <c r="B9" s="495"/>
      <c r="C9" s="329" t="s">
        <v>196</v>
      </c>
      <c r="D9" s="496"/>
      <c r="E9" s="497"/>
      <c r="F9" s="497"/>
      <c r="G9" s="497"/>
      <c r="H9" s="419"/>
      <c r="I9" s="419"/>
      <c r="J9" s="419"/>
      <c r="K9" s="419"/>
      <c r="L9" s="498"/>
      <c r="M9" s="498"/>
      <c r="N9" s="498"/>
      <c r="O9" s="498"/>
      <c r="P9" s="499"/>
      <c r="Q9" s="499"/>
      <c r="R9" s="500"/>
      <c r="S9" s="500"/>
      <c r="T9" s="501"/>
      <c r="U9" s="501"/>
      <c r="V9" s="501"/>
      <c r="W9" s="501"/>
      <c r="X9" s="502"/>
      <c r="Y9" s="503"/>
    </row>
    <row r="10" spans="1:53" s="504" customFormat="1" ht="15.75" customHeight="1">
      <c r="A10" s="494"/>
      <c r="B10" s="495"/>
      <c r="C10" s="505" t="s">
        <v>176</v>
      </c>
      <c r="D10" s="496"/>
      <c r="E10" s="497"/>
      <c r="F10" s="497"/>
      <c r="G10" s="497"/>
      <c r="H10" s="419"/>
      <c r="I10" s="419"/>
      <c r="J10" s="419"/>
      <c r="K10" s="419"/>
      <c r="L10" s="498"/>
      <c r="M10" s="498"/>
      <c r="N10" s="498"/>
      <c r="O10" s="498"/>
      <c r="P10" s="499"/>
      <c r="Q10" s="499"/>
      <c r="R10" s="500"/>
      <c r="S10" s="500"/>
      <c r="T10" s="501"/>
      <c r="U10" s="501"/>
      <c r="V10" s="501"/>
      <c r="W10" s="501"/>
      <c r="X10" s="502"/>
      <c r="Y10" s="503"/>
    </row>
    <row r="11" spans="1:53" s="504" customFormat="1" ht="15.75" customHeight="1">
      <c r="A11" s="506">
        <v>1</v>
      </c>
      <c r="B11" s="495"/>
      <c r="C11" s="496" t="s">
        <v>236</v>
      </c>
      <c r="D11" s="507" t="s">
        <v>41</v>
      </c>
      <c r="E11" s="508" t="s">
        <v>237</v>
      </c>
      <c r="F11" s="508" t="s">
        <v>237</v>
      </c>
      <c r="G11" s="419">
        <v>0</v>
      </c>
      <c r="H11" s="509">
        <v>5000</v>
      </c>
      <c r="I11" s="510" t="s">
        <v>238</v>
      </c>
      <c r="J11" s="510" t="s">
        <v>238</v>
      </c>
      <c r="K11" s="509">
        <v>5000</v>
      </c>
      <c r="L11" s="509">
        <v>5000</v>
      </c>
      <c r="M11" s="510" t="s">
        <v>238</v>
      </c>
      <c r="N11" s="510" t="s">
        <v>238</v>
      </c>
      <c r="O11" s="509">
        <v>5000</v>
      </c>
      <c r="P11" s="511">
        <f>SUM((O11/W11)*V11)/1000</f>
        <v>4.2000000000000003E-2</v>
      </c>
      <c r="Q11" s="511">
        <f>SUM(O11*X11)/1000</f>
        <v>3.9500000000000007E-2</v>
      </c>
      <c r="R11" s="510" t="s">
        <v>238</v>
      </c>
      <c r="S11" s="510" t="s">
        <v>238</v>
      </c>
      <c r="T11" s="510" t="s">
        <v>238</v>
      </c>
      <c r="U11" s="488">
        <v>2</v>
      </c>
      <c r="V11" s="488">
        <v>21</v>
      </c>
      <c r="W11" s="488">
        <v>2500</v>
      </c>
      <c r="X11" s="510">
        <v>7.9000000000000008E-3</v>
      </c>
      <c r="Y11" s="503"/>
    </row>
    <row r="12" spans="1:53" ht="18.600000000000001" thickBot="1">
      <c r="A12" s="512"/>
      <c r="B12" s="513"/>
      <c r="C12" s="514" t="s">
        <v>160</v>
      </c>
      <c r="D12" s="513"/>
      <c r="E12" s="513"/>
      <c r="F12" s="513"/>
      <c r="G12" s="513"/>
      <c r="H12" s="515">
        <f>SUM(H11)</f>
        <v>5000</v>
      </c>
      <c r="I12" s="513"/>
      <c r="J12" s="513"/>
      <c r="K12" s="515">
        <f>SUM(K11)</f>
        <v>5000</v>
      </c>
      <c r="L12" s="515">
        <f>SUM(L11)</f>
        <v>5000</v>
      </c>
      <c r="M12" s="513"/>
      <c r="N12" s="513"/>
      <c r="O12" s="515">
        <f>SUM(O11)</f>
        <v>5000</v>
      </c>
      <c r="P12" s="516">
        <f>SUM(P11)</f>
        <v>4.2000000000000003E-2</v>
      </c>
      <c r="Q12" s="516">
        <f>SUM(Q11)</f>
        <v>3.9500000000000007E-2</v>
      </c>
      <c r="R12" s="517"/>
      <c r="S12" s="518"/>
      <c r="T12" s="517"/>
      <c r="U12" s="519"/>
      <c r="V12" s="519"/>
      <c r="W12" s="519"/>
      <c r="X12" s="519"/>
      <c r="Y12" s="520"/>
    </row>
    <row r="13" spans="1:53">
      <c r="A13" s="521"/>
      <c r="B13" s="521"/>
      <c r="C13" s="522"/>
      <c r="D13" s="521"/>
      <c r="E13" s="521"/>
      <c r="F13" s="521"/>
      <c r="G13" s="521"/>
      <c r="H13" s="521"/>
      <c r="I13" s="521"/>
      <c r="J13" s="521"/>
      <c r="K13" s="521"/>
      <c r="L13" s="523"/>
      <c r="M13" s="524"/>
      <c r="N13" s="524"/>
      <c r="O13" s="1208"/>
      <c r="P13" s="1208"/>
      <c r="Q13" s="1208"/>
      <c r="R13" s="1208"/>
      <c r="S13" s="524"/>
      <c r="T13" s="524"/>
      <c r="U13" s="1208"/>
      <c r="V13" s="1208"/>
      <c r="W13" s="1208"/>
      <c r="X13" s="1208"/>
      <c r="Y13" s="524"/>
      <c r="Z13" s="524"/>
      <c r="AA13" s="524"/>
    </row>
    <row r="14" spans="1:53">
      <c r="A14" s="521"/>
      <c r="B14" s="521"/>
      <c r="C14" s="522"/>
      <c r="D14" s="521"/>
      <c r="E14" s="521"/>
      <c r="F14" s="521"/>
      <c r="G14" s="521"/>
      <c r="H14" s="521"/>
      <c r="I14" s="521"/>
      <c r="J14" s="521"/>
      <c r="K14" s="521"/>
      <c r="L14" s="521"/>
      <c r="M14" s="521"/>
      <c r="N14" s="521"/>
      <c r="O14" s="521"/>
      <c r="P14" s="525"/>
      <c r="Q14" s="525"/>
      <c r="R14" s="470"/>
      <c r="S14" s="470"/>
      <c r="T14" s="470"/>
      <c r="U14" s="470"/>
      <c r="V14" s="470"/>
      <c r="W14" s="470"/>
      <c r="X14" s="470"/>
      <c r="Y14" s="470"/>
    </row>
    <row r="15" spans="1:53">
      <c r="A15" s="521"/>
      <c r="B15" s="521"/>
      <c r="C15" s="522" t="s">
        <v>239</v>
      </c>
      <c r="D15" s="521"/>
      <c r="E15" s="521"/>
      <c r="F15" s="521"/>
      <c r="G15" s="521"/>
      <c r="H15" s="521"/>
      <c r="I15" s="521"/>
      <c r="J15" s="521"/>
      <c r="K15" s="521"/>
      <c r="L15" s="521"/>
      <c r="M15" s="521"/>
      <c r="N15" s="521"/>
      <c r="O15" s="521"/>
      <c r="P15" s="525"/>
      <c r="Q15" s="525"/>
      <c r="R15" s="470"/>
      <c r="S15" s="470"/>
      <c r="T15" s="470"/>
      <c r="U15" s="470"/>
      <c r="V15" s="470"/>
      <c r="W15" s="470"/>
      <c r="X15" s="470"/>
      <c r="Y15" s="470"/>
    </row>
    <row r="16" spans="1:53">
      <c r="A16" s="521"/>
      <c r="B16" s="521"/>
      <c r="C16" s="522"/>
      <c r="D16" s="521"/>
      <c r="E16" s="521"/>
      <c r="F16" s="521"/>
      <c r="G16" s="521"/>
      <c r="H16" s="521"/>
      <c r="I16" s="521"/>
      <c r="J16" s="521"/>
      <c r="K16" s="521"/>
      <c r="L16" s="521"/>
      <c r="M16" s="521"/>
      <c r="N16" s="521"/>
      <c r="O16" s="521"/>
      <c r="P16" s="525"/>
      <c r="Q16" s="525"/>
      <c r="R16" s="470"/>
      <c r="S16" s="470"/>
      <c r="T16" s="470"/>
      <c r="U16" s="470"/>
      <c r="V16" s="470"/>
      <c r="W16" s="470"/>
      <c r="X16" s="470"/>
      <c r="Y16" s="470"/>
    </row>
    <row r="17" spans="1:25">
      <c r="A17" s="521"/>
      <c r="B17" s="521"/>
      <c r="C17" s="522"/>
      <c r="D17" s="521"/>
      <c r="E17" s="521"/>
      <c r="F17" s="521"/>
      <c r="G17" s="521"/>
      <c r="H17" s="521"/>
      <c r="I17" s="521"/>
      <c r="J17" s="521"/>
      <c r="K17" s="521"/>
      <c r="L17" s="521"/>
      <c r="M17" s="521"/>
      <c r="N17" s="521"/>
      <c r="O17" s="521"/>
      <c r="P17" s="525"/>
      <c r="Q17" s="525"/>
      <c r="R17" s="470"/>
      <c r="S17" s="470"/>
      <c r="T17" s="470"/>
      <c r="U17" s="470"/>
      <c r="V17" s="470"/>
      <c r="W17" s="470"/>
      <c r="X17" s="470"/>
      <c r="Y17" s="470"/>
    </row>
    <row r="18" spans="1:25">
      <c r="A18" s="521"/>
      <c r="B18" s="521"/>
      <c r="C18" s="522"/>
      <c r="D18" s="521"/>
      <c r="E18" s="521"/>
      <c r="F18" s="521"/>
      <c r="G18" s="521"/>
      <c r="H18" s="521"/>
      <c r="I18" s="521"/>
      <c r="J18" s="521"/>
      <c r="K18" s="521"/>
      <c r="L18" s="521"/>
      <c r="M18" s="521"/>
      <c r="N18" s="521"/>
      <c r="O18" s="521"/>
      <c r="P18" s="525"/>
      <c r="Q18" s="525"/>
      <c r="R18" s="470"/>
      <c r="S18" s="470"/>
      <c r="T18" s="470"/>
      <c r="U18" s="470"/>
      <c r="V18" s="470"/>
      <c r="W18" s="470"/>
      <c r="X18" s="470"/>
      <c r="Y18" s="470"/>
    </row>
    <row r="19" spans="1:25">
      <c r="A19" s="521"/>
      <c r="B19" s="521"/>
      <c r="C19" s="522"/>
      <c r="D19" s="521"/>
      <c r="E19" s="521"/>
      <c r="F19" s="521"/>
      <c r="G19" s="521"/>
      <c r="H19" s="521"/>
      <c r="I19" s="521"/>
      <c r="J19" s="521"/>
      <c r="K19" s="521"/>
      <c r="L19" s="521"/>
      <c r="M19" s="521"/>
      <c r="N19" s="521"/>
      <c r="O19" s="521"/>
      <c r="P19" s="525"/>
      <c r="Q19" s="525"/>
      <c r="R19" s="470"/>
      <c r="S19" s="470"/>
      <c r="T19" s="470"/>
      <c r="U19" s="470"/>
      <c r="V19" s="470"/>
      <c r="W19" s="470"/>
      <c r="X19" s="470"/>
      <c r="Y19" s="470"/>
    </row>
    <row r="20" spans="1:25">
      <c r="A20" s="521"/>
      <c r="B20" s="521"/>
      <c r="C20" s="522"/>
      <c r="D20" s="521"/>
      <c r="E20" s="521"/>
      <c r="F20" s="521"/>
      <c r="G20" s="521"/>
      <c r="H20" s="521"/>
      <c r="I20" s="521"/>
      <c r="J20" s="521"/>
      <c r="K20" s="521"/>
      <c r="L20" s="521"/>
      <c r="M20" s="521"/>
      <c r="N20" s="521"/>
      <c r="O20" s="521"/>
      <c r="P20" s="525"/>
      <c r="Q20" s="525"/>
      <c r="R20" s="470"/>
      <c r="S20" s="470"/>
      <c r="T20" s="470"/>
      <c r="U20" s="470"/>
      <c r="V20" s="470"/>
      <c r="W20" s="470"/>
      <c r="X20" s="470"/>
      <c r="Y20" s="470"/>
    </row>
    <row r="21" spans="1:25">
      <c r="A21" s="521"/>
      <c r="B21" s="521"/>
      <c r="C21" s="522"/>
      <c r="D21" s="521"/>
      <c r="E21" s="521"/>
      <c r="F21" s="521"/>
      <c r="G21" s="521"/>
      <c r="H21" s="521"/>
      <c r="I21" s="521"/>
      <c r="J21" s="521"/>
      <c r="K21" s="521"/>
      <c r="L21" s="521"/>
      <c r="M21" s="521"/>
      <c r="N21" s="521"/>
      <c r="O21" s="521"/>
      <c r="P21" s="525"/>
      <c r="Q21" s="525"/>
      <c r="R21" s="470"/>
      <c r="S21" s="470"/>
      <c r="T21" s="470"/>
      <c r="U21" s="470"/>
      <c r="V21" s="470"/>
      <c r="W21" s="470"/>
      <c r="X21" s="470"/>
      <c r="Y21" s="470"/>
    </row>
    <row r="22" spans="1:25">
      <c r="A22" s="521"/>
      <c r="B22" s="521"/>
      <c r="C22" s="522"/>
      <c r="D22" s="521"/>
      <c r="E22" s="521"/>
      <c r="F22" s="521"/>
      <c r="G22" s="521"/>
      <c r="H22" s="521"/>
      <c r="I22" s="521"/>
      <c r="J22" s="521"/>
      <c r="K22" s="521"/>
      <c r="L22" s="521"/>
      <c r="M22" s="521"/>
      <c r="N22" s="521"/>
      <c r="O22" s="521"/>
      <c r="P22" s="525"/>
      <c r="Q22" s="525"/>
      <c r="R22" s="470"/>
      <c r="S22" s="470"/>
      <c r="T22" s="470"/>
      <c r="U22" s="470"/>
      <c r="V22" s="470"/>
      <c r="W22" s="470"/>
      <c r="X22" s="470"/>
      <c r="Y22" s="470"/>
    </row>
    <row r="23" spans="1:25">
      <c r="A23" s="521"/>
      <c r="B23" s="521"/>
      <c r="C23" s="522"/>
      <c r="D23" s="521"/>
      <c r="E23" s="521"/>
      <c r="F23" s="521"/>
      <c r="G23" s="521"/>
      <c r="H23" s="521"/>
      <c r="I23" s="521"/>
      <c r="J23" s="521"/>
      <c r="K23" s="521"/>
      <c r="L23" s="521"/>
      <c r="M23" s="521"/>
      <c r="N23" s="521"/>
      <c r="O23" s="521"/>
      <c r="P23" s="525"/>
      <c r="Q23" s="525"/>
      <c r="R23" s="470"/>
      <c r="S23" s="470"/>
      <c r="T23" s="470"/>
      <c r="U23" s="470"/>
      <c r="V23" s="470"/>
      <c r="W23" s="470"/>
      <c r="X23" s="470"/>
      <c r="Y23" s="470"/>
    </row>
    <row r="24" spans="1:25">
      <c r="A24" s="521"/>
      <c r="B24" s="521"/>
      <c r="C24" s="522"/>
      <c r="D24" s="521"/>
      <c r="E24" s="521"/>
      <c r="F24" s="521"/>
      <c r="G24" s="521"/>
      <c r="H24" s="521"/>
      <c r="I24" s="521"/>
      <c r="J24" s="521"/>
      <c r="K24" s="521"/>
      <c r="L24" s="521"/>
      <c r="M24" s="521"/>
      <c r="N24" s="521"/>
      <c r="O24" s="521"/>
      <c r="P24" s="525"/>
      <c r="Q24" s="525"/>
      <c r="R24" s="470"/>
      <c r="S24" s="470"/>
      <c r="T24" s="470"/>
      <c r="U24" s="470"/>
      <c r="V24" s="470"/>
      <c r="W24" s="470"/>
      <c r="X24" s="470"/>
      <c r="Y24" s="470"/>
    </row>
    <row r="25" spans="1:25">
      <c r="A25" s="521"/>
      <c r="B25" s="521"/>
      <c r="C25" s="522"/>
      <c r="D25" s="521"/>
      <c r="E25" s="521"/>
      <c r="F25" s="521"/>
      <c r="G25" s="521"/>
      <c r="H25" s="521"/>
      <c r="I25" s="521"/>
      <c r="J25" s="521"/>
      <c r="K25" s="521"/>
      <c r="L25" s="521"/>
      <c r="M25" s="521"/>
      <c r="N25" s="521"/>
      <c r="O25" s="521"/>
      <c r="P25" s="525"/>
      <c r="Q25" s="525"/>
      <c r="R25" s="470"/>
      <c r="S25" s="470"/>
      <c r="T25" s="470"/>
      <c r="U25" s="470"/>
      <c r="V25" s="470"/>
      <c r="W25" s="470"/>
      <c r="X25" s="470"/>
      <c r="Y25" s="470"/>
    </row>
    <row r="26" spans="1:25">
      <c r="A26" s="521"/>
      <c r="B26" s="521"/>
      <c r="C26" s="522"/>
      <c r="D26" s="521"/>
      <c r="E26" s="521"/>
      <c r="F26" s="521"/>
      <c r="G26" s="521"/>
      <c r="H26" s="521"/>
      <c r="I26" s="521"/>
      <c r="J26" s="521"/>
      <c r="K26" s="521"/>
      <c r="L26" s="521"/>
      <c r="M26" s="521"/>
      <c r="N26" s="521"/>
      <c r="O26" s="521"/>
      <c r="P26" s="525"/>
      <c r="Q26" s="525"/>
      <c r="R26" s="470"/>
      <c r="S26" s="470"/>
      <c r="T26" s="470"/>
      <c r="U26" s="470"/>
      <c r="V26" s="470"/>
      <c r="W26" s="470"/>
      <c r="X26" s="470"/>
      <c r="Y26" s="470"/>
    </row>
    <row r="27" spans="1:25">
      <c r="A27" s="521"/>
      <c r="B27" s="521"/>
      <c r="C27" s="522"/>
      <c r="D27" s="521"/>
      <c r="E27" s="521"/>
      <c r="F27" s="521"/>
      <c r="G27" s="521"/>
      <c r="H27" s="521"/>
      <c r="I27" s="521"/>
      <c r="J27" s="521"/>
      <c r="K27" s="521"/>
      <c r="L27" s="521"/>
      <c r="M27" s="521"/>
      <c r="N27" s="521"/>
      <c r="O27" s="521"/>
      <c r="P27" s="525"/>
      <c r="Q27" s="525"/>
      <c r="R27" s="470"/>
      <c r="S27" s="470"/>
      <c r="T27" s="470"/>
      <c r="U27" s="470"/>
      <c r="V27" s="470"/>
      <c r="W27" s="470"/>
      <c r="X27" s="470"/>
      <c r="Y27" s="470"/>
    </row>
    <row r="28" spans="1:25">
      <c r="A28" s="521"/>
      <c r="B28" s="521"/>
      <c r="C28" s="522"/>
      <c r="D28" s="521"/>
      <c r="E28" s="521"/>
      <c r="F28" s="521"/>
      <c r="G28" s="521"/>
      <c r="H28" s="521"/>
      <c r="I28" s="521"/>
      <c r="J28" s="521"/>
      <c r="K28" s="521"/>
      <c r="L28" s="521"/>
      <c r="M28" s="521"/>
      <c r="N28" s="521"/>
      <c r="O28" s="521"/>
      <c r="P28" s="525"/>
      <c r="Q28" s="525"/>
      <c r="R28" s="470"/>
      <c r="S28" s="470"/>
      <c r="T28" s="470"/>
      <c r="U28" s="470"/>
      <c r="V28" s="470"/>
      <c r="W28" s="470"/>
      <c r="X28" s="470"/>
      <c r="Y28" s="470"/>
    </row>
    <row r="29" spans="1:25">
      <c r="A29" s="521"/>
      <c r="B29" s="521"/>
      <c r="C29" s="522"/>
      <c r="D29" s="521"/>
      <c r="E29" s="521"/>
      <c r="F29" s="521"/>
      <c r="G29" s="521"/>
      <c r="H29" s="521"/>
      <c r="I29" s="521"/>
      <c r="J29" s="521"/>
      <c r="K29" s="521"/>
      <c r="L29" s="521"/>
      <c r="M29" s="521"/>
      <c r="N29" s="521"/>
      <c r="O29" s="521"/>
      <c r="P29" s="525"/>
      <c r="Q29" s="525"/>
      <c r="R29" s="470"/>
      <c r="S29" s="470"/>
      <c r="T29" s="470"/>
      <c r="U29" s="470"/>
      <c r="V29" s="470"/>
      <c r="W29" s="470"/>
      <c r="X29" s="470"/>
      <c r="Y29" s="470"/>
    </row>
    <row r="30" spans="1:25">
      <c r="A30" s="521"/>
      <c r="B30" s="521"/>
      <c r="C30" s="522"/>
      <c r="D30" s="521"/>
      <c r="E30" s="521"/>
      <c r="F30" s="521"/>
      <c r="G30" s="521"/>
      <c r="H30" s="521"/>
      <c r="I30" s="521"/>
      <c r="J30" s="521"/>
      <c r="K30" s="521"/>
      <c r="L30" s="521"/>
      <c r="M30" s="521"/>
      <c r="N30" s="521"/>
      <c r="O30" s="521"/>
      <c r="P30" s="525"/>
      <c r="Q30" s="525"/>
      <c r="R30" s="470"/>
      <c r="S30" s="470"/>
      <c r="T30" s="470"/>
      <c r="U30" s="470"/>
      <c r="V30" s="470"/>
      <c r="W30" s="470"/>
      <c r="X30" s="470"/>
      <c r="Y30" s="470"/>
    </row>
    <row r="31" spans="1:25">
      <c r="A31" s="521"/>
      <c r="B31" s="521"/>
      <c r="C31" s="522"/>
      <c r="D31" s="521"/>
      <c r="E31" s="521"/>
      <c r="F31" s="521"/>
      <c r="G31" s="521"/>
      <c r="H31" s="521"/>
      <c r="I31" s="521"/>
      <c r="J31" s="521"/>
      <c r="K31" s="521"/>
      <c r="L31" s="521"/>
      <c r="M31" s="521"/>
      <c r="N31" s="521"/>
      <c r="O31" s="521"/>
      <c r="P31" s="525"/>
      <c r="Q31" s="525"/>
      <c r="R31" s="470"/>
      <c r="S31" s="470"/>
      <c r="T31" s="470"/>
      <c r="U31" s="470"/>
      <c r="V31" s="470"/>
      <c r="W31" s="470"/>
      <c r="X31" s="470"/>
      <c r="Y31" s="470"/>
    </row>
    <row r="32" spans="1:25">
      <c r="A32" s="521"/>
      <c r="B32" s="521"/>
      <c r="C32" s="522"/>
      <c r="D32" s="521"/>
      <c r="E32" s="521"/>
      <c r="F32" s="521"/>
      <c r="G32" s="521"/>
      <c r="H32" s="521"/>
      <c r="I32" s="521"/>
      <c r="J32" s="521"/>
      <c r="K32" s="521"/>
      <c r="L32" s="521"/>
      <c r="M32" s="521"/>
      <c r="N32" s="521"/>
      <c r="O32" s="521"/>
      <c r="P32" s="525"/>
      <c r="Q32" s="525"/>
      <c r="R32" s="470"/>
      <c r="S32" s="470"/>
      <c r="T32" s="470"/>
      <c r="U32" s="470"/>
      <c r="V32" s="470"/>
      <c r="W32" s="470"/>
      <c r="X32" s="470"/>
      <c r="Y32" s="470"/>
    </row>
    <row r="33" spans="1:25">
      <c r="A33" s="521"/>
      <c r="B33" s="521"/>
      <c r="C33" s="522"/>
      <c r="D33" s="521"/>
      <c r="E33" s="521"/>
      <c r="F33" s="521"/>
      <c r="G33" s="521"/>
      <c r="H33" s="521"/>
      <c r="I33" s="521"/>
      <c r="J33" s="521"/>
      <c r="K33" s="521"/>
      <c r="L33" s="521"/>
      <c r="M33" s="521"/>
      <c r="N33" s="521"/>
      <c r="O33" s="521"/>
      <c r="P33" s="525"/>
      <c r="Q33" s="525"/>
      <c r="R33" s="470"/>
      <c r="S33" s="470"/>
      <c r="T33" s="470"/>
      <c r="U33" s="470"/>
      <c r="V33" s="470"/>
      <c r="W33" s="470"/>
      <c r="X33" s="470"/>
      <c r="Y33" s="470"/>
    </row>
    <row r="34" spans="1:25">
      <c r="A34" s="521"/>
      <c r="B34" s="521"/>
      <c r="C34" s="522"/>
      <c r="D34" s="521"/>
      <c r="E34" s="521"/>
      <c r="F34" s="521"/>
      <c r="G34" s="521"/>
      <c r="H34" s="521"/>
      <c r="I34" s="521"/>
      <c r="J34" s="521"/>
      <c r="K34" s="521"/>
      <c r="L34" s="521"/>
      <c r="M34" s="521"/>
      <c r="N34" s="521"/>
      <c r="O34" s="521"/>
      <c r="P34" s="525"/>
      <c r="Q34" s="525"/>
      <c r="R34" s="470"/>
      <c r="S34" s="470"/>
      <c r="T34" s="470"/>
      <c r="U34" s="470"/>
      <c r="V34" s="470"/>
      <c r="W34" s="470"/>
      <c r="X34" s="470"/>
      <c r="Y34" s="470"/>
    </row>
    <row r="35" spans="1:25">
      <c r="A35" s="521"/>
      <c r="B35" s="521"/>
      <c r="C35" s="522"/>
      <c r="D35" s="521"/>
      <c r="E35" s="521"/>
      <c r="F35" s="521"/>
      <c r="G35" s="521"/>
      <c r="H35" s="521"/>
      <c r="I35" s="521"/>
      <c r="J35" s="521"/>
      <c r="K35" s="521"/>
      <c r="L35" s="521"/>
      <c r="M35" s="521"/>
      <c r="N35" s="521"/>
      <c r="O35" s="521"/>
      <c r="P35" s="525"/>
      <c r="Q35" s="525"/>
      <c r="R35" s="470"/>
      <c r="S35" s="470"/>
      <c r="T35" s="470"/>
      <c r="U35" s="470"/>
      <c r="V35" s="470"/>
      <c r="W35" s="470"/>
      <c r="X35" s="470"/>
      <c r="Y35" s="470"/>
    </row>
    <row r="36" spans="1:25">
      <c r="A36" s="521"/>
      <c r="B36" s="521"/>
      <c r="C36" s="522"/>
      <c r="D36" s="521"/>
      <c r="E36" s="521"/>
      <c r="F36" s="521"/>
      <c r="G36" s="521"/>
      <c r="H36" s="521"/>
      <c r="I36" s="521"/>
      <c r="J36" s="521"/>
      <c r="K36" s="521"/>
      <c r="L36" s="521"/>
      <c r="M36" s="521"/>
      <c r="N36" s="521"/>
      <c r="O36" s="521"/>
      <c r="P36" s="525"/>
      <c r="Q36" s="525"/>
      <c r="R36" s="470"/>
      <c r="S36" s="470"/>
      <c r="T36" s="470"/>
      <c r="U36" s="470"/>
      <c r="V36" s="470"/>
      <c r="W36" s="470"/>
      <c r="X36" s="470"/>
      <c r="Y36" s="470"/>
    </row>
    <row r="37" spans="1:25">
      <c r="A37" s="521"/>
      <c r="B37" s="521"/>
      <c r="C37" s="522"/>
      <c r="D37" s="521"/>
      <c r="E37" s="521"/>
      <c r="F37" s="521"/>
      <c r="G37" s="521"/>
      <c r="H37" s="521"/>
      <c r="I37" s="521"/>
      <c r="J37" s="521"/>
      <c r="K37" s="521"/>
      <c r="L37" s="521"/>
      <c r="M37" s="521"/>
      <c r="N37" s="521"/>
      <c r="O37" s="521"/>
      <c r="P37" s="525"/>
      <c r="Q37" s="525"/>
      <c r="R37" s="470"/>
      <c r="S37" s="470"/>
      <c r="T37" s="470"/>
      <c r="U37" s="470"/>
      <c r="V37" s="470"/>
      <c r="W37" s="470"/>
      <c r="X37" s="470"/>
      <c r="Y37" s="470"/>
    </row>
    <row r="38" spans="1:25">
      <c r="A38" s="521"/>
      <c r="B38" s="521"/>
      <c r="C38" s="522"/>
      <c r="D38" s="521"/>
      <c r="E38" s="521"/>
      <c r="F38" s="521"/>
      <c r="G38" s="521"/>
      <c r="H38" s="521"/>
      <c r="I38" s="521"/>
      <c r="J38" s="521"/>
      <c r="K38" s="521"/>
      <c r="L38" s="521"/>
      <c r="M38" s="521"/>
      <c r="N38" s="521"/>
      <c r="O38" s="521"/>
      <c r="P38" s="525"/>
      <c r="Q38" s="525"/>
      <c r="R38" s="470"/>
      <c r="S38" s="470"/>
      <c r="T38" s="470"/>
      <c r="U38" s="470"/>
      <c r="V38" s="470"/>
      <c r="W38" s="470"/>
      <c r="X38" s="470"/>
      <c r="Y38" s="470"/>
    </row>
    <row r="39" spans="1:25">
      <c r="A39" s="521"/>
      <c r="B39" s="521"/>
      <c r="C39" s="522"/>
      <c r="D39" s="521"/>
      <c r="E39" s="521"/>
      <c r="F39" s="521"/>
      <c r="G39" s="521"/>
      <c r="H39" s="521"/>
      <c r="I39" s="521"/>
      <c r="J39" s="521"/>
      <c r="K39" s="521"/>
      <c r="L39" s="521"/>
      <c r="M39" s="521"/>
      <c r="N39" s="521"/>
      <c r="O39" s="521"/>
      <c r="P39" s="525"/>
      <c r="Q39" s="525"/>
      <c r="R39" s="470"/>
      <c r="S39" s="470"/>
      <c r="T39" s="470"/>
      <c r="U39" s="470"/>
      <c r="V39" s="470"/>
      <c r="W39" s="470"/>
      <c r="X39" s="470"/>
      <c r="Y39" s="470"/>
    </row>
    <row r="40" spans="1:25">
      <c r="A40" s="521"/>
      <c r="B40" s="521"/>
      <c r="C40" s="522"/>
      <c r="D40" s="521"/>
      <c r="E40" s="521"/>
      <c r="F40" s="521"/>
      <c r="G40" s="521"/>
      <c r="H40" s="521"/>
      <c r="I40" s="521"/>
      <c r="J40" s="521"/>
      <c r="K40" s="521"/>
      <c r="L40" s="521"/>
      <c r="M40" s="521"/>
      <c r="N40" s="521"/>
      <c r="O40" s="521"/>
      <c r="P40" s="525"/>
      <c r="Q40" s="525"/>
      <c r="R40" s="470"/>
      <c r="S40" s="470"/>
      <c r="T40" s="470"/>
      <c r="U40" s="470"/>
      <c r="V40" s="470"/>
      <c r="W40" s="470"/>
      <c r="X40" s="470"/>
      <c r="Y40" s="470"/>
    </row>
    <row r="41" spans="1:25">
      <c r="A41" s="521"/>
      <c r="B41" s="521"/>
      <c r="C41" s="522"/>
      <c r="D41" s="521"/>
      <c r="E41" s="521"/>
      <c r="F41" s="521"/>
      <c r="G41" s="521"/>
      <c r="H41" s="521"/>
      <c r="I41" s="521"/>
      <c r="J41" s="521"/>
      <c r="K41" s="521"/>
      <c r="L41" s="521"/>
      <c r="M41" s="521"/>
      <c r="N41" s="521"/>
      <c r="O41" s="521"/>
      <c r="P41" s="525"/>
      <c r="Q41" s="525"/>
      <c r="R41" s="470"/>
      <c r="S41" s="470"/>
      <c r="T41" s="470"/>
      <c r="U41" s="470"/>
      <c r="V41" s="470"/>
      <c r="W41" s="470"/>
      <c r="X41" s="470"/>
      <c r="Y41" s="470"/>
    </row>
    <row r="42" spans="1:25">
      <c r="A42" s="521"/>
      <c r="B42" s="521"/>
      <c r="C42" s="522"/>
      <c r="D42" s="521"/>
      <c r="E42" s="521"/>
      <c r="F42" s="521"/>
      <c r="G42" s="521"/>
      <c r="H42" s="521"/>
      <c r="I42" s="521"/>
      <c r="J42" s="521"/>
      <c r="K42" s="521"/>
      <c r="L42" s="521"/>
      <c r="M42" s="521"/>
      <c r="N42" s="521"/>
      <c r="O42" s="521"/>
      <c r="P42" s="525"/>
      <c r="Q42" s="525"/>
      <c r="R42" s="470"/>
      <c r="S42" s="470"/>
      <c r="T42" s="470"/>
      <c r="U42" s="470"/>
      <c r="V42" s="470"/>
      <c r="W42" s="470"/>
      <c r="X42" s="470"/>
      <c r="Y42" s="470"/>
    </row>
    <row r="43" spans="1:25">
      <c r="A43" s="521"/>
      <c r="B43" s="521"/>
      <c r="C43" s="522"/>
      <c r="D43" s="521"/>
      <c r="E43" s="521"/>
      <c r="F43" s="521"/>
      <c r="G43" s="521"/>
      <c r="H43" s="521"/>
      <c r="I43" s="521"/>
      <c r="J43" s="521"/>
      <c r="K43" s="521"/>
      <c r="L43" s="521"/>
      <c r="M43" s="521"/>
      <c r="N43" s="521"/>
      <c r="O43" s="521"/>
      <c r="P43" s="525"/>
      <c r="Q43" s="525"/>
      <c r="R43" s="470"/>
      <c r="S43" s="470"/>
      <c r="T43" s="470"/>
      <c r="U43" s="470"/>
      <c r="V43" s="470"/>
      <c r="W43" s="470"/>
      <c r="X43" s="470"/>
      <c r="Y43" s="470"/>
    </row>
    <row r="44" spans="1:25">
      <c r="A44" s="195"/>
      <c r="B44" s="195"/>
      <c r="L44" s="195"/>
      <c r="M44" s="195"/>
      <c r="N44" s="195"/>
      <c r="O44" s="195"/>
      <c r="P44" s="195"/>
      <c r="Q44" s="195"/>
      <c r="R44" s="195"/>
      <c r="S44" s="195"/>
      <c r="T44" s="195"/>
      <c r="U44" s="195"/>
      <c r="V44" s="195"/>
      <c r="W44" s="195"/>
      <c r="X44" s="195"/>
      <c r="Y44" s="195"/>
    </row>
    <row r="45" spans="1:25">
      <c r="R45" s="529"/>
      <c r="T45" s="529"/>
    </row>
    <row r="46" spans="1:25">
      <c r="R46" s="529"/>
      <c r="T46" s="529"/>
    </row>
    <row r="47" spans="1:25">
      <c r="U47" s="529"/>
      <c r="V47" s="529"/>
    </row>
    <row r="49" spans="16:17">
      <c r="P49" s="532"/>
      <c r="Q49" s="532"/>
    </row>
    <row r="50" spans="16:17">
      <c r="P50" s="532"/>
      <c r="Q50" s="532"/>
    </row>
  </sheetData>
  <mergeCells count="25">
    <mergeCell ref="F1:F3"/>
    <mergeCell ref="A1:A3"/>
    <mergeCell ref="B1:B3"/>
    <mergeCell ref="C1:C3"/>
    <mergeCell ref="D1:D3"/>
    <mergeCell ref="E1:E3"/>
    <mergeCell ref="O13:R13"/>
    <mergeCell ref="U13:X13"/>
    <mergeCell ref="V1:W1"/>
    <mergeCell ref="X1:X3"/>
    <mergeCell ref="G1:G3"/>
    <mergeCell ref="H1:K1"/>
    <mergeCell ref="L1:Q1"/>
    <mergeCell ref="R1:R3"/>
    <mergeCell ref="S1:S3"/>
    <mergeCell ref="H2:K2"/>
    <mergeCell ref="L2:O2"/>
    <mergeCell ref="P2:P3"/>
    <mergeCell ref="Q2:Q3"/>
    <mergeCell ref="Y1:Y3"/>
    <mergeCell ref="U2:U3"/>
    <mergeCell ref="V2:V3"/>
    <mergeCell ref="T1:U1"/>
    <mergeCell ref="W2:W3"/>
    <mergeCell ref="T2:T3"/>
  </mergeCells>
  <pageMargins left="0.7" right="0.7" top="0.75" bottom="0.75" header="0.3" footer="0.3"/>
  <pageSetup paperSize="9" firstPageNumber="175" pageOrder="overThenDown" orientation="landscape" useFirstPageNumber="1" r:id="rId1"/>
  <headerFooter>
    <oddFooter>&amp;LКл.БП-Коменданство-МО-Утил.прехвърлено&amp;CСписък № 9 за излишни ОБВВПИ към 01.01.2026 г.&amp;R&amp;P</oddFooter>
  </headerFooter>
  <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G36"/>
  <sheetViews>
    <sheetView view="pageBreakPreview" zoomScale="80" zoomScaleNormal="100" zoomScaleSheetLayoutView="80" workbookViewId="0">
      <selection activeCell="R46" sqref="R46"/>
    </sheetView>
  </sheetViews>
  <sheetFormatPr defaultColWidth="9.109375" defaultRowHeight="13.8"/>
  <cols>
    <col min="1" max="1" width="5.6640625" style="354" customWidth="1"/>
    <col min="2" max="2" width="9.5546875" style="354" customWidth="1"/>
    <col min="3" max="3" width="46.109375" style="355" customWidth="1"/>
    <col min="4" max="4" width="4.33203125" style="355" customWidth="1"/>
    <col min="5" max="5" width="4.6640625" style="355" customWidth="1"/>
    <col min="6" max="6" width="5" style="355" customWidth="1"/>
    <col min="7" max="7" width="5.44140625" style="355" customWidth="1"/>
    <col min="8" max="8" width="5.88671875" style="355" customWidth="1"/>
    <col min="9" max="9" width="5.44140625" style="355" customWidth="1"/>
    <col min="10" max="10" width="5.88671875" style="355" customWidth="1"/>
    <col min="11" max="11" width="8.6640625" style="355" customWidth="1"/>
    <col min="12" max="12" width="5" style="355" customWidth="1"/>
    <col min="13" max="13" width="5.33203125" style="355" customWidth="1"/>
    <col min="14" max="14" width="6.33203125" style="355" customWidth="1"/>
    <col min="15" max="19" width="7.109375" style="355" customWidth="1"/>
    <col min="20" max="20" width="5.44140625" style="357" customWidth="1"/>
    <col min="21" max="21" width="6.44140625" style="357" customWidth="1"/>
    <col min="22" max="22" width="5.109375" style="357" customWidth="1"/>
    <col min="23" max="23" width="7.5546875" style="357" customWidth="1"/>
    <col min="24" max="24" width="8.44140625" style="365" customWidth="1"/>
    <col min="25" max="25" width="7.6640625" style="365" customWidth="1"/>
    <col min="26" max="26" width="4.88671875" style="366" customWidth="1"/>
    <col min="27" max="27" width="4.44140625" style="366" customWidth="1"/>
    <col min="28" max="28" width="5.44140625" style="361" customWidth="1"/>
    <col min="29" max="29" width="6.109375" style="361" customWidth="1"/>
    <col min="30" max="30" width="7" style="361" customWidth="1"/>
    <col min="31" max="31" width="7.44140625" style="361" customWidth="1"/>
    <col min="32" max="32" width="7.88671875" style="361" customWidth="1"/>
    <col min="33" max="33" width="5.33203125" style="366" customWidth="1"/>
    <col min="34" max="16384" width="9.109375" style="355"/>
  </cols>
  <sheetData>
    <row r="1" spans="1:33" s="251" customFormat="1" ht="39.75" customHeight="1">
      <c r="A1" s="1243" t="s">
        <v>0</v>
      </c>
      <c r="B1" s="1238" t="s">
        <v>167</v>
      </c>
      <c r="C1" s="1238" t="s">
        <v>27</v>
      </c>
      <c r="D1" s="1235" t="s">
        <v>28</v>
      </c>
      <c r="E1" s="1235" t="s">
        <v>29</v>
      </c>
      <c r="F1" s="1235" t="s">
        <v>30</v>
      </c>
      <c r="G1" s="1235" t="s">
        <v>31</v>
      </c>
      <c r="H1" s="1238" t="s">
        <v>168</v>
      </c>
      <c r="I1" s="1238"/>
      <c r="J1" s="1238"/>
      <c r="K1" s="1238"/>
      <c r="L1" s="1238" t="s">
        <v>169</v>
      </c>
      <c r="M1" s="1238"/>
      <c r="N1" s="1238"/>
      <c r="O1" s="1238"/>
      <c r="P1" s="1238" t="s">
        <v>340</v>
      </c>
      <c r="Q1" s="1238"/>
      <c r="R1" s="1238"/>
      <c r="S1" s="1238"/>
      <c r="T1" s="1230" t="s">
        <v>17</v>
      </c>
      <c r="U1" s="1230"/>
      <c r="V1" s="1230"/>
      <c r="W1" s="1230"/>
      <c r="X1" s="1230"/>
      <c r="Y1" s="1230"/>
      <c r="Z1" s="1231" t="s">
        <v>6</v>
      </c>
      <c r="AA1" s="1231" t="s">
        <v>7</v>
      </c>
      <c r="AB1" s="1230" t="s">
        <v>20</v>
      </c>
      <c r="AC1" s="1230"/>
      <c r="AD1" s="1230" t="s">
        <v>19</v>
      </c>
      <c r="AE1" s="1230"/>
      <c r="AF1" s="1231" t="s">
        <v>170</v>
      </c>
      <c r="AG1" s="1232" t="s">
        <v>9</v>
      </c>
    </row>
    <row r="2" spans="1:33" s="251" customFormat="1" ht="32.25" customHeight="1">
      <c r="A2" s="1244"/>
      <c r="B2" s="1239"/>
      <c r="C2" s="1239"/>
      <c r="D2" s="1236"/>
      <c r="E2" s="1236"/>
      <c r="F2" s="1236"/>
      <c r="G2" s="1236"/>
      <c r="H2" s="1239" t="s">
        <v>171</v>
      </c>
      <c r="I2" s="1239"/>
      <c r="J2" s="1239"/>
      <c r="K2" s="1239"/>
      <c r="L2" s="1239" t="s">
        <v>171</v>
      </c>
      <c r="M2" s="1239"/>
      <c r="N2" s="1239"/>
      <c r="O2" s="1239"/>
      <c r="P2" s="1239" t="s">
        <v>171</v>
      </c>
      <c r="Q2" s="1239"/>
      <c r="R2" s="1239"/>
      <c r="S2" s="1239"/>
      <c r="T2" s="1240" t="s">
        <v>171</v>
      </c>
      <c r="U2" s="1240"/>
      <c r="V2" s="1240"/>
      <c r="W2" s="1240"/>
      <c r="X2" s="1241" t="s">
        <v>22</v>
      </c>
      <c r="Y2" s="1241" t="s">
        <v>23</v>
      </c>
      <c r="Z2" s="1227"/>
      <c r="AA2" s="1227"/>
      <c r="AB2" s="1227" t="s">
        <v>10</v>
      </c>
      <c r="AC2" s="1227" t="s">
        <v>11</v>
      </c>
      <c r="AD2" s="1227" t="s">
        <v>172</v>
      </c>
      <c r="AE2" s="1227" t="s">
        <v>173</v>
      </c>
      <c r="AF2" s="1227"/>
      <c r="AG2" s="1233"/>
    </row>
    <row r="3" spans="1:33" s="255" customFormat="1" ht="28.2" thickBot="1">
      <c r="A3" s="1245"/>
      <c r="B3" s="1246"/>
      <c r="C3" s="1246"/>
      <c r="D3" s="1237"/>
      <c r="E3" s="1237"/>
      <c r="F3" s="1237"/>
      <c r="G3" s="1237"/>
      <c r="H3" s="252" t="s">
        <v>14</v>
      </c>
      <c r="I3" s="253" t="s">
        <v>15</v>
      </c>
      <c r="J3" s="252" t="s">
        <v>16</v>
      </c>
      <c r="K3" s="252" t="s">
        <v>174</v>
      </c>
      <c r="L3" s="252" t="s">
        <v>14</v>
      </c>
      <c r="M3" s="253" t="s">
        <v>15</v>
      </c>
      <c r="N3" s="252" t="s">
        <v>16</v>
      </c>
      <c r="O3" s="252" t="s">
        <v>174</v>
      </c>
      <c r="P3" s="252" t="s">
        <v>14</v>
      </c>
      <c r="Q3" s="866" t="s">
        <v>15</v>
      </c>
      <c r="R3" s="252" t="s">
        <v>16</v>
      </c>
      <c r="S3" s="252" t="s">
        <v>174</v>
      </c>
      <c r="T3" s="254" t="s">
        <v>14</v>
      </c>
      <c r="U3" s="254" t="s">
        <v>15</v>
      </c>
      <c r="V3" s="254" t="s">
        <v>16</v>
      </c>
      <c r="W3" s="254" t="s">
        <v>17</v>
      </c>
      <c r="X3" s="1242"/>
      <c r="Y3" s="1242"/>
      <c r="Z3" s="1228"/>
      <c r="AA3" s="1228"/>
      <c r="AB3" s="1228"/>
      <c r="AC3" s="1228"/>
      <c r="AD3" s="1228"/>
      <c r="AE3" s="1228"/>
      <c r="AF3" s="1228"/>
      <c r="AG3" s="1234"/>
    </row>
    <row r="4" spans="1:33" s="255" customFormat="1" ht="14.4" thickBot="1">
      <c r="A4" s="256">
        <v>1</v>
      </c>
      <c r="B4" s="257">
        <v>2</v>
      </c>
      <c r="C4" s="257">
        <v>3</v>
      </c>
      <c r="D4" s="257">
        <v>4</v>
      </c>
      <c r="E4" s="257">
        <v>5</v>
      </c>
      <c r="F4" s="257">
        <v>6</v>
      </c>
      <c r="G4" s="257">
        <v>7</v>
      </c>
      <c r="H4" s="258">
        <v>8</v>
      </c>
      <c r="I4" s="257">
        <v>9</v>
      </c>
      <c r="J4" s="258">
        <v>10</v>
      </c>
      <c r="K4" s="258">
        <v>11</v>
      </c>
      <c r="L4" s="258">
        <v>12</v>
      </c>
      <c r="M4" s="257">
        <v>13</v>
      </c>
      <c r="N4" s="258">
        <v>14</v>
      </c>
      <c r="O4" s="258">
        <v>15</v>
      </c>
      <c r="P4" s="258"/>
      <c r="Q4" s="258"/>
      <c r="R4" s="258"/>
      <c r="S4" s="258"/>
      <c r="T4" s="258">
        <v>16</v>
      </c>
      <c r="U4" s="258">
        <v>17</v>
      </c>
      <c r="V4" s="258">
        <v>18</v>
      </c>
      <c r="W4" s="258">
        <v>19</v>
      </c>
      <c r="X4" s="257">
        <v>20</v>
      </c>
      <c r="Y4" s="257">
        <v>21</v>
      </c>
      <c r="Z4" s="257">
        <v>22</v>
      </c>
      <c r="AA4" s="257">
        <v>23</v>
      </c>
      <c r="AB4" s="257">
        <v>24</v>
      </c>
      <c r="AC4" s="257">
        <v>25</v>
      </c>
      <c r="AD4" s="257">
        <v>26</v>
      </c>
      <c r="AE4" s="257">
        <v>27</v>
      </c>
      <c r="AF4" s="257">
        <v>28</v>
      </c>
      <c r="AG4" s="259">
        <v>29</v>
      </c>
    </row>
    <row r="5" spans="1:33" s="255" customFormat="1" ht="27.6">
      <c r="A5" s="260"/>
      <c r="B5" s="261"/>
      <c r="C5" s="220" t="s">
        <v>136</v>
      </c>
      <c r="D5" s="262"/>
      <c r="E5" s="262"/>
      <c r="F5" s="262"/>
      <c r="G5" s="262"/>
      <c r="H5" s="263"/>
      <c r="I5" s="261"/>
      <c r="J5" s="263"/>
      <c r="K5" s="263"/>
      <c r="L5" s="263"/>
      <c r="M5" s="261"/>
      <c r="N5" s="263"/>
      <c r="O5" s="263"/>
      <c r="P5" s="263"/>
      <c r="Q5" s="263"/>
      <c r="R5" s="263"/>
      <c r="S5" s="263"/>
      <c r="T5" s="264"/>
      <c r="U5" s="264"/>
      <c r="V5" s="264"/>
      <c r="W5" s="264"/>
      <c r="X5" s="265"/>
      <c r="Y5" s="265"/>
      <c r="Z5" s="266"/>
      <c r="AA5" s="266"/>
      <c r="AB5" s="266"/>
      <c r="AC5" s="266"/>
      <c r="AD5" s="266"/>
      <c r="AE5" s="266"/>
      <c r="AF5" s="266"/>
      <c r="AG5" s="267"/>
    </row>
    <row r="6" spans="1:33" s="255" customFormat="1" ht="118.8">
      <c r="A6" s="260"/>
      <c r="B6" s="261"/>
      <c r="C6" s="861" t="s">
        <v>342</v>
      </c>
      <c r="D6" s="262"/>
      <c r="E6" s="262"/>
      <c r="F6" s="262"/>
      <c r="G6" s="262"/>
      <c r="H6" s="263"/>
      <c r="I6" s="261"/>
      <c r="J6" s="263"/>
      <c r="K6" s="263"/>
      <c r="L6" s="263"/>
      <c r="M6" s="261"/>
      <c r="N6" s="263"/>
      <c r="O6" s="263"/>
      <c r="P6" s="263"/>
      <c r="Q6" s="263"/>
      <c r="R6" s="263"/>
      <c r="S6" s="263"/>
      <c r="T6" s="264"/>
      <c r="U6" s="264"/>
      <c r="V6" s="264"/>
      <c r="W6" s="264"/>
      <c r="X6" s="265"/>
      <c r="Y6" s="265"/>
      <c r="Z6" s="266"/>
      <c r="AA6" s="266"/>
      <c r="AB6" s="266"/>
      <c r="AC6" s="266"/>
      <c r="AD6" s="266"/>
      <c r="AE6" s="266"/>
      <c r="AF6" s="266"/>
      <c r="AG6" s="267"/>
    </row>
    <row r="7" spans="1:33" s="255" customFormat="1">
      <c r="A7" s="260" t="s">
        <v>341</v>
      </c>
      <c r="B7" s="261"/>
      <c r="C7" s="28" t="s">
        <v>195</v>
      </c>
      <c r="D7" s="262"/>
      <c r="E7" s="262"/>
      <c r="F7" s="262"/>
      <c r="G7" s="262"/>
      <c r="H7" s="263"/>
      <c r="I7" s="261"/>
      <c r="J7" s="263"/>
      <c r="K7" s="263"/>
      <c r="L7" s="263"/>
      <c r="M7" s="261"/>
      <c r="N7" s="263"/>
      <c r="O7" s="263"/>
      <c r="P7" s="263"/>
      <c r="Q7" s="263"/>
      <c r="R7" s="263"/>
      <c r="S7" s="263"/>
      <c r="T7" s="264"/>
      <c r="U7" s="264"/>
      <c r="V7" s="264"/>
      <c r="W7" s="264"/>
      <c r="X7" s="265"/>
      <c r="Y7" s="265"/>
      <c r="Z7" s="266"/>
      <c r="AA7" s="266"/>
      <c r="AB7" s="266"/>
      <c r="AC7" s="266"/>
      <c r="AD7" s="266"/>
      <c r="AE7" s="266"/>
      <c r="AF7" s="266"/>
      <c r="AG7" s="267"/>
    </row>
    <row r="8" spans="1:33" s="255" customFormat="1">
      <c r="A8" s="260"/>
      <c r="B8" s="261"/>
      <c r="C8" s="269" t="s">
        <v>175</v>
      </c>
      <c r="D8" s="262"/>
      <c r="E8" s="262"/>
      <c r="F8" s="262"/>
      <c r="G8" s="262"/>
      <c r="H8" s="263"/>
      <c r="I8" s="261"/>
      <c r="J8" s="263"/>
      <c r="K8" s="263"/>
      <c r="L8" s="263"/>
      <c r="M8" s="261"/>
      <c r="N8" s="263"/>
      <c r="O8" s="263"/>
      <c r="P8" s="263"/>
      <c r="Q8" s="263"/>
      <c r="R8" s="263"/>
      <c r="S8" s="263"/>
      <c r="T8" s="264"/>
      <c r="U8" s="264"/>
      <c r="V8" s="264"/>
      <c r="W8" s="264"/>
      <c r="X8" s="265"/>
      <c r="Y8" s="265"/>
      <c r="Z8" s="266"/>
      <c r="AA8" s="266"/>
      <c r="AB8" s="266"/>
      <c r="AC8" s="266"/>
      <c r="AD8" s="266"/>
      <c r="AE8" s="266"/>
      <c r="AF8" s="266"/>
      <c r="AG8" s="267"/>
    </row>
    <row r="9" spans="1:33" s="255" customFormat="1">
      <c r="A9" s="260"/>
      <c r="B9" s="261"/>
      <c r="C9" s="271" t="s">
        <v>196</v>
      </c>
      <c r="D9" s="262"/>
      <c r="E9" s="262"/>
      <c r="F9" s="262"/>
      <c r="G9" s="262"/>
      <c r="H9" s="263"/>
      <c r="I9" s="261"/>
      <c r="J9" s="263"/>
      <c r="K9" s="263"/>
      <c r="L9" s="263"/>
      <c r="M9" s="261"/>
      <c r="N9" s="263"/>
      <c r="O9" s="263"/>
      <c r="P9" s="263"/>
      <c r="Q9" s="263"/>
      <c r="R9" s="263"/>
      <c r="S9" s="263"/>
      <c r="T9" s="264"/>
      <c r="U9" s="264"/>
      <c r="V9" s="264"/>
      <c r="W9" s="264"/>
      <c r="X9" s="265"/>
      <c r="Y9" s="265"/>
      <c r="Z9" s="266"/>
      <c r="AA9" s="266"/>
      <c r="AB9" s="266"/>
      <c r="AC9" s="266"/>
      <c r="AD9" s="266"/>
      <c r="AE9" s="266"/>
      <c r="AF9" s="266"/>
      <c r="AG9" s="267"/>
    </row>
    <row r="10" spans="1:33" s="255" customFormat="1">
      <c r="A10" s="260"/>
      <c r="B10" s="261"/>
      <c r="C10" s="276" t="s">
        <v>176</v>
      </c>
      <c r="D10" s="262"/>
      <c r="E10" s="262"/>
      <c r="F10" s="262"/>
      <c r="G10" s="262"/>
      <c r="H10" s="263"/>
      <c r="I10" s="261"/>
      <c r="J10" s="263"/>
      <c r="K10" s="263"/>
      <c r="L10" s="263"/>
      <c r="M10" s="261"/>
      <c r="N10" s="263"/>
      <c r="O10" s="263"/>
      <c r="P10" s="263"/>
      <c r="Q10" s="263"/>
      <c r="R10" s="263"/>
      <c r="S10" s="263"/>
      <c r="T10" s="264"/>
      <c r="U10" s="264"/>
      <c r="V10" s="264"/>
      <c r="W10" s="264"/>
      <c r="X10" s="265"/>
      <c r="Y10" s="265"/>
      <c r="Z10" s="266"/>
      <c r="AA10" s="266"/>
      <c r="AB10" s="266"/>
      <c r="AC10" s="266"/>
      <c r="AD10" s="266"/>
      <c r="AE10" s="266"/>
      <c r="AF10" s="266"/>
      <c r="AG10" s="267"/>
    </row>
    <row r="11" spans="1:33" s="255" customFormat="1" ht="27.6">
      <c r="A11" s="260"/>
      <c r="B11" s="92">
        <v>51.1312</v>
      </c>
      <c r="C11" s="872" t="s">
        <v>338</v>
      </c>
      <c r="D11" s="285" t="s">
        <v>41</v>
      </c>
      <c r="E11" s="285" t="s">
        <v>215</v>
      </c>
      <c r="F11" s="285" t="s">
        <v>339</v>
      </c>
      <c r="G11" s="285" t="s">
        <v>76</v>
      </c>
      <c r="H11" s="263"/>
      <c r="I11" s="261"/>
      <c r="J11" s="263"/>
      <c r="K11" s="263"/>
      <c r="L11" s="263"/>
      <c r="M11" s="261"/>
      <c r="N11" s="263"/>
      <c r="O11" s="263"/>
      <c r="P11" s="263">
        <v>3</v>
      </c>
      <c r="Q11" s="263"/>
      <c r="R11" s="263"/>
      <c r="S11" s="263">
        <f>SUM(P11+Q11+R11)</f>
        <v>3</v>
      </c>
      <c r="T11" s="264">
        <f>SUM(H11+L11+P11)</f>
        <v>3</v>
      </c>
      <c r="U11" s="264"/>
      <c r="V11" s="264"/>
      <c r="W11" s="264">
        <f t="shared" ref="W11" si="0">SUM(K11+O11+S11)</f>
        <v>3</v>
      </c>
      <c r="X11" s="873">
        <f>SUM((W11/AE11)*AD11)/1000</f>
        <v>7.4999999999999997E-3</v>
      </c>
      <c r="Y11" s="874">
        <f>SUM(W11*AF11)/1000</f>
        <v>5.0999999999999995E-3</v>
      </c>
      <c r="Z11" s="875"/>
      <c r="AA11" s="875"/>
      <c r="AB11" s="56"/>
      <c r="AC11" s="56"/>
      <c r="AD11" s="187">
        <v>30</v>
      </c>
      <c r="AE11" s="876" t="s">
        <v>317</v>
      </c>
      <c r="AF11" s="92">
        <v>1.7</v>
      </c>
      <c r="AG11" s="877"/>
    </row>
    <row r="12" spans="1:33" s="255" customFormat="1">
      <c r="A12" s="260"/>
      <c r="B12" s="261"/>
      <c r="C12" s="290" t="s">
        <v>18</v>
      </c>
      <c r="D12" s="867"/>
      <c r="E12" s="867"/>
      <c r="F12" s="867"/>
      <c r="G12" s="867"/>
      <c r="H12" s="868"/>
      <c r="I12" s="869"/>
      <c r="J12" s="868"/>
      <c r="K12" s="868"/>
      <c r="L12" s="868"/>
      <c r="M12" s="869"/>
      <c r="N12" s="868"/>
      <c r="O12" s="868"/>
      <c r="P12" s="868">
        <f>SUM(P11)</f>
        <v>3</v>
      </c>
      <c r="Q12" s="868"/>
      <c r="R12" s="868"/>
      <c r="S12" s="868">
        <f>SUM(S11)</f>
        <v>3</v>
      </c>
      <c r="T12" s="870">
        <f>SUM(T11)</f>
        <v>3</v>
      </c>
      <c r="U12" s="870"/>
      <c r="V12" s="870"/>
      <c r="W12" s="870">
        <f>SUM(W11)</f>
        <v>3</v>
      </c>
      <c r="X12" s="871">
        <f>SUM(X11)</f>
        <v>7.4999999999999997E-3</v>
      </c>
      <c r="Y12" s="871">
        <f>SUM(Y11)</f>
        <v>5.0999999999999995E-3</v>
      </c>
      <c r="Z12" s="266"/>
      <c r="AA12" s="266"/>
      <c r="AB12" s="266"/>
      <c r="AC12" s="266"/>
      <c r="AD12" s="266"/>
      <c r="AE12" s="266"/>
      <c r="AF12" s="266"/>
      <c r="AG12" s="267"/>
    </row>
    <row r="13" spans="1:33" s="255" customFormat="1" ht="118.8">
      <c r="A13" s="260"/>
      <c r="B13" s="261"/>
      <c r="C13" s="861" t="s">
        <v>137</v>
      </c>
      <c r="D13" s="262"/>
      <c r="E13" s="262"/>
      <c r="F13" s="262"/>
      <c r="G13" s="262"/>
      <c r="H13" s="263"/>
      <c r="I13" s="261"/>
      <c r="J13" s="263"/>
      <c r="K13" s="263"/>
      <c r="L13" s="263"/>
      <c r="M13" s="261"/>
      <c r="N13" s="263"/>
      <c r="O13" s="263"/>
      <c r="P13" s="263"/>
      <c r="Q13" s="263"/>
      <c r="R13" s="263"/>
      <c r="S13" s="263"/>
      <c r="T13" s="264"/>
      <c r="U13" s="264"/>
      <c r="V13" s="264"/>
      <c r="W13" s="264"/>
      <c r="X13" s="265"/>
      <c r="Y13" s="265"/>
      <c r="Z13" s="266"/>
      <c r="AA13" s="266"/>
      <c r="AB13" s="266"/>
      <c r="AC13" s="266"/>
      <c r="AD13" s="266"/>
      <c r="AE13" s="266"/>
      <c r="AF13" s="266"/>
      <c r="AG13" s="267"/>
    </row>
    <row r="14" spans="1:33" s="255" customFormat="1">
      <c r="A14" s="277">
        <v>1</v>
      </c>
      <c r="B14" s="278" t="s">
        <v>177</v>
      </c>
      <c r="C14" s="279" t="s">
        <v>178</v>
      </c>
      <c r="D14" s="280" t="s">
        <v>41</v>
      </c>
      <c r="E14" s="281">
        <v>1</v>
      </c>
      <c r="F14" s="281">
        <v>86</v>
      </c>
      <c r="G14" s="281">
        <v>22</v>
      </c>
      <c r="H14" s="282"/>
      <c r="I14" s="282"/>
      <c r="J14" s="282"/>
      <c r="K14" s="282"/>
      <c r="L14" s="282">
        <v>34</v>
      </c>
      <c r="M14" s="282"/>
      <c r="N14" s="282"/>
      <c r="O14" s="282">
        <v>34</v>
      </c>
      <c r="P14" s="282"/>
      <c r="Q14" s="282"/>
      <c r="R14" s="282"/>
      <c r="S14" s="282"/>
      <c r="T14" s="278">
        <v>34</v>
      </c>
      <c r="U14" s="278"/>
      <c r="V14" s="281"/>
      <c r="W14" s="281">
        <v>34</v>
      </c>
      <c r="X14" s="283">
        <f t="shared" ref="X14:X18" si="1">SUM((W14/AE14)*AD14)/1000</f>
        <v>1.3599999999999999E-2</v>
      </c>
      <c r="Y14" s="284">
        <f t="shared" ref="Y14:Y20" si="2">SUM(W14*AF14)/1000</f>
        <v>1.3600000000000001E-2</v>
      </c>
      <c r="Z14" s="273"/>
      <c r="AA14" s="273"/>
      <c r="AB14" s="274"/>
      <c r="AC14" s="281">
        <v>34</v>
      </c>
      <c r="AD14" s="285">
        <v>14</v>
      </c>
      <c r="AE14" s="285">
        <v>35</v>
      </c>
      <c r="AF14" s="286">
        <v>0.4</v>
      </c>
      <c r="AG14" s="287"/>
    </row>
    <row r="15" spans="1:33" s="301" customFormat="1">
      <c r="A15" s="288"/>
      <c r="B15" s="289"/>
      <c r="C15" s="290" t="s">
        <v>18</v>
      </c>
      <c r="D15" s="291"/>
      <c r="E15" s="292"/>
      <c r="F15" s="292"/>
      <c r="G15" s="292"/>
      <c r="H15" s="293"/>
      <c r="I15" s="293"/>
      <c r="J15" s="293"/>
      <c r="K15" s="293"/>
      <c r="L15" s="293">
        <f>SUM(L14)</f>
        <v>34</v>
      </c>
      <c r="M15" s="293"/>
      <c r="N15" s="293"/>
      <c r="O15" s="293">
        <f>SUM(O14)</f>
        <v>34</v>
      </c>
      <c r="P15" s="293"/>
      <c r="Q15" s="293"/>
      <c r="R15" s="293"/>
      <c r="S15" s="293"/>
      <c r="T15" s="289">
        <f>SUM(T14)</f>
        <v>34</v>
      </c>
      <c r="U15" s="289"/>
      <c r="V15" s="292"/>
      <c r="W15" s="292">
        <f>SUM(W14)</f>
        <v>34</v>
      </c>
      <c r="X15" s="294">
        <f>SUM(X14)</f>
        <v>1.3599999999999999E-2</v>
      </c>
      <c r="Y15" s="295">
        <f>SUM(Y14)</f>
        <v>1.3600000000000001E-2</v>
      </c>
      <c r="Z15" s="296"/>
      <c r="AA15" s="296"/>
      <c r="AB15" s="297"/>
      <c r="AC15" s="292"/>
      <c r="AD15" s="298"/>
      <c r="AE15" s="298"/>
      <c r="AF15" s="299"/>
      <c r="AG15" s="300"/>
    </row>
    <row r="16" spans="1:33" s="255" customFormat="1" ht="19.5" customHeight="1">
      <c r="A16" s="277">
        <v>2</v>
      </c>
      <c r="B16" s="278" t="s">
        <v>179</v>
      </c>
      <c r="C16" s="279" t="s">
        <v>180</v>
      </c>
      <c r="D16" s="280" t="s">
        <v>41</v>
      </c>
      <c r="E16" s="281">
        <v>5</v>
      </c>
      <c r="F16" s="281">
        <v>85</v>
      </c>
      <c r="G16" s="281">
        <v>22</v>
      </c>
      <c r="H16" s="282">
        <v>70</v>
      </c>
      <c r="I16" s="282"/>
      <c r="J16" s="282"/>
      <c r="K16" s="282">
        <v>70</v>
      </c>
      <c r="L16" s="302"/>
      <c r="M16" s="302"/>
      <c r="N16" s="302"/>
      <c r="O16" s="302"/>
      <c r="P16" s="302"/>
      <c r="Q16" s="302"/>
      <c r="R16" s="302"/>
      <c r="S16" s="302"/>
      <c r="T16" s="278">
        <v>70</v>
      </c>
      <c r="U16" s="278"/>
      <c r="V16" s="281"/>
      <c r="W16" s="281">
        <v>70</v>
      </c>
      <c r="X16" s="283">
        <f t="shared" si="1"/>
        <v>2.8000000000000001E-2</v>
      </c>
      <c r="Y16" s="284">
        <f t="shared" si="2"/>
        <v>2.8000000000000001E-2</v>
      </c>
      <c r="Z16" s="273"/>
      <c r="AA16" s="273"/>
      <c r="AB16" s="274"/>
      <c r="AC16" s="281">
        <v>70</v>
      </c>
      <c r="AD16" s="285">
        <v>14</v>
      </c>
      <c r="AE16" s="285">
        <v>35</v>
      </c>
      <c r="AF16" s="286">
        <v>0.4</v>
      </c>
      <c r="AG16" s="287"/>
    </row>
    <row r="17" spans="1:33" s="301" customFormat="1">
      <c r="A17" s="288"/>
      <c r="B17" s="289"/>
      <c r="C17" s="290" t="s">
        <v>18</v>
      </c>
      <c r="D17" s="291"/>
      <c r="E17" s="292"/>
      <c r="F17" s="292"/>
      <c r="G17" s="292"/>
      <c r="H17" s="293">
        <f>SUM(H16)</f>
        <v>70</v>
      </c>
      <c r="I17" s="293"/>
      <c r="J17" s="293"/>
      <c r="K17" s="293">
        <f>SUM(K16)</f>
        <v>70</v>
      </c>
      <c r="L17" s="303"/>
      <c r="M17" s="303"/>
      <c r="N17" s="303"/>
      <c r="O17" s="303"/>
      <c r="P17" s="303"/>
      <c r="Q17" s="303"/>
      <c r="R17" s="303"/>
      <c r="S17" s="303"/>
      <c r="T17" s="289">
        <f>SUM(T16)</f>
        <v>70</v>
      </c>
      <c r="U17" s="289"/>
      <c r="V17" s="292"/>
      <c r="W17" s="292">
        <f>SUM(W16)</f>
        <v>70</v>
      </c>
      <c r="X17" s="294">
        <f>SUM(X16)</f>
        <v>2.8000000000000001E-2</v>
      </c>
      <c r="Y17" s="295">
        <f>SUM(Y16)</f>
        <v>2.8000000000000001E-2</v>
      </c>
      <c r="Z17" s="296"/>
      <c r="AA17" s="296"/>
      <c r="AB17" s="297"/>
      <c r="AC17" s="292"/>
      <c r="AD17" s="298"/>
      <c r="AE17" s="298"/>
      <c r="AF17" s="299"/>
      <c r="AG17" s="300"/>
    </row>
    <row r="18" spans="1:33" s="255" customFormat="1">
      <c r="A18" s="277">
        <v>3</v>
      </c>
      <c r="B18" s="278" t="s">
        <v>181</v>
      </c>
      <c r="C18" s="279" t="s">
        <v>182</v>
      </c>
      <c r="D18" s="280" t="s">
        <v>41</v>
      </c>
      <c r="E18" s="281">
        <v>5</v>
      </c>
      <c r="F18" s="281">
        <v>85</v>
      </c>
      <c r="G18" s="281">
        <v>22</v>
      </c>
      <c r="H18" s="282"/>
      <c r="I18" s="282"/>
      <c r="J18" s="282"/>
      <c r="K18" s="282"/>
      <c r="L18" s="282">
        <v>31</v>
      </c>
      <c r="M18" s="282"/>
      <c r="N18" s="282"/>
      <c r="O18" s="282">
        <v>31</v>
      </c>
      <c r="P18" s="282"/>
      <c r="Q18" s="282"/>
      <c r="R18" s="282"/>
      <c r="S18" s="282"/>
      <c r="T18" s="282">
        <v>31</v>
      </c>
      <c r="U18" s="278"/>
      <c r="V18" s="281"/>
      <c r="W18" s="282">
        <v>31</v>
      </c>
      <c r="X18" s="283">
        <f t="shared" si="1"/>
        <v>1.2916666666666667E-3</v>
      </c>
      <c r="Y18" s="284">
        <f t="shared" si="2"/>
        <v>1.2710000000000002E-3</v>
      </c>
      <c r="Z18" s="273"/>
      <c r="AA18" s="273"/>
      <c r="AB18" s="274"/>
      <c r="AC18" s="281">
        <v>31</v>
      </c>
      <c r="AD18" s="304">
        <v>16</v>
      </c>
      <c r="AE18" s="304">
        <v>384</v>
      </c>
      <c r="AF18" s="305">
        <v>4.1000000000000002E-2</v>
      </c>
      <c r="AG18" s="287"/>
    </row>
    <row r="19" spans="1:33" s="301" customFormat="1">
      <c r="A19" s="288"/>
      <c r="B19" s="289"/>
      <c r="C19" s="290" t="s">
        <v>18</v>
      </c>
      <c r="D19" s="291"/>
      <c r="E19" s="292"/>
      <c r="F19" s="292"/>
      <c r="G19" s="292"/>
      <c r="H19" s="293"/>
      <c r="I19" s="293"/>
      <c r="J19" s="293"/>
      <c r="K19" s="293"/>
      <c r="L19" s="293">
        <f>SUM(L18)</f>
        <v>31</v>
      </c>
      <c r="M19" s="293"/>
      <c r="N19" s="293"/>
      <c r="O19" s="293">
        <f>SUM(O18)</f>
        <v>31</v>
      </c>
      <c r="P19" s="293"/>
      <c r="Q19" s="293"/>
      <c r="R19" s="293"/>
      <c r="S19" s="293"/>
      <c r="T19" s="293">
        <f>SUM(T18)</f>
        <v>31</v>
      </c>
      <c r="U19" s="289"/>
      <c r="V19" s="292"/>
      <c r="W19" s="293">
        <f>SUM(W18)</f>
        <v>31</v>
      </c>
      <c r="X19" s="294"/>
      <c r="Y19" s="295"/>
      <c r="Z19" s="296"/>
      <c r="AA19" s="296"/>
      <c r="AB19" s="297"/>
      <c r="AC19" s="292"/>
      <c r="AD19" s="306"/>
      <c r="AE19" s="306"/>
      <c r="AF19" s="307"/>
      <c r="AG19" s="300"/>
    </row>
    <row r="20" spans="1:33" s="255" customFormat="1">
      <c r="A20" s="277">
        <v>4</v>
      </c>
      <c r="B20" s="278" t="s">
        <v>183</v>
      </c>
      <c r="C20" s="279" t="s">
        <v>184</v>
      </c>
      <c r="D20" s="280" t="s">
        <v>41</v>
      </c>
      <c r="E20" s="281">
        <v>12</v>
      </c>
      <c r="F20" s="281">
        <v>79</v>
      </c>
      <c r="G20" s="281">
        <v>10</v>
      </c>
      <c r="H20" s="282">
        <v>77</v>
      </c>
      <c r="I20" s="282"/>
      <c r="J20" s="282"/>
      <c r="K20" s="282">
        <v>77</v>
      </c>
      <c r="L20" s="308"/>
      <c r="M20" s="308"/>
      <c r="N20" s="308"/>
      <c r="O20" s="308"/>
      <c r="P20" s="308"/>
      <c r="Q20" s="308"/>
      <c r="R20" s="308"/>
      <c r="S20" s="308"/>
      <c r="T20" s="309">
        <v>77</v>
      </c>
      <c r="U20" s="309"/>
      <c r="V20" s="281"/>
      <c r="W20" s="281">
        <v>77</v>
      </c>
      <c r="X20" s="283">
        <f t="shared" ref="X20" si="3">SUM((W20/AE20)*AD20)/1000</f>
        <v>3.3366666666666666E-3</v>
      </c>
      <c r="Y20" s="310">
        <f t="shared" si="2"/>
        <v>2.31E-4</v>
      </c>
      <c r="Z20" s="273"/>
      <c r="AA20" s="273"/>
      <c r="AB20" s="274"/>
      <c r="AC20" s="281">
        <v>77</v>
      </c>
      <c r="AD20" s="2">
        <v>26</v>
      </c>
      <c r="AE20" s="2">
        <v>600</v>
      </c>
      <c r="AF20" s="2">
        <v>3.0000000000000001E-3</v>
      </c>
      <c r="AG20" s="287"/>
    </row>
    <row r="21" spans="1:33" s="301" customFormat="1">
      <c r="A21" s="288"/>
      <c r="B21" s="289"/>
      <c r="C21" s="290" t="s">
        <v>18</v>
      </c>
      <c r="D21" s="291"/>
      <c r="E21" s="292"/>
      <c r="F21" s="292"/>
      <c r="G21" s="292"/>
      <c r="H21" s="293">
        <f>SUM(H20)</f>
        <v>77</v>
      </c>
      <c r="I21" s="293"/>
      <c r="J21" s="293"/>
      <c r="K21" s="293">
        <f>SUM(K20)</f>
        <v>77</v>
      </c>
      <c r="L21" s="311"/>
      <c r="M21" s="311"/>
      <c r="N21" s="311"/>
      <c r="O21" s="311"/>
      <c r="P21" s="311"/>
      <c r="Q21" s="311"/>
      <c r="R21" s="311"/>
      <c r="S21" s="311"/>
      <c r="T21" s="312">
        <f>SUM(T20)</f>
        <v>77</v>
      </c>
      <c r="U21" s="312"/>
      <c r="V21" s="292"/>
      <c r="W21" s="292">
        <f>SUM(W20)</f>
        <v>77</v>
      </c>
      <c r="X21" s="294">
        <f>SUM(X20)</f>
        <v>3.3366666666666666E-3</v>
      </c>
      <c r="Y21" s="313">
        <f>SUM(Y20)</f>
        <v>2.31E-4</v>
      </c>
      <c r="Z21" s="296"/>
      <c r="AA21" s="296"/>
      <c r="AB21" s="297"/>
      <c r="AC21" s="292"/>
      <c r="AD21" s="3"/>
      <c r="AE21" s="3"/>
      <c r="AF21" s="3"/>
      <c r="AG21" s="300"/>
    </row>
    <row r="22" spans="1:33" s="255" customFormat="1">
      <c r="A22" s="277"/>
      <c r="B22" s="278"/>
      <c r="C22" s="276" t="s">
        <v>185</v>
      </c>
      <c r="D22" s="280"/>
      <c r="E22" s="281"/>
      <c r="F22" s="281"/>
      <c r="G22" s="281"/>
      <c r="H22" s="282"/>
      <c r="I22" s="282"/>
      <c r="J22" s="282"/>
      <c r="K22" s="282"/>
      <c r="L22" s="282"/>
      <c r="M22" s="282"/>
      <c r="N22" s="282"/>
      <c r="O22" s="282"/>
      <c r="P22" s="282"/>
      <c r="Q22" s="282"/>
      <c r="R22" s="282"/>
      <c r="S22" s="282"/>
      <c r="T22" s="282"/>
      <c r="U22" s="278"/>
      <c r="V22" s="281"/>
      <c r="W22" s="282"/>
      <c r="X22" s="283"/>
      <c r="Y22" s="284"/>
      <c r="Z22" s="273"/>
      <c r="AA22" s="273"/>
      <c r="AB22" s="274"/>
      <c r="AC22" s="281"/>
      <c r="AD22" s="304"/>
      <c r="AE22" s="304"/>
      <c r="AF22" s="305"/>
      <c r="AG22" s="287"/>
    </row>
    <row r="23" spans="1:33" s="255" customFormat="1" ht="27.6">
      <c r="A23" s="314">
        <v>1</v>
      </c>
      <c r="B23" s="315" t="s">
        <v>186</v>
      </c>
      <c r="C23" s="316" t="s">
        <v>187</v>
      </c>
      <c r="D23" s="317" t="s">
        <v>41</v>
      </c>
      <c r="E23" s="318">
        <v>0</v>
      </c>
      <c r="F23" s="318">
        <v>0</v>
      </c>
      <c r="G23" s="318">
        <v>0</v>
      </c>
      <c r="H23" s="319">
        <v>30</v>
      </c>
      <c r="I23" s="319">
        <v>19</v>
      </c>
      <c r="J23" s="319"/>
      <c r="K23" s="319">
        <f>SUM(H23+I23+J23)</f>
        <v>49</v>
      </c>
      <c r="L23" s="319"/>
      <c r="M23" s="319"/>
      <c r="N23" s="319"/>
      <c r="O23" s="319"/>
      <c r="P23" s="319"/>
      <c r="Q23" s="319"/>
      <c r="R23" s="319"/>
      <c r="S23" s="319"/>
      <c r="T23" s="319">
        <v>30</v>
      </c>
      <c r="U23" s="319">
        <v>19</v>
      </c>
      <c r="V23" s="319"/>
      <c r="W23" s="319">
        <f>SUM(T23+U23+V23)</f>
        <v>49</v>
      </c>
      <c r="X23" s="320">
        <f t="shared" ref="X23:X31" si="4">SUM((W23/AE23)*AD23)/1000</f>
        <v>3.9200000000000006E-2</v>
      </c>
      <c r="Y23" s="321">
        <f t="shared" ref="Y23:Y31" si="5">SUM(W23*AF23)/1000</f>
        <v>2.0579999999999998E-2</v>
      </c>
      <c r="Z23" s="322"/>
      <c r="AA23" s="322"/>
      <c r="AB23" s="275"/>
      <c r="AC23" s="319">
        <v>49</v>
      </c>
      <c r="AD23" s="323">
        <v>16</v>
      </c>
      <c r="AE23" s="323">
        <v>20</v>
      </c>
      <c r="AF23" s="323">
        <v>0.42</v>
      </c>
      <c r="AG23" s="324"/>
    </row>
    <row r="24" spans="1:33" s="301" customFormat="1">
      <c r="A24" s="325"/>
      <c r="B24" s="326"/>
      <c r="C24" s="290" t="s">
        <v>18</v>
      </c>
      <c r="D24" s="327"/>
      <c r="E24" s="328"/>
      <c r="F24" s="328"/>
      <c r="G24" s="328"/>
      <c r="H24" s="329">
        <f>SUM(H23)</f>
        <v>30</v>
      </c>
      <c r="I24" s="329">
        <f>SUM(I23)</f>
        <v>19</v>
      </c>
      <c r="J24" s="329"/>
      <c r="K24" s="329">
        <f>SUM(K23)</f>
        <v>49</v>
      </c>
      <c r="L24" s="329"/>
      <c r="M24" s="329"/>
      <c r="N24" s="329"/>
      <c r="O24" s="329"/>
      <c r="P24" s="329"/>
      <c r="Q24" s="329"/>
      <c r="R24" s="329"/>
      <c r="S24" s="329"/>
      <c r="T24" s="329">
        <f>SUM(T23)</f>
        <v>30</v>
      </c>
      <c r="U24" s="329">
        <f>SUM(U23)</f>
        <v>19</v>
      </c>
      <c r="V24" s="329"/>
      <c r="W24" s="329">
        <f>SUM(W23)</f>
        <v>49</v>
      </c>
      <c r="X24" s="330"/>
      <c r="Y24" s="331"/>
      <c r="Z24" s="332"/>
      <c r="AA24" s="332"/>
      <c r="AB24" s="333"/>
      <c r="AC24" s="329"/>
      <c r="AD24" s="334"/>
      <c r="AE24" s="334"/>
      <c r="AF24" s="334"/>
      <c r="AG24" s="335"/>
    </row>
    <row r="25" spans="1:33" s="255" customFormat="1">
      <c r="A25" s="314">
        <v>2</v>
      </c>
      <c r="B25" s="315" t="s">
        <v>188</v>
      </c>
      <c r="C25" s="316" t="s">
        <v>189</v>
      </c>
      <c r="D25" s="317" t="s">
        <v>41</v>
      </c>
      <c r="E25" s="318">
        <v>0</v>
      </c>
      <c r="F25" s="318">
        <v>0</v>
      </c>
      <c r="G25" s="318">
        <v>0</v>
      </c>
      <c r="H25" s="319"/>
      <c r="I25" s="319"/>
      <c r="J25" s="319">
        <v>81</v>
      </c>
      <c r="K25" s="319">
        <v>81</v>
      </c>
      <c r="L25" s="319"/>
      <c r="M25" s="319"/>
      <c r="N25" s="319"/>
      <c r="O25" s="319"/>
      <c r="P25" s="319"/>
      <c r="Q25" s="319"/>
      <c r="R25" s="319"/>
      <c r="S25" s="319"/>
      <c r="T25" s="319"/>
      <c r="U25" s="319"/>
      <c r="V25" s="319">
        <v>81</v>
      </c>
      <c r="W25" s="319">
        <v>81</v>
      </c>
      <c r="X25" s="320">
        <f t="shared" si="4"/>
        <v>6.8849999999999995E-2</v>
      </c>
      <c r="Y25" s="321">
        <f t="shared" si="5"/>
        <v>4.8600000000000004E-2</v>
      </c>
      <c r="Z25" s="322"/>
      <c r="AA25" s="322"/>
      <c r="AB25" s="275"/>
      <c r="AC25" s="319">
        <v>81</v>
      </c>
      <c r="AD25" s="336">
        <v>17</v>
      </c>
      <c r="AE25" s="336">
        <v>20</v>
      </c>
      <c r="AF25" s="336">
        <v>0.6</v>
      </c>
      <c r="AG25" s="324"/>
    </row>
    <row r="26" spans="1:33" s="301" customFormat="1">
      <c r="A26" s="325"/>
      <c r="B26" s="326"/>
      <c r="C26" s="290" t="s">
        <v>18</v>
      </c>
      <c r="D26" s="327"/>
      <c r="E26" s="328"/>
      <c r="F26" s="328"/>
      <c r="G26" s="328"/>
      <c r="H26" s="329"/>
      <c r="I26" s="329"/>
      <c r="J26" s="329">
        <f>SUM(J25)</f>
        <v>81</v>
      </c>
      <c r="K26" s="329">
        <f>SUM(K25)</f>
        <v>81</v>
      </c>
      <c r="L26" s="329"/>
      <c r="M26" s="329"/>
      <c r="N26" s="329"/>
      <c r="O26" s="329"/>
      <c r="P26" s="329"/>
      <c r="Q26" s="329"/>
      <c r="R26" s="329"/>
      <c r="S26" s="329"/>
      <c r="T26" s="329"/>
      <c r="U26" s="329"/>
      <c r="V26" s="329">
        <f>SUM(V25)</f>
        <v>81</v>
      </c>
      <c r="W26" s="329">
        <f>SUM(W25)</f>
        <v>81</v>
      </c>
      <c r="X26" s="330">
        <f>SUM(X25)</f>
        <v>6.8849999999999995E-2</v>
      </c>
      <c r="Y26" s="331">
        <f>SUM(Y25)</f>
        <v>4.8600000000000004E-2</v>
      </c>
      <c r="Z26" s="332"/>
      <c r="AA26" s="332"/>
      <c r="AB26" s="333"/>
      <c r="AC26" s="329"/>
      <c r="AD26" s="337"/>
      <c r="AE26" s="337"/>
      <c r="AF26" s="337"/>
      <c r="AG26" s="335"/>
    </row>
    <row r="27" spans="1:33" s="255" customFormat="1">
      <c r="A27" s="314">
        <v>3</v>
      </c>
      <c r="B27" s="315" t="s">
        <v>190</v>
      </c>
      <c r="C27" s="316" t="s">
        <v>191</v>
      </c>
      <c r="D27" s="317" t="s">
        <v>41</v>
      </c>
      <c r="E27" s="318">
        <v>0</v>
      </c>
      <c r="F27" s="318">
        <v>0</v>
      </c>
      <c r="G27" s="318">
        <v>0</v>
      </c>
      <c r="H27" s="319"/>
      <c r="I27" s="319"/>
      <c r="J27" s="319">
        <v>26</v>
      </c>
      <c r="K27" s="319">
        <v>26</v>
      </c>
      <c r="L27" s="319"/>
      <c r="M27" s="319"/>
      <c r="N27" s="319"/>
      <c r="O27" s="319"/>
      <c r="P27" s="319"/>
      <c r="Q27" s="319"/>
      <c r="R27" s="319"/>
      <c r="S27" s="319"/>
      <c r="T27" s="319"/>
      <c r="U27" s="319"/>
      <c r="V27" s="319">
        <v>26</v>
      </c>
      <c r="W27" s="319">
        <v>26</v>
      </c>
      <c r="X27" s="320">
        <f t="shared" si="4"/>
        <v>1.5600000000000001E-2</v>
      </c>
      <c r="Y27" s="321">
        <f t="shared" si="5"/>
        <v>7.7999999999999996E-3</v>
      </c>
      <c r="Z27" s="322"/>
      <c r="AA27" s="322"/>
      <c r="AB27" s="275"/>
      <c r="AC27" s="319">
        <v>26</v>
      </c>
      <c r="AD27" s="336">
        <v>12</v>
      </c>
      <c r="AE27" s="336">
        <v>20</v>
      </c>
      <c r="AF27" s="336">
        <v>0.3</v>
      </c>
      <c r="AG27" s="324"/>
    </row>
    <row r="28" spans="1:33" s="301" customFormat="1">
      <c r="A28" s="325"/>
      <c r="B28" s="326"/>
      <c r="C28" s="290" t="s">
        <v>18</v>
      </c>
      <c r="D28" s="327"/>
      <c r="E28" s="328"/>
      <c r="F28" s="328"/>
      <c r="G28" s="328"/>
      <c r="H28" s="329"/>
      <c r="I28" s="329"/>
      <c r="J28" s="329">
        <f>SUM(J27)</f>
        <v>26</v>
      </c>
      <c r="K28" s="329">
        <f>SUM(K27)</f>
        <v>26</v>
      </c>
      <c r="L28" s="329"/>
      <c r="M28" s="329"/>
      <c r="N28" s="329"/>
      <c r="O28" s="329"/>
      <c r="P28" s="329"/>
      <c r="Q28" s="329"/>
      <c r="R28" s="329"/>
      <c r="S28" s="329"/>
      <c r="T28" s="329"/>
      <c r="U28" s="329"/>
      <c r="V28" s="329">
        <f>SUM(V27)</f>
        <v>26</v>
      </c>
      <c r="W28" s="329">
        <f>SUM(W27)</f>
        <v>26</v>
      </c>
      <c r="X28" s="330">
        <f>SUM(X27)</f>
        <v>1.5600000000000001E-2</v>
      </c>
      <c r="Y28" s="331">
        <f>SUM(Y27)</f>
        <v>7.7999999999999996E-3</v>
      </c>
      <c r="Z28" s="332"/>
      <c r="AA28" s="332"/>
      <c r="AB28" s="333"/>
      <c r="AC28" s="329"/>
      <c r="AD28" s="337"/>
      <c r="AE28" s="337"/>
      <c r="AF28" s="337"/>
      <c r="AG28" s="335"/>
    </row>
    <row r="29" spans="1:33" s="255" customFormat="1">
      <c r="A29" s="314">
        <v>4</v>
      </c>
      <c r="B29" s="315" t="s">
        <v>122</v>
      </c>
      <c r="C29" s="316" t="s">
        <v>192</v>
      </c>
      <c r="D29" s="317" t="s">
        <v>41</v>
      </c>
      <c r="E29" s="318">
        <v>0</v>
      </c>
      <c r="F29" s="318">
        <v>0</v>
      </c>
      <c r="G29" s="318">
        <v>0</v>
      </c>
      <c r="H29" s="319"/>
      <c r="I29" s="319"/>
      <c r="J29" s="319">
        <v>82</v>
      </c>
      <c r="K29" s="319">
        <v>82</v>
      </c>
      <c r="L29" s="319"/>
      <c r="M29" s="319"/>
      <c r="N29" s="319"/>
      <c r="O29" s="319"/>
      <c r="P29" s="319"/>
      <c r="Q29" s="319"/>
      <c r="R29" s="319"/>
      <c r="S29" s="319"/>
      <c r="T29" s="319"/>
      <c r="U29" s="319"/>
      <c r="V29" s="319">
        <v>82</v>
      </c>
      <c r="W29" s="319">
        <v>82</v>
      </c>
      <c r="X29" s="320">
        <f t="shared" si="4"/>
        <v>6.5599999999999992E-2</v>
      </c>
      <c r="Y29" s="321">
        <f t="shared" si="5"/>
        <v>3.4439999999999998E-2</v>
      </c>
      <c r="Z29" s="322"/>
      <c r="AA29" s="322"/>
      <c r="AB29" s="275"/>
      <c r="AC29" s="319">
        <v>82</v>
      </c>
      <c r="AD29" s="304">
        <v>16</v>
      </c>
      <c r="AE29" s="304">
        <v>20</v>
      </c>
      <c r="AF29" s="305">
        <v>0.42</v>
      </c>
      <c r="AG29" s="324"/>
    </row>
    <row r="30" spans="1:33" s="301" customFormat="1">
      <c r="A30" s="325"/>
      <c r="B30" s="326"/>
      <c r="C30" s="290" t="s">
        <v>18</v>
      </c>
      <c r="D30" s="327"/>
      <c r="E30" s="328"/>
      <c r="F30" s="328"/>
      <c r="G30" s="328"/>
      <c r="H30" s="329"/>
      <c r="I30" s="329"/>
      <c r="J30" s="329">
        <f>SUM(J29)</f>
        <v>82</v>
      </c>
      <c r="K30" s="329">
        <f>SUM(K29)</f>
        <v>82</v>
      </c>
      <c r="L30" s="329"/>
      <c r="M30" s="329"/>
      <c r="N30" s="329"/>
      <c r="O30" s="329"/>
      <c r="P30" s="329"/>
      <c r="Q30" s="329"/>
      <c r="R30" s="329"/>
      <c r="S30" s="329"/>
      <c r="T30" s="329"/>
      <c r="U30" s="329"/>
      <c r="V30" s="329">
        <f>SUM(V29)</f>
        <v>82</v>
      </c>
      <c r="W30" s="329">
        <f>SUM(W29)</f>
        <v>82</v>
      </c>
      <c r="X30" s="330">
        <f>SUM(X29)</f>
        <v>6.5599999999999992E-2</v>
      </c>
      <c r="Y30" s="331">
        <f>SUM(Y29)</f>
        <v>3.4439999999999998E-2</v>
      </c>
      <c r="Z30" s="332"/>
      <c r="AA30" s="332"/>
      <c r="AB30" s="333"/>
      <c r="AC30" s="329"/>
      <c r="AD30" s="306"/>
      <c r="AE30" s="306"/>
      <c r="AF30" s="307"/>
      <c r="AG30" s="335"/>
    </row>
    <row r="31" spans="1:33" s="255" customFormat="1">
      <c r="A31" s="314">
        <v>5</v>
      </c>
      <c r="B31" s="315" t="s">
        <v>193</v>
      </c>
      <c r="C31" s="316" t="s">
        <v>194</v>
      </c>
      <c r="D31" s="317" t="s">
        <v>41</v>
      </c>
      <c r="E31" s="318">
        <v>0</v>
      </c>
      <c r="F31" s="318">
        <v>0</v>
      </c>
      <c r="G31" s="318">
        <v>0</v>
      </c>
      <c r="H31" s="319"/>
      <c r="I31" s="319"/>
      <c r="J31" s="319">
        <v>50</v>
      </c>
      <c r="K31" s="319">
        <v>50</v>
      </c>
      <c r="L31" s="319"/>
      <c r="M31" s="319"/>
      <c r="N31" s="319"/>
      <c r="O31" s="319"/>
      <c r="P31" s="319"/>
      <c r="Q31" s="319"/>
      <c r="R31" s="319"/>
      <c r="S31" s="319"/>
      <c r="T31" s="319"/>
      <c r="U31" s="319"/>
      <c r="V31" s="319">
        <v>50</v>
      </c>
      <c r="W31" s="319">
        <v>50</v>
      </c>
      <c r="X31" s="320">
        <f t="shared" si="4"/>
        <v>3.4920634920634915E-2</v>
      </c>
      <c r="Y31" s="321">
        <f t="shared" si="5"/>
        <v>2.2499999999999999E-2</v>
      </c>
      <c r="Z31" s="322"/>
      <c r="AA31" s="322"/>
      <c r="AB31" s="275"/>
      <c r="AC31" s="319">
        <v>50</v>
      </c>
      <c r="AD31" s="319">
        <v>44</v>
      </c>
      <c r="AE31" s="319">
        <v>63</v>
      </c>
      <c r="AF31" s="29">
        <v>0.45</v>
      </c>
      <c r="AG31" s="324"/>
    </row>
    <row r="32" spans="1:33" s="301" customFormat="1">
      <c r="A32" s="338"/>
      <c r="B32" s="339"/>
      <c r="C32" s="290" t="s">
        <v>18</v>
      </c>
      <c r="D32" s="339"/>
      <c r="E32" s="339"/>
      <c r="F32" s="339"/>
      <c r="G32" s="339"/>
      <c r="H32" s="339"/>
      <c r="I32" s="339"/>
      <c r="J32" s="340">
        <f>SUM(J31)</f>
        <v>50</v>
      </c>
      <c r="K32" s="340">
        <f>SUM(K31)</f>
        <v>50</v>
      </c>
      <c r="L32" s="340"/>
      <c r="M32" s="340"/>
      <c r="N32" s="340"/>
      <c r="O32" s="340"/>
      <c r="P32" s="340"/>
      <c r="Q32" s="340"/>
      <c r="R32" s="340"/>
      <c r="S32" s="340"/>
      <c r="T32" s="340"/>
      <c r="U32" s="340"/>
      <c r="V32" s="340">
        <f>SUM(V31)</f>
        <v>50</v>
      </c>
      <c r="W32" s="340">
        <f>SUM(W31)</f>
        <v>50</v>
      </c>
      <c r="X32" s="341">
        <f>SUM(X31)</f>
        <v>3.4920634920634915E-2</v>
      </c>
      <c r="Y32" s="342">
        <f>SUM(Y31)</f>
        <v>2.2499999999999999E-2</v>
      </c>
      <c r="Z32" s="339"/>
      <c r="AA32" s="339"/>
      <c r="AB32" s="339"/>
      <c r="AC32" s="339"/>
      <c r="AD32" s="339"/>
      <c r="AE32" s="339"/>
      <c r="AF32" s="339"/>
      <c r="AG32" s="343"/>
    </row>
    <row r="33" spans="1:33" s="353" customFormat="1" ht="16.2" thickBot="1">
      <c r="A33" s="344"/>
      <c r="B33" s="345"/>
      <c r="C33" s="346" t="s">
        <v>18</v>
      </c>
      <c r="D33" s="347"/>
      <c r="E33" s="347"/>
      <c r="F33" s="347"/>
      <c r="G33" s="347"/>
      <c r="H33" s="347"/>
      <c r="I33" s="347"/>
      <c r="J33" s="347"/>
      <c r="K33" s="347"/>
      <c r="L33" s="347"/>
      <c r="M33" s="347"/>
      <c r="N33" s="347"/>
      <c r="O33" s="347"/>
      <c r="P33" s="347"/>
      <c r="Q33" s="347"/>
      <c r="R33" s="347"/>
      <c r="S33" s="347"/>
      <c r="T33" s="348"/>
      <c r="U33" s="348"/>
      <c r="V33" s="348"/>
      <c r="W33" s="348"/>
      <c r="X33" s="349">
        <f>SUM(X14:X32)/2</f>
        <v>0.2501531349206349</v>
      </c>
      <c r="Y33" s="349">
        <f>SUM(Y14:Y32)/2</f>
        <v>0.16609650000000004</v>
      </c>
      <c r="Z33" s="350"/>
      <c r="AA33" s="350"/>
      <c r="AB33" s="351"/>
      <c r="AC33" s="351"/>
      <c r="AD33" s="351"/>
      <c r="AE33" s="351"/>
      <c r="AF33" s="351"/>
      <c r="AG33" s="352"/>
    </row>
    <row r="34" spans="1:33">
      <c r="H34" s="356"/>
      <c r="I34" s="356"/>
      <c r="J34" s="356"/>
      <c r="K34" s="356"/>
      <c r="L34" s="356"/>
      <c r="M34" s="356"/>
      <c r="N34" s="356"/>
      <c r="O34" s="356"/>
      <c r="P34" s="356"/>
      <c r="Q34" s="356"/>
      <c r="R34" s="356"/>
      <c r="S34" s="356"/>
      <c r="W34" s="358"/>
      <c r="X34" s="359"/>
      <c r="Y34" s="360"/>
      <c r="Z34" s="360"/>
      <c r="AA34" s="360"/>
      <c r="AC34" s="360"/>
      <c r="AE34" s="360"/>
      <c r="AF34" s="360"/>
      <c r="AG34" s="360"/>
    </row>
    <row r="35" spans="1:33">
      <c r="H35" s="356"/>
      <c r="I35" s="356"/>
      <c r="J35" s="356"/>
      <c r="K35" s="356"/>
      <c r="L35" s="356"/>
      <c r="M35" s="356"/>
      <c r="N35" s="356"/>
      <c r="O35" s="356"/>
      <c r="P35" s="356"/>
      <c r="Q35" s="356"/>
      <c r="R35" s="356"/>
      <c r="S35" s="356"/>
      <c r="W35" s="1229"/>
      <c r="X35" s="1229"/>
      <c r="Y35" s="1229"/>
      <c r="Z35" s="1229"/>
      <c r="AA35" s="1229"/>
      <c r="AB35" s="1229"/>
      <c r="AC35" s="1229"/>
      <c r="AD35" s="1229"/>
      <c r="AE35" s="1229"/>
      <c r="AF35" s="1229"/>
      <c r="AG35" s="1229"/>
    </row>
    <row r="36" spans="1:33">
      <c r="H36" s="356"/>
      <c r="I36" s="356"/>
      <c r="J36" s="356"/>
      <c r="W36" s="362"/>
      <c r="X36" s="363"/>
      <c r="Y36" s="363"/>
      <c r="Z36" s="364"/>
      <c r="AA36" s="364"/>
      <c r="AB36" s="364"/>
      <c r="AC36" s="364"/>
      <c r="AD36" s="364"/>
      <c r="AF36" s="364"/>
      <c r="AG36" s="364"/>
    </row>
  </sheetData>
  <mergeCells count="28">
    <mergeCell ref="F1:F3"/>
    <mergeCell ref="A1:A3"/>
    <mergeCell ref="B1:B3"/>
    <mergeCell ref="C1:C3"/>
    <mergeCell ref="D1:D3"/>
    <mergeCell ref="E1:E3"/>
    <mergeCell ref="G1:G3"/>
    <mergeCell ref="H1:K1"/>
    <mergeCell ref="L1:O1"/>
    <mergeCell ref="T1:Y1"/>
    <mergeCell ref="Z1:Z3"/>
    <mergeCell ref="H2:K2"/>
    <mergeCell ref="L2:O2"/>
    <mergeCell ref="T2:W2"/>
    <mergeCell ref="X2:X3"/>
    <mergeCell ref="Y2:Y3"/>
    <mergeCell ref="P1:S1"/>
    <mergeCell ref="P2:S2"/>
    <mergeCell ref="AC2:AC3"/>
    <mergeCell ref="AD2:AD3"/>
    <mergeCell ref="AE2:AE3"/>
    <mergeCell ref="W35:AG35"/>
    <mergeCell ref="AB1:AC1"/>
    <mergeCell ref="AD1:AE1"/>
    <mergeCell ref="AF1:AF3"/>
    <mergeCell ref="AG1:AG3"/>
    <mergeCell ref="AB2:AB3"/>
    <mergeCell ref="AA1:AA3"/>
  </mergeCells>
  <pageMargins left="0.7" right="0.7" top="0.75" bottom="0.75" header="0.3" footer="0.3"/>
  <pageSetup paperSize="9" firstPageNumber="178" pageOrder="overThenDown" orientation="landscape" useFirstPageNumber="1" r:id="rId1"/>
  <headerFooter>
    <oddFooter>&amp;LКл.БП-ВВС-Утил.прехвърлено&amp;CСписък № 9 за излишни ОБВВПИ към 01.01.2026 г.&amp;R&amp;P</oddFooter>
  </headerFooter>
  <drawing r:id="rId2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Z24"/>
  <sheetViews>
    <sheetView view="pageBreakPreview" zoomScale="90" zoomScaleNormal="100" zoomScaleSheetLayoutView="90" workbookViewId="0">
      <selection activeCell="G31" sqref="G31"/>
    </sheetView>
  </sheetViews>
  <sheetFormatPr defaultColWidth="9" defaultRowHeight="13.2"/>
  <cols>
    <col min="1" max="1" width="4.109375" style="458" customWidth="1"/>
    <col min="2" max="2" width="12.109375" style="458" customWidth="1"/>
    <col min="3" max="3" width="47.5546875" style="411" customWidth="1"/>
    <col min="4" max="4" width="5.88671875" style="459" customWidth="1"/>
    <col min="5" max="5" width="6.33203125" style="459" customWidth="1"/>
    <col min="6" max="6" width="4.5546875" style="459" customWidth="1"/>
    <col min="7" max="7" width="6.44140625" style="459" customWidth="1"/>
    <col min="8" max="8" width="6.44140625" style="460" customWidth="1"/>
    <col min="9" max="9" width="4.88671875" style="460" customWidth="1"/>
    <col min="10" max="10" width="4.6640625" style="461" customWidth="1"/>
    <col min="11" max="11" width="7.109375" style="461" customWidth="1"/>
    <col min="12" max="12" width="5.109375" style="462" customWidth="1"/>
    <col min="13" max="13" width="5" style="462" customWidth="1"/>
    <col min="14" max="14" width="5.6640625" style="463" customWidth="1"/>
    <col min="15" max="15" width="6.6640625" style="463" customWidth="1"/>
    <col min="16" max="16" width="10.33203125" style="464" customWidth="1"/>
    <col min="17" max="17" width="9.5546875" style="464" customWidth="1"/>
    <col min="18" max="18" width="9" style="371" customWidth="1"/>
    <col min="19" max="19" width="6" style="371" customWidth="1"/>
    <col min="20" max="20" width="5.88671875" style="371" customWidth="1"/>
    <col min="21" max="21" width="6.109375" style="371" customWidth="1"/>
    <col min="22" max="22" width="7.44140625" style="371" customWidth="1"/>
    <col min="23" max="23" width="6.33203125" style="371" customWidth="1"/>
    <col min="24" max="24" width="8.33203125" style="371" customWidth="1"/>
    <col min="25" max="25" width="7.6640625" style="371" customWidth="1"/>
    <col min="26" max="99" width="9" style="371"/>
    <col min="100" max="100" width="4.109375" style="371" customWidth="1"/>
    <col min="101" max="101" width="12.109375" style="371" customWidth="1"/>
    <col min="102" max="102" width="26.5546875" style="371" customWidth="1"/>
    <col min="103" max="104" width="5" style="371" customWidth="1"/>
    <col min="105" max="105" width="4.5546875" style="371" customWidth="1"/>
    <col min="106" max="106" width="7.44140625" style="371" customWidth="1"/>
    <col min="107" max="107" width="7.33203125" style="371" customWidth="1"/>
    <col min="108" max="109" width="4.6640625" style="371" customWidth="1"/>
    <col min="110" max="110" width="7.6640625" style="371" customWidth="1"/>
    <col min="111" max="112" width="4.6640625" style="371" customWidth="1"/>
    <col min="113" max="113" width="5.6640625" style="371" customWidth="1"/>
    <col min="114" max="114" width="5.33203125" style="371" customWidth="1"/>
    <col min="115" max="120" width="4.6640625" style="371" customWidth="1"/>
    <col min="121" max="121" width="5.88671875" style="371" customWidth="1"/>
    <col min="122" max="122" width="7.109375" style="371" customWidth="1"/>
    <col min="123" max="130" width="4.6640625" style="371" customWidth="1"/>
    <col min="131" max="131" width="5.5546875" style="371" customWidth="1"/>
    <col min="132" max="133" width="4.6640625" style="371" customWidth="1"/>
    <col min="134" max="135" width="5.5546875" style="371" customWidth="1"/>
    <col min="136" max="136" width="4.6640625" style="371" customWidth="1"/>
    <col min="137" max="138" width="5.5546875" style="371" customWidth="1"/>
    <col min="139" max="140" width="4.6640625" style="371" customWidth="1"/>
    <col min="141" max="141" width="6.33203125" style="371" customWidth="1"/>
    <col min="142" max="142" width="6" style="371" customWidth="1"/>
    <col min="143" max="143" width="7.6640625" style="371" customWidth="1"/>
    <col min="144" max="144" width="6.6640625" style="371" customWidth="1"/>
    <col min="145" max="145" width="10.44140625" style="371" customWidth="1"/>
    <col min="146" max="146" width="9.5546875" style="371" customWidth="1"/>
    <col min="147" max="147" width="9.6640625" style="371" customWidth="1"/>
    <col min="148" max="148" width="8.33203125" style="371" customWidth="1"/>
    <col min="149" max="149" width="4.5546875" style="371" customWidth="1"/>
    <col min="150" max="150" width="7.5546875" style="371" customWidth="1"/>
    <col min="151" max="151" width="5.88671875" style="371" customWidth="1"/>
    <col min="152" max="152" width="6.109375" style="371" customWidth="1"/>
    <col min="153" max="153" width="6" style="371" customWidth="1"/>
    <col min="154" max="154" width="6.33203125" style="371" customWidth="1"/>
    <col min="155" max="155" width="8.33203125" style="371" customWidth="1"/>
    <col min="156" max="156" width="10.44140625" style="371" customWidth="1"/>
    <col min="157" max="355" width="9" style="371"/>
    <col min="356" max="356" width="4.109375" style="371" customWidth="1"/>
    <col min="357" max="357" width="12.109375" style="371" customWidth="1"/>
    <col min="358" max="358" width="26.5546875" style="371" customWidth="1"/>
    <col min="359" max="360" width="5" style="371" customWidth="1"/>
    <col min="361" max="361" width="4.5546875" style="371" customWidth="1"/>
    <col min="362" max="362" width="7.44140625" style="371" customWidth="1"/>
    <col min="363" max="363" width="7.33203125" style="371" customWidth="1"/>
    <col min="364" max="365" width="4.6640625" style="371" customWidth="1"/>
    <col min="366" max="366" width="7.6640625" style="371" customWidth="1"/>
    <col min="367" max="368" width="4.6640625" style="371" customWidth="1"/>
    <col min="369" max="369" width="5.6640625" style="371" customWidth="1"/>
    <col min="370" max="370" width="5.33203125" style="371" customWidth="1"/>
    <col min="371" max="376" width="4.6640625" style="371" customWidth="1"/>
    <col min="377" max="377" width="5.88671875" style="371" customWidth="1"/>
    <col min="378" max="378" width="7.109375" style="371" customWidth="1"/>
    <col min="379" max="386" width="4.6640625" style="371" customWidth="1"/>
    <col min="387" max="387" width="5.5546875" style="371" customWidth="1"/>
    <col min="388" max="389" width="4.6640625" style="371" customWidth="1"/>
    <col min="390" max="391" width="5.5546875" style="371" customWidth="1"/>
    <col min="392" max="392" width="4.6640625" style="371" customWidth="1"/>
    <col min="393" max="394" width="5.5546875" style="371" customWidth="1"/>
    <col min="395" max="396" width="4.6640625" style="371" customWidth="1"/>
    <col min="397" max="397" width="6.33203125" style="371" customWidth="1"/>
    <col min="398" max="398" width="6" style="371" customWidth="1"/>
    <col min="399" max="399" width="7.6640625" style="371" customWidth="1"/>
    <col min="400" max="400" width="6.6640625" style="371" customWidth="1"/>
    <col min="401" max="401" width="10.44140625" style="371" customWidth="1"/>
    <col min="402" max="402" width="9.5546875" style="371" customWidth="1"/>
    <col min="403" max="403" width="9.6640625" style="371" customWidth="1"/>
    <col min="404" max="404" width="8.33203125" style="371" customWidth="1"/>
    <col min="405" max="405" width="4.5546875" style="371" customWidth="1"/>
    <col min="406" max="406" width="7.5546875" style="371" customWidth="1"/>
    <col min="407" max="407" width="5.88671875" style="371" customWidth="1"/>
    <col min="408" max="408" width="6.109375" style="371" customWidth="1"/>
    <col min="409" max="409" width="6" style="371" customWidth="1"/>
    <col min="410" max="410" width="6.33203125" style="371" customWidth="1"/>
    <col min="411" max="411" width="8.33203125" style="371" customWidth="1"/>
    <col min="412" max="412" width="10.44140625" style="371" customWidth="1"/>
    <col min="413" max="611" width="9" style="371"/>
    <col min="612" max="612" width="4.109375" style="371" customWidth="1"/>
    <col min="613" max="613" width="12.109375" style="371" customWidth="1"/>
    <col min="614" max="614" width="26.5546875" style="371" customWidth="1"/>
    <col min="615" max="616" width="5" style="371" customWidth="1"/>
    <col min="617" max="617" width="4.5546875" style="371" customWidth="1"/>
    <col min="618" max="618" width="7.44140625" style="371" customWidth="1"/>
    <col min="619" max="619" width="7.33203125" style="371" customWidth="1"/>
    <col min="620" max="621" width="4.6640625" style="371" customWidth="1"/>
    <col min="622" max="622" width="7.6640625" style="371" customWidth="1"/>
    <col min="623" max="624" width="4.6640625" style="371" customWidth="1"/>
    <col min="625" max="625" width="5.6640625" style="371" customWidth="1"/>
    <col min="626" max="626" width="5.33203125" style="371" customWidth="1"/>
    <col min="627" max="632" width="4.6640625" style="371" customWidth="1"/>
    <col min="633" max="633" width="5.88671875" style="371" customWidth="1"/>
    <col min="634" max="634" width="7.109375" style="371" customWidth="1"/>
    <col min="635" max="642" width="4.6640625" style="371" customWidth="1"/>
    <col min="643" max="643" width="5.5546875" style="371" customWidth="1"/>
    <col min="644" max="645" width="4.6640625" style="371" customWidth="1"/>
    <col min="646" max="647" width="5.5546875" style="371" customWidth="1"/>
    <col min="648" max="648" width="4.6640625" style="371" customWidth="1"/>
    <col min="649" max="650" width="5.5546875" style="371" customWidth="1"/>
    <col min="651" max="652" width="4.6640625" style="371" customWidth="1"/>
    <col min="653" max="653" width="6.33203125" style="371" customWidth="1"/>
    <col min="654" max="654" width="6" style="371" customWidth="1"/>
    <col min="655" max="655" width="7.6640625" style="371" customWidth="1"/>
    <col min="656" max="656" width="6.6640625" style="371" customWidth="1"/>
    <col min="657" max="657" width="10.44140625" style="371" customWidth="1"/>
    <col min="658" max="658" width="9.5546875" style="371" customWidth="1"/>
    <col min="659" max="659" width="9.6640625" style="371" customWidth="1"/>
    <col min="660" max="660" width="8.33203125" style="371" customWidth="1"/>
    <col min="661" max="661" width="4.5546875" style="371" customWidth="1"/>
    <col min="662" max="662" width="7.5546875" style="371" customWidth="1"/>
    <col min="663" max="663" width="5.88671875" style="371" customWidth="1"/>
    <col min="664" max="664" width="6.109375" style="371" customWidth="1"/>
    <col min="665" max="665" width="6" style="371" customWidth="1"/>
    <col min="666" max="666" width="6.33203125" style="371" customWidth="1"/>
    <col min="667" max="667" width="8.33203125" style="371" customWidth="1"/>
    <col min="668" max="668" width="10.44140625" style="371" customWidth="1"/>
    <col min="669" max="867" width="9" style="371"/>
    <col min="868" max="868" width="4.109375" style="371" customWidth="1"/>
    <col min="869" max="869" width="12.109375" style="371" customWidth="1"/>
    <col min="870" max="870" width="26.5546875" style="371" customWidth="1"/>
    <col min="871" max="872" width="5" style="371" customWidth="1"/>
    <col min="873" max="873" width="4.5546875" style="371" customWidth="1"/>
    <col min="874" max="874" width="7.44140625" style="371" customWidth="1"/>
    <col min="875" max="875" width="7.33203125" style="371" customWidth="1"/>
    <col min="876" max="877" width="4.6640625" style="371" customWidth="1"/>
    <col min="878" max="878" width="7.6640625" style="371" customWidth="1"/>
    <col min="879" max="880" width="4.6640625" style="371" customWidth="1"/>
    <col min="881" max="881" width="5.6640625" style="371" customWidth="1"/>
    <col min="882" max="882" width="5.33203125" style="371" customWidth="1"/>
    <col min="883" max="888" width="4.6640625" style="371" customWidth="1"/>
    <col min="889" max="889" width="5.88671875" style="371" customWidth="1"/>
    <col min="890" max="890" width="7.109375" style="371" customWidth="1"/>
    <col min="891" max="898" width="4.6640625" style="371" customWidth="1"/>
    <col min="899" max="899" width="5.5546875" style="371" customWidth="1"/>
    <col min="900" max="901" width="4.6640625" style="371" customWidth="1"/>
    <col min="902" max="903" width="5.5546875" style="371" customWidth="1"/>
    <col min="904" max="904" width="4.6640625" style="371" customWidth="1"/>
    <col min="905" max="906" width="5.5546875" style="371" customWidth="1"/>
    <col min="907" max="908" width="4.6640625" style="371" customWidth="1"/>
    <col min="909" max="909" width="6.33203125" style="371" customWidth="1"/>
    <col min="910" max="910" width="6" style="371" customWidth="1"/>
    <col min="911" max="911" width="7.6640625" style="371" customWidth="1"/>
    <col min="912" max="912" width="6.6640625" style="371" customWidth="1"/>
    <col min="913" max="913" width="10.44140625" style="371" customWidth="1"/>
    <col min="914" max="914" width="9.5546875" style="371" customWidth="1"/>
    <col min="915" max="915" width="9.6640625" style="371" customWidth="1"/>
    <col min="916" max="916" width="8.33203125" style="371" customWidth="1"/>
    <col min="917" max="917" width="4.5546875" style="371" customWidth="1"/>
    <col min="918" max="918" width="7.5546875" style="371" customWidth="1"/>
    <col min="919" max="919" width="5.88671875" style="371" customWidth="1"/>
    <col min="920" max="920" width="6.109375" style="371" customWidth="1"/>
    <col min="921" max="921" width="6" style="371" customWidth="1"/>
    <col min="922" max="922" width="6.33203125" style="371" customWidth="1"/>
    <col min="923" max="923" width="8.33203125" style="371" customWidth="1"/>
    <col min="924" max="924" width="10.44140625" style="371" customWidth="1"/>
    <col min="925" max="1123" width="9" style="371"/>
    <col min="1124" max="1124" width="4.109375" style="371" customWidth="1"/>
    <col min="1125" max="1125" width="12.109375" style="371" customWidth="1"/>
    <col min="1126" max="1126" width="26.5546875" style="371" customWidth="1"/>
    <col min="1127" max="1128" width="5" style="371" customWidth="1"/>
    <col min="1129" max="1129" width="4.5546875" style="371" customWidth="1"/>
    <col min="1130" max="1130" width="7.44140625" style="371" customWidth="1"/>
    <col min="1131" max="1131" width="7.33203125" style="371" customWidth="1"/>
    <col min="1132" max="1133" width="4.6640625" style="371" customWidth="1"/>
    <col min="1134" max="1134" width="7.6640625" style="371" customWidth="1"/>
    <col min="1135" max="1136" width="4.6640625" style="371" customWidth="1"/>
    <col min="1137" max="1137" width="5.6640625" style="371" customWidth="1"/>
    <col min="1138" max="1138" width="5.33203125" style="371" customWidth="1"/>
    <col min="1139" max="1144" width="4.6640625" style="371" customWidth="1"/>
    <col min="1145" max="1145" width="5.88671875" style="371" customWidth="1"/>
    <col min="1146" max="1146" width="7.109375" style="371" customWidth="1"/>
    <col min="1147" max="1154" width="4.6640625" style="371" customWidth="1"/>
    <col min="1155" max="1155" width="5.5546875" style="371" customWidth="1"/>
    <col min="1156" max="1157" width="4.6640625" style="371" customWidth="1"/>
    <col min="1158" max="1159" width="5.5546875" style="371" customWidth="1"/>
    <col min="1160" max="1160" width="4.6640625" style="371" customWidth="1"/>
    <col min="1161" max="1162" width="5.5546875" style="371" customWidth="1"/>
    <col min="1163" max="1164" width="4.6640625" style="371" customWidth="1"/>
    <col min="1165" max="1165" width="6.33203125" style="371" customWidth="1"/>
    <col min="1166" max="1166" width="6" style="371" customWidth="1"/>
    <col min="1167" max="1167" width="7.6640625" style="371" customWidth="1"/>
    <col min="1168" max="1168" width="6.6640625" style="371" customWidth="1"/>
    <col min="1169" max="1169" width="10.44140625" style="371" customWidth="1"/>
    <col min="1170" max="1170" width="9.5546875" style="371" customWidth="1"/>
    <col min="1171" max="1171" width="9.6640625" style="371" customWidth="1"/>
    <col min="1172" max="1172" width="8.33203125" style="371" customWidth="1"/>
    <col min="1173" max="1173" width="4.5546875" style="371" customWidth="1"/>
    <col min="1174" max="1174" width="7.5546875" style="371" customWidth="1"/>
    <col min="1175" max="1175" width="5.88671875" style="371" customWidth="1"/>
    <col min="1176" max="1176" width="6.109375" style="371" customWidth="1"/>
    <col min="1177" max="1177" width="6" style="371" customWidth="1"/>
    <col min="1178" max="1178" width="6.33203125" style="371" customWidth="1"/>
    <col min="1179" max="1179" width="8.33203125" style="371" customWidth="1"/>
    <col min="1180" max="1180" width="10.44140625" style="371" customWidth="1"/>
    <col min="1181" max="1379" width="9" style="371"/>
    <col min="1380" max="1380" width="4.109375" style="371" customWidth="1"/>
    <col min="1381" max="1381" width="12.109375" style="371" customWidth="1"/>
    <col min="1382" max="1382" width="26.5546875" style="371" customWidth="1"/>
    <col min="1383" max="1384" width="5" style="371" customWidth="1"/>
    <col min="1385" max="1385" width="4.5546875" style="371" customWidth="1"/>
    <col min="1386" max="1386" width="7.44140625" style="371" customWidth="1"/>
    <col min="1387" max="1387" width="7.33203125" style="371" customWidth="1"/>
    <col min="1388" max="1389" width="4.6640625" style="371" customWidth="1"/>
    <col min="1390" max="1390" width="7.6640625" style="371" customWidth="1"/>
    <col min="1391" max="1392" width="4.6640625" style="371" customWidth="1"/>
    <col min="1393" max="1393" width="5.6640625" style="371" customWidth="1"/>
    <col min="1394" max="1394" width="5.33203125" style="371" customWidth="1"/>
    <col min="1395" max="1400" width="4.6640625" style="371" customWidth="1"/>
    <col min="1401" max="1401" width="5.88671875" style="371" customWidth="1"/>
    <col min="1402" max="1402" width="7.109375" style="371" customWidth="1"/>
    <col min="1403" max="1410" width="4.6640625" style="371" customWidth="1"/>
    <col min="1411" max="1411" width="5.5546875" style="371" customWidth="1"/>
    <col min="1412" max="1413" width="4.6640625" style="371" customWidth="1"/>
    <col min="1414" max="1415" width="5.5546875" style="371" customWidth="1"/>
    <col min="1416" max="1416" width="4.6640625" style="371" customWidth="1"/>
    <col min="1417" max="1418" width="5.5546875" style="371" customWidth="1"/>
    <col min="1419" max="1420" width="4.6640625" style="371" customWidth="1"/>
    <col min="1421" max="1421" width="6.33203125" style="371" customWidth="1"/>
    <col min="1422" max="1422" width="6" style="371" customWidth="1"/>
    <col min="1423" max="1423" width="7.6640625" style="371" customWidth="1"/>
    <col min="1424" max="1424" width="6.6640625" style="371" customWidth="1"/>
    <col min="1425" max="1425" width="10.44140625" style="371" customWidth="1"/>
    <col min="1426" max="1426" width="9.5546875" style="371" customWidth="1"/>
    <col min="1427" max="1427" width="9.6640625" style="371" customWidth="1"/>
    <col min="1428" max="1428" width="8.33203125" style="371" customWidth="1"/>
    <col min="1429" max="1429" width="4.5546875" style="371" customWidth="1"/>
    <col min="1430" max="1430" width="7.5546875" style="371" customWidth="1"/>
    <col min="1431" max="1431" width="5.88671875" style="371" customWidth="1"/>
    <col min="1432" max="1432" width="6.109375" style="371" customWidth="1"/>
    <col min="1433" max="1433" width="6" style="371" customWidth="1"/>
    <col min="1434" max="1434" width="6.33203125" style="371" customWidth="1"/>
    <col min="1435" max="1435" width="8.33203125" style="371" customWidth="1"/>
    <col min="1436" max="1436" width="10.44140625" style="371" customWidth="1"/>
    <col min="1437" max="1635" width="9" style="371"/>
    <col min="1636" max="1636" width="4.109375" style="371" customWidth="1"/>
    <col min="1637" max="1637" width="12.109375" style="371" customWidth="1"/>
    <col min="1638" max="1638" width="26.5546875" style="371" customWidth="1"/>
    <col min="1639" max="1640" width="5" style="371" customWidth="1"/>
    <col min="1641" max="1641" width="4.5546875" style="371" customWidth="1"/>
    <col min="1642" max="1642" width="7.44140625" style="371" customWidth="1"/>
    <col min="1643" max="1643" width="7.33203125" style="371" customWidth="1"/>
    <col min="1644" max="1645" width="4.6640625" style="371" customWidth="1"/>
    <col min="1646" max="1646" width="7.6640625" style="371" customWidth="1"/>
    <col min="1647" max="1648" width="4.6640625" style="371" customWidth="1"/>
    <col min="1649" max="1649" width="5.6640625" style="371" customWidth="1"/>
    <col min="1650" max="1650" width="5.33203125" style="371" customWidth="1"/>
    <col min="1651" max="1656" width="4.6640625" style="371" customWidth="1"/>
    <col min="1657" max="1657" width="5.88671875" style="371" customWidth="1"/>
    <col min="1658" max="1658" width="7.109375" style="371" customWidth="1"/>
    <col min="1659" max="1666" width="4.6640625" style="371" customWidth="1"/>
    <col min="1667" max="1667" width="5.5546875" style="371" customWidth="1"/>
    <col min="1668" max="1669" width="4.6640625" style="371" customWidth="1"/>
    <col min="1670" max="1671" width="5.5546875" style="371" customWidth="1"/>
    <col min="1672" max="1672" width="4.6640625" style="371" customWidth="1"/>
    <col min="1673" max="1674" width="5.5546875" style="371" customWidth="1"/>
    <col min="1675" max="1676" width="4.6640625" style="371" customWidth="1"/>
    <col min="1677" max="1677" width="6.33203125" style="371" customWidth="1"/>
    <col min="1678" max="1678" width="6" style="371" customWidth="1"/>
    <col min="1679" max="1679" width="7.6640625" style="371" customWidth="1"/>
    <col min="1680" max="1680" width="6.6640625" style="371" customWidth="1"/>
    <col min="1681" max="1681" width="10.44140625" style="371" customWidth="1"/>
    <col min="1682" max="1682" width="9.5546875" style="371" customWidth="1"/>
    <col min="1683" max="1683" width="9.6640625" style="371" customWidth="1"/>
    <col min="1684" max="1684" width="8.33203125" style="371" customWidth="1"/>
    <col min="1685" max="1685" width="4.5546875" style="371" customWidth="1"/>
    <col min="1686" max="1686" width="7.5546875" style="371" customWidth="1"/>
    <col min="1687" max="1687" width="5.88671875" style="371" customWidth="1"/>
    <col min="1688" max="1688" width="6.109375" style="371" customWidth="1"/>
    <col min="1689" max="1689" width="6" style="371" customWidth="1"/>
    <col min="1690" max="1690" width="6.33203125" style="371" customWidth="1"/>
    <col min="1691" max="1691" width="8.33203125" style="371" customWidth="1"/>
    <col min="1692" max="1692" width="10.44140625" style="371" customWidth="1"/>
    <col min="1693" max="1891" width="9" style="371"/>
    <col min="1892" max="1892" width="4.109375" style="371" customWidth="1"/>
    <col min="1893" max="1893" width="12.109375" style="371" customWidth="1"/>
    <col min="1894" max="1894" width="26.5546875" style="371" customWidth="1"/>
    <col min="1895" max="1896" width="5" style="371" customWidth="1"/>
    <col min="1897" max="1897" width="4.5546875" style="371" customWidth="1"/>
    <col min="1898" max="1898" width="7.44140625" style="371" customWidth="1"/>
    <col min="1899" max="1899" width="7.33203125" style="371" customWidth="1"/>
    <col min="1900" max="1901" width="4.6640625" style="371" customWidth="1"/>
    <col min="1902" max="1902" width="7.6640625" style="371" customWidth="1"/>
    <col min="1903" max="1904" width="4.6640625" style="371" customWidth="1"/>
    <col min="1905" max="1905" width="5.6640625" style="371" customWidth="1"/>
    <col min="1906" max="1906" width="5.33203125" style="371" customWidth="1"/>
    <col min="1907" max="1912" width="4.6640625" style="371" customWidth="1"/>
    <col min="1913" max="1913" width="5.88671875" style="371" customWidth="1"/>
    <col min="1914" max="1914" width="7.109375" style="371" customWidth="1"/>
    <col min="1915" max="1922" width="4.6640625" style="371" customWidth="1"/>
    <col min="1923" max="1923" width="5.5546875" style="371" customWidth="1"/>
    <col min="1924" max="1925" width="4.6640625" style="371" customWidth="1"/>
    <col min="1926" max="1927" width="5.5546875" style="371" customWidth="1"/>
    <col min="1928" max="1928" width="4.6640625" style="371" customWidth="1"/>
    <col min="1929" max="1930" width="5.5546875" style="371" customWidth="1"/>
    <col min="1931" max="1932" width="4.6640625" style="371" customWidth="1"/>
    <col min="1933" max="1933" width="6.33203125" style="371" customWidth="1"/>
    <col min="1934" max="1934" width="6" style="371" customWidth="1"/>
    <col min="1935" max="1935" width="7.6640625" style="371" customWidth="1"/>
    <col min="1936" max="1936" width="6.6640625" style="371" customWidth="1"/>
    <col min="1937" max="1937" width="10.44140625" style="371" customWidth="1"/>
    <col min="1938" max="1938" width="9.5546875" style="371" customWidth="1"/>
    <col min="1939" max="1939" width="9.6640625" style="371" customWidth="1"/>
    <col min="1940" max="1940" width="8.33203125" style="371" customWidth="1"/>
    <col min="1941" max="1941" width="4.5546875" style="371" customWidth="1"/>
    <col min="1942" max="1942" width="7.5546875" style="371" customWidth="1"/>
    <col min="1943" max="1943" width="5.88671875" style="371" customWidth="1"/>
    <col min="1944" max="1944" width="6.109375" style="371" customWidth="1"/>
    <col min="1945" max="1945" width="6" style="371" customWidth="1"/>
    <col min="1946" max="1946" width="6.33203125" style="371" customWidth="1"/>
    <col min="1947" max="1947" width="8.33203125" style="371" customWidth="1"/>
    <col min="1948" max="1948" width="10.44140625" style="371" customWidth="1"/>
    <col min="1949" max="2147" width="9" style="371"/>
    <col min="2148" max="2148" width="4.109375" style="371" customWidth="1"/>
    <col min="2149" max="2149" width="12.109375" style="371" customWidth="1"/>
    <col min="2150" max="2150" width="26.5546875" style="371" customWidth="1"/>
    <col min="2151" max="2152" width="5" style="371" customWidth="1"/>
    <col min="2153" max="2153" width="4.5546875" style="371" customWidth="1"/>
    <col min="2154" max="2154" width="7.44140625" style="371" customWidth="1"/>
    <col min="2155" max="2155" width="7.33203125" style="371" customWidth="1"/>
    <col min="2156" max="2157" width="4.6640625" style="371" customWidth="1"/>
    <col min="2158" max="2158" width="7.6640625" style="371" customWidth="1"/>
    <col min="2159" max="2160" width="4.6640625" style="371" customWidth="1"/>
    <col min="2161" max="2161" width="5.6640625" style="371" customWidth="1"/>
    <col min="2162" max="2162" width="5.33203125" style="371" customWidth="1"/>
    <col min="2163" max="2168" width="4.6640625" style="371" customWidth="1"/>
    <col min="2169" max="2169" width="5.88671875" style="371" customWidth="1"/>
    <col min="2170" max="2170" width="7.109375" style="371" customWidth="1"/>
    <col min="2171" max="2178" width="4.6640625" style="371" customWidth="1"/>
    <col min="2179" max="2179" width="5.5546875" style="371" customWidth="1"/>
    <col min="2180" max="2181" width="4.6640625" style="371" customWidth="1"/>
    <col min="2182" max="2183" width="5.5546875" style="371" customWidth="1"/>
    <col min="2184" max="2184" width="4.6640625" style="371" customWidth="1"/>
    <col min="2185" max="2186" width="5.5546875" style="371" customWidth="1"/>
    <col min="2187" max="2188" width="4.6640625" style="371" customWidth="1"/>
    <col min="2189" max="2189" width="6.33203125" style="371" customWidth="1"/>
    <col min="2190" max="2190" width="6" style="371" customWidth="1"/>
    <col min="2191" max="2191" width="7.6640625" style="371" customWidth="1"/>
    <col min="2192" max="2192" width="6.6640625" style="371" customWidth="1"/>
    <col min="2193" max="2193" width="10.44140625" style="371" customWidth="1"/>
    <col min="2194" max="2194" width="9.5546875" style="371" customWidth="1"/>
    <col min="2195" max="2195" width="9.6640625" style="371" customWidth="1"/>
    <col min="2196" max="2196" width="8.33203125" style="371" customWidth="1"/>
    <col min="2197" max="2197" width="4.5546875" style="371" customWidth="1"/>
    <col min="2198" max="2198" width="7.5546875" style="371" customWidth="1"/>
    <col min="2199" max="2199" width="5.88671875" style="371" customWidth="1"/>
    <col min="2200" max="2200" width="6.109375" style="371" customWidth="1"/>
    <col min="2201" max="2201" width="6" style="371" customWidth="1"/>
    <col min="2202" max="2202" width="6.33203125" style="371" customWidth="1"/>
    <col min="2203" max="2203" width="8.33203125" style="371" customWidth="1"/>
    <col min="2204" max="2204" width="10.44140625" style="371" customWidth="1"/>
    <col min="2205" max="2403" width="9" style="371"/>
    <col min="2404" max="2404" width="4.109375" style="371" customWidth="1"/>
    <col min="2405" max="2405" width="12.109375" style="371" customWidth="1"/>
    <col min="2406" max="2406" width="26.5546875" style="371" customWidth="1"/>
    <col min="2407" max="2408" width="5" style="371" customWidth="1"/>
    <col min="2409" max="2409" width="4.5546875" style="371" customWidth="1"/>
    <col min="2410" max="2410" width="7.44140625" style="371" customWidth="1"/>
    <col min="2411" max="2411" width="7.33203125" style="371" customWidth="1"/>
    <col min="2412" max="2413" width="4.6640625" style="371" customWidth="1"/>
    <col min="2414" max="2414" width="7.6640625" style="371" customWidth="1"/>
    <col min="2415" max="2416" width="4.6640625" style="371" customWidth="1"/>
    <col min="2417" max="2417" width="5.6640625" style="371" customWidth="1"/>
    <col min="2418" max="2418" width="5.33203125" style="371" customWidth="1"/>
    <col min="2419" max="2424" width="4.6640625" style="371" customWidth="1"/>
    <col min="2425" max="2425" width="5.88671875" style="371" customWidth="1"/>
    <col min="2426" max="2426" width="7.109375" style="371" customWidth="1"/>
    <col min="2427" max="2434" width="4.6640625" style="371" customWidth="1"/>
    <col min="2435" max="2435" width="5.5546875" style="371" customWidth="1"/>
    <col min="2436" max="2437" width="4.6640625" style="371" customWidth="1"/>
    <col min="2438" max="2439" width="5.5546875" style="371" customWidth="1"/>
    <col min="2440" max="2440" width="4.6640625" style="371" customWidth="1"/>
    <col min="2441" max="2442" width="5.5546875" style="371" customWidth="1"/>
    <col min="2443" max="2444" width="4.6640625" style="371" customWidth="1"/>
    <col min="2445" max="2445" width="6.33203125" style="371" customWidth="1"/>
    <col min="2446" max="2446" width="6" style="371" customWidth="1"/>
    <col min="2447" max="2447" width="7.6640625" style="371" customWidth="1"/>
    <col min="2448" max="2448" width="6.6640625" style="371" customWidth="1"/>
    <col min="2449" max="2449" width="10.44140625" style="371" customWidth="1"/>
    <col min="2450" max="2450" width="9.5546875" style="371" customWidth="1"/>
    <col min="2451" max="2451" width="9.6640625" style="371" customWidth="1"/>
    <col min="2452" max="2452" width="8.33203125" style="371" customWidth="1"/>
    <col min="2453" max="2453" width="4.5546875" style="371" customWidth="1"/>
    <col min="2454" max="2454" width="7.5546875" style="371" customWidth="1"/>
    <col min="2455" max="2455" width="5.88671875" style="371" customWidth="1"/>
    <col min="2456" max="2456" width="6.109375" style="371" customWidth="1"/>
    <col min="2457" max="2457" width="6" style="371" customWidth="1"/>
    <col min="2458" max="2458" width="6.33203125" style="371" customWidth="1"/>
    <col min="2459" max="2459" width="8.33203125" style="371" customWidth="1"/>
    <col min="2460" max="2460" width="10.44140625" style="371" customWidth="1"/>
    <col min="2461" max="2659" width="9" style="371"/>
    <col min="2660" max="2660" width="4.109375" style="371" customWidth="1"/>
    <col min="2661" max="2661" width="12.109375" style="371" customWidth="1"/>
    <col min="2662" max="2662" width="26.5546875" style="371" customWidth="1"/>
    <col min="2663" max="2664" width="5" style="371" customWidth="1"/>
    <col min="2665" max="2665" width="4.5546875" style="371" customWidth="1"/>
    <col min="2666" max="2666" width="7.44140625" style="371" customWidth="1"/>
    <col min="2667" max="2667" width="7.33203125" style="371" customWidth="1"/>
    <col min="2668" max="2669" width="4.6640625" style="371" customWidth="1"/>
    <col min="2670" max="2670" width="7.6640625" style="371" customWidth="1"/>
    <col min="2671" max="2672" width="4.6640625" style="371" customWidth="1"/>
    <col min="2673" max="2673" width="5.6640625" style="371" customWidth="1"/>
    <col min="2674" max="2674" width="5.33203125" style="371" customWidth="1"/>
    <col min="2675" max="2680" width="4.6640625" style="371" customWidth="1"/>
    <col min="2681" max="2681" width="5.88671875" style="371" customWidth="1"/>
    <col min="2682" max="2682" width="7.109375" style="371" customWidth="1"/>
    <col min="2683" max="2690" width="4.6640625" style="371" customWidth="1"/>
    <col min="2691" max="2691" width="5.5546875" style="371" customWidth="1"/>
    <col min="2692" max="2693" width="4.6640625" style="371" customWidth="1"/>
    <col min="2694" max="2695" width="5.5546875" style="371" customWidth="1"/>
    <col min="2696" max="2696" width="4.6640625" style="371" customWidth="1"/>
    <col min="2697" max="2698" width="5.5546875" style="371" customWidth="1"/>
    <col min="2699" max="2700" width="4.6640625" style="371" customWidth="1"/>
    <col min="2701" max="2701" width="6.33203125" style="371" customWidth="1"/>
    <col min="2702" max="2702" width="6" style="371" customWidth="1"/>
    <col min="2703" max="2703" width="7.6640625" style="371" customWidth="1"/>
    <col min="2704" max="2704" width="6.6640625" style="371" customWidth="1"/>
    <col min="2705" max="2705" width="10.44140625" style="371" customWidth="1"/>
    <col min="2706" max="2706" width="9.5546875" style="371" customWidth="1"/>
    <col min="2707" max="2707" width="9.6640625" style="371" customWidth="1"/>
    <col min="2708" max="2708" width="8.33203125" style="371" customWidth="1"/>
    <col min="2709" max="2709" width="4.5546875" style="371" customWidth="1"/>
    <col min="2710" max="2710" width="7.5546875" style="371" customWidth="1"/>
    <col min="2711" max="2711" width="5.88671875" style="371" customWidth="1"/>
    <col min="2712" max="2712" width="6.109375" style="371" customWidth="1"/>
    <col min="2713" max="2713" width="6" style="371" customWidth="1"/>
    <col min="2714" max="2714" width="6.33203125" style="371" customWidth="1"/>
    <col min="2715" max="2715" width="8.33203125" style="371" customWidth="1"/>
    <col min="2716" max="2716" width="10.44140625" style="371" customWidth="1"/>
    <col min="2717" max="2915" width="9" style="371"/>
    <col min="2916" max="2916" width="4.109375" style="371" customWidth="1"/>
    <col min="2917" max="2917" width="12.109375" style="371" customWidth="1"/>
    <col min="2918" max="2918" width="26.5546875" style="371" customWidth="1"/>
    <col min="2919" max="2920" width="5" style="371" customWidth="1"/>
    <col min="2921" max="2921" width="4.5546875" style="371" customWidth="1"/>
    <col min="2922" max="2922" width="7.44140625" style="371" customWidth="1"/>
    <col min="2923" max="2923" width="7.33203125" style="371" customWidth="1"/>
    <col min="2924" max="2925" width="4.6640625" style="371" customWidth="1"/>
    <col min="2926" max="2926" width="7.6640625" style="371" customWidth="1"/>
    <col min="2927" max="2928" width="4.6640625" style="371" customWidth="1"/>
    <col min="2929" max="2929" width="5.6640625" style="371" customWidth="1"/>
    <col min="2930" max="2930" width="5.33203125" style="371" customWidth="1"/>
    <col min="2931" max="2936" width="4.6640625" style="371" customWidth="1"/>
    <col min="2937" max="2937" width="5.88671875" style="371" customWidth="1"/>
    <col min="2938" max="2938" width="7.109375" style="371" customWidth="1"/>
    <col min="2939" max="2946" width="4.6640625" style="371" customWidth="1"/>
    <col min="2947" max="2947" width="5.5546875" style="371" customWidth="1"/>
    <col min="2948" max="2949" width="4.6640625" style="371" customWidth="1"/>
    <col min="2950" max="2951" width="5.5546875" style="371" customWidth="1"/>
    <col min="2952" max="2952" width="4.6640625" style="371" customWidth="1"/>
    <col min="2953" max="2954" width="5.5546875" style="371" customWidth="1"/>
    <col min="2955" max="2956" width="4.6640625" style="371" customWidth="1"/>
    <col min="2957" max="2957" width="6.33203125" style="371" customWidth="1"/>
    <col min="2958" max="2958" width="6" style="371" customWidth="1"/>
    <col min="2959" max="2959" width="7.6640625" style="371" customWidth="1"/>
    <col min="2960" max="2960" width="6.6640625" style="371" customWidth="1"/>
    <col min="2961" max="2961" width="10.44140625" style="371" customWidth="1"/>
    <col min="2962" max="2962" width="9.5546875" style="371" customWidth="1"/>
    <col min="2963" max="2963" width="9.6640625" style="371" customWidth="1"/>
    <col min="2964" max="2964" width="8.33203125" style="371" customWidth="1"/>
    <col min="2965" max="2965" width="4.5546875" style="371" customWidth="1"/>
    <col min="2966" max="2966" width="7.5546875" style="371" customWidth="1"/>
    <col min="2967" max="2967" width="5.88671875" style="371" customWidth="1"/>
    <col min="2968" max="2968" width="6.109375" style="371" customWidth="1"/>
    <col min="2969" max="2969" width="6" style="371" customWidth="1"/>
    <col min="2970" max="2970" width="6.33203125" style="371" customWidth="1"/>
    <col min="2971" max="2971" width="8.33203125" style="371" customWidth="1"/>
    <col min="2972" max="2972" width="10.44140625" style="371" customWidth="1"/>
    <col min="2973" max="3171" width="9" style="371"/>
    <col min="3172" max="3172" width="4.109375" style="371" customWidth="1"/>
    <col min="3173" max="3173" width="12.109375" style="371" customWidth="1"/>
    <col min="3174" max="3174" width="26.5546875" style="371" customWidth="1"/>
    <col min="3175" max="3176" width="5" style="371" customWidth="1"/>
    <col min="3177" max="3177" width="4.5546875" style="371" customWidth="1"/>
    <col min="3178" max="3178" width="7.44140625" style="371" customWidth="1"/>
    <col min="3179" max="3179" width="7.33203125" style="371" customWidth="1"/>
    <col min="3180" max="3181" width="4.6640625" style="371" customWidth="1"/>
    <col min="3182" max="3182" width="7.6640625" style="371" customWidth="1"/>
    <col min="3183" max="3184" width="4.6640625" style="371" customWidth="1"/>
    <col min="3185" max="3185" width="5.6640625" style="371" customWidth="1"/>
    <col min="3186" max="3186" width="5.33203125" style="371" customWidth="1"/>
    <col min="3187" max="3192" width="4.6640625" style="371" customWidth="1"/>
    <col min="3193" max="3193" width="5.88671875" style="371" customWidth="1"/>
    <col min="3194" max="3194" width="7.109375" style="371" customWidth="1"/>
    <col min="3195" max="3202" width="4.6640625" style="371" customWidth="1"/>
    <col min="3203" max="3203" width="5.5546875" style="371" customWidth="1"/>
    <col min="3204" max="3205" width="4.6640625" style="371" customWidth="1"/>
    <col min="3206" max="3207" width="5.5546875" style="371" customWidth="1"/>
    <col min="3208" max="3208" width="4.6640625" style="371" customWidth="1"/>
    <col min="3209" max="3210" width="5.5546875" style="371" customWidth="1"/>
    <col min="3211" max="3212" width="4.6640625" style="371" customWidth="1"/>
    <col min="3213" max="3213" width="6.33203125" style="371" customWidth="1"/>
    <col min="3214" max="3214" width="6" style="371" customWidth="1"/>
    <col min="3215" max="3215" width="7.6640625" style="371" customWidth="1"/>
    <col min="3216" max="3216" width="6.6640625" style="371" customWidth="1"/>
    <col min="3217" max="3217" width="10.44140625" style="371" customWidth="1"/>
    <col min="3218" max="3218" width="9.5546875" style="371" customWidth="1"/>
    <col min="3219" max="3219" width="9.6640625" style="371" customWidth="1"/>
    <col min="3220" max="3220" width="8.33203125" style="371" customWidth="1"/>
    <col min="3221" max="3221" width="4.5546875" style="371" customWidth="1"/>
    <col min="3222" max="3222" width="7.5546875" style="371" customWidth="1"/>
    <col min="3223" max="3223" width="5.88671875" style="371" customWidth="1"/>
    <col min="3224" max="3224" width="6.109375" style="371" customWidth="1"/>
    <col min="3225" max="3225" width="6" style="371" customWidth="1"/>
    <col min="3226" max="3226" width="6.33203125" style="371" customWidth="1"/>
    <col min="3227" max="3227" width="8.33203125" style="371" customWidth="1"/>
    <col min="3228" max="3228" width="10.44140625" style="371" customWidth="1"/>
    <col min="3229" max="3427" width="9" style="371"/>
    <col min="3428" max="3428" width="4.109375" style="371" customWidth="1"/>
    <col min="3429" max="3429" width="12.109375" style="371" customWidth="1"/>
    <col min="3430" max="3430" width="26.5546875" style="371" customWidth="1"/>
    <col min="3431" max="3432" width="5" style="371" customWidth="1"/>
    <col min="3433" max="3433" width="4.5546875" style="371" customWidth="1"/>
    <col min="3434" max="3434" width="7.44140625" style="371" customWidth="1"/>
    <col min="3435" max="3435" width="7.33203125" style="371" customWidth="1"/>
    <col min="3436" max="3437" width="4.6640625" style="371" customWidth="1"/>
    <col min="3438" max="3438" width="7.6640625" style="371" customWidth="1"/>
    <col min="3439" max="3440" width="4.6640625" style="371" customWidth="1"/>
    <col min="3441" max="3441" width="5.6640625" style="371" customWidth="1"/>
    <col min="3442" max="3442" width="5.33203125" style="371" customWidth="1"/>
    <col min="3443" max="3448" width="4.6640625" style="371" customWidth="1"/>
    <col min="3449" max="3449" width="5.88671875" style="371" customWidth="1"/>
    <col min="3450" max="3450" width="7.109375" style="371" customWidth="1"/>
    <col min="3451" max="3458" width="4.6640625" style="371" customWidth="1"/>
    <col min="3459" max="3459" width="5.5546875" style="371" customWidth="1"/>
    <col min="3460" max="3461" width="4.6640625" style="371" customWidth="1"/>
    <col min="3462" max="3463" width="5.5546875" style="371" customWidth="1"/>
    <col min="3464" max="3464" width="4.6640625" style="371" customWidth="1"/>
    <col min="3465" max="3466" width="5.5546875" style="371" customWidth="1"/>
    <col min="3467" max="3468" width="4.6640625" style="371" customWidth="1"/>
    <col min="3469" max="3469" width="6.33203125" style="371" customWidth="1"/>
    <col min="3470" max="3470" width="6" style="371" customWidth="1"/>
    <col min="3471" max="3471" width="7.6640625" style="371" customWidth="1"/>
    <col min="3472" max="3472" width="6.6640625" style="371" customWidth="1"/>
    <col min="3473" max="3473" width="10.44140625" style="371" customWidth="1"/>
    <col min="3474" max="3474" width="9.5546875" style="371" customWidth="1"/>
    <col min="3475" max="3475" width="9.6640625" style="371" customWidth="1"/>
    <col min="3476" max="3476" width="8.33203125" style="371" customWidth="1"/>
    <col min="3477" max="3477" width="4.5546875" style="371" customWidth="1"/>
    <col min="3478" max="3478" width="7.5546875" style="371" customWidth="1"/>
    <col min="3479" max="3479" width="5.88671875" style="371" customWidth="1"/>
    <col min="3480" max="3480" width="6.109375" style="371" customWidth="1"/>
    <col min="3481" max="3481" width="6" style="371" customWidth="1"/>
    <col min="3482" max="3482" width="6.33203125" style="371" customWidth="1"/>
    <col min="3483" max="3483" width="8.33203125" style="371" customWidth="1"/>
    <col min="3484" max="3484" width="10.44140625" style="371" customWidth="1"/>
    <col min="3485" max="3683" width="9" style="371"/>
    <col min="3684" max="3684" width="4.109375" style="371" customWidth="1"/>
    <col min="3685" max="3685" width="12.109375" style="371" customWidth="1"/>
    <col min="3686" max="3686" width="26.5546875" style="371" customWidth="1"/>
    <col min="3687" max="3688" width="5" style="371" customWidth="1"/>
    <col min="3689" max="3689" width="4.5546875" style="371" customWidth="1"/>
    <col min="3690" max="3690" width="7.44140625" style="371" customWidth="1"/>
    <col min="3691" max="3691" width="7.33203125" style="371" customWidth="1"/>
    <col min="3692" max="3693" width="4.6640625" style="371" customWidth="1"/>
    <col min="3694" max="3694" width="7.6640625" style="371" customWidth="1"/>
    <col min="3695" max="3696" width="4.6640625" style="371" customWidth="1"/>
    <col min="3697" max="3697" width="5.6640625" style="371" customWidth="1"/>
    <col min="3698" max="3698" width="5.33203125" style="371" customWidth="1"/>
    <col min="3699" max="3704" width="4.6640625" style="371" customWidth="1"/>
    <col min="3705" max="3705" width="5.88671875" style="371" customWidth="1"/>
    <col min="3706" max="3706" width="7.109375" style="371" customWidth="1"/>
    <col min="3707" max="3714" width="4.6640625" style="371" customWidth="1"/>
    <col min="3715" max="3715" width="5.5546875" style="371" customWidth="1"/>
    <col min="3716" max="3717" width="4.6640625" style="371" customWidth="1"/>
    <col min="3718" max="3719" width="5.5546875" style="371" customWidth="1"/>
    <col min="3720" max="3720" width="4.6640625" style="371" customWidth="1"/>
    <col min="3721" max="3722" width="5.5546875" style="371" customWidth="1"/>
    <col min="3723" max="3724" width="4.6640625" style="371" customWidth="1"/>
    <col min="3725" max="3725" width="6.33203125" style="371" customWidth="1"/>
    <col min="3726" max="3726" width="6" style="371" customWidth="1"/>
    <col min="3727" max="3727" width="7.6640625" style="371" customWidth="1"/>
    <col min="3728" max="3728" width="6.6640625" style="371" customWidth="1"/>
    <col min="3729" max="3729" width="10.44140625" style="371" customWidth="1"/>
    <col min="3730" max="3730" width="9.5546875" style="371" customWidth="1"/>
    <col min="3731" max="3731" width="9.6640625" style="371" customWidth="1"/>
    <col min="3732" max="3732" width="8.33203125" style="371" customWidth="1"/>
    <col min="3733" max="3733" width="4.5546875" style="371" customWidth="1"/>
    <col min="3734" max="3734" width="7.5546875" style="371" customWidth="1"/>
    <col min="3735" max="3735" width="5.88671875" style="371" customWidth="1"/>
    <col min="3736" max="3736" width="6.109375" style="371" customWidth="1"/>
    <col min="3737" max="3737" width="6" style="371" customWidth="1"/>
    <col min="3738" max="3738" width="6.33203125" style="371" customWidth="1"/>
    <col min="3739" max="3739" width="8.33203125" style="371" customWidth="1"/>
    <col min="3740" max="3740" width="10.44140625" style="371" customWidth="1"/>
    <col min="3741" max="3939" width="9" style="371"/>
    <col min="3940" max="3940" width="4.109375" style="371" customWidth="1"/>
    <col min="3941" max="3941" width="12.109375" style="371" customWidth="1"/>
    <col min="3942" max="3942" width="26.5546875" style="371" customWidth="1"/>
    <col min="3943" max="3944" width="5" style="371" customWidth="1"/>
    <col min="3945" max="3945" width="4.5546875" style="371" customWidth="1"/>
    <col min="3946" max="3946" width="7.44140625" style="371" customWidth="1"/>
    <col min="3947" max="3947" width="7.33203125" style="371" customWidth="1"/>
    <col min="3948" max="3949" width="4.6640625" style="371" customWidth="1"/>
    <col min="3950" max="3950" width="7.6640625" style="371" customWidth="1"/>
    <col min="3951" max="3952" width="4.6640625" style="371" customWidth="1"/>
    <col min="3953" max="3953" width="5.6640625" style="371" customWidth="1"/>
    <col min="3954" max="3954" width="5.33203125" style="371" customWidth="1"/>
    <col min="3955" max="3960" width="4.6640625" style="371" customWidth="1"/>
    <col min="3961" max="3961" width="5.88671875" style="371" customWidth="1"/>
    <col min="3962" max="3962" width="7.109375" style="371" customWidth="1"/>
    <col min="3963" max="3970" width="4.6640625" style="371" customWidth="1"/>
    <col min="3971" max="3971" width="5.5546875" style="371" customWidth="1"/>
    <col min="3972" max="3973" width="4.6640625" style="371" customWidth="1"/>
    <col min="3974" max="3975" width="5.5546875" style="371" customWidth="1"/>
    <col min="3976" max="3976" width="4.6640625" style="371" customWidth="1"/>
    <col min="3977" max="3978" width="5.5546875" style="371" customWidth="1"/>
    <col min="3979" max="3980" width="4.6640625" style="371" customWidth="1"/>
    <col min="3981" max="3981" width="6.33203125" style="371" customWidth="1"/>
    <col min="3982" max="3982" width="6" style="371" customWidth="1"/>
    <col min="3983" max="3983" width="7.6640625" style="371" customWidth="1"/>
    <col min="3984" max="3984" width="6.6640625" style="371" customWidth="1"/>
    <col min="3985" max="3985" width="10.44140625" style="371" customWidth="1"/>
    <col min="3986" max="3986" width="9.5546875" style="371" customWidth="1"/>
    <col min="3987" max="3987" width="9.6640625" style="371" customWidth="1"/>
    <col min="3988" max="3988" width="8.33203125" style="371" customWidth="1"/>
    <col min="3989" max="3989" width="4.5546875" style="371" customWidth="1"/>
    <col min="3990" max="3990" width="7.5546875" style="371" customWidth="1"/>
    <col min="3991" max="3991" width="5.88671875" style="371" customWidth="1"/>
    <col min="3992" max="3992" width="6.109375" style="371" customWidth="1"/>
    <col min="3993" max="3993" width="6" style="371" customWidth="1"/>
    <col min="3994" max="3994" width="6.33203125" style="371" customWidth="1"/>
    <col min="3995" max="3995" width="8.33203125" style="371" customWidth="1"/>
    <col min="3996" max="3996" width="10.44140625" style="371" customWidth="1"/>
    <col min="3997" max="4195" width="9" style="371"/>
    <col min="4196" max="4196" width="4.109375" style="371" customWidth="1"/>
    <col min="4197" max="4197" width="12.109375" style="371" customWidth="1"/>
    <col min="4198" max="4198" width="26.5546875" style="371" customWidth="1"/>
    <col min="4199" max="4200" width="5" style="371" customWidth="1"/>
    <col min="4201" max="4201" width="4.5546875" style="371" customWidth="1"/>
    <col min="4202" max="4202" width="7.44140625" style="371" customWidth="1"/>
    <col min="4203" max="4203" width="7.33203125" style="371" customWidth="1"/>
    <col min="4204" max="4205" width="4.6640625" style="371" customWidth="1"/>
    <col min="4206" max="4206" width="7.6640625" style="371" customWidth="1"/>
    <col min="4207" max="4208" width="4.6640625" style="371" customWidth="1"/>
    <col min="4209" max="4209" width="5.6640625" style="371" customWidth="1"/>
    <col min="4210" max="4210" width="5.33203125" style="371" customWidth="1"/>
    <col min="4211" max="4216" width="4.6640625" style="371" customWidth="1"/>
    <col min="4217" max="4217" width="5.88671875" style="371" customWidth="1"/>
    <col min="4218" max="4218" width="7.109375" style="371" customWidth="1"/>
    <col min="4219" max="4226" width="4.6640625" style="371" customWidth="1"/>
    <col min="4227" max="4227" width="5.5546875" style="371" customWidth="1"/>
    <col min="4228" max="4229" width="4.6640625" style="371" customWidth="1"/>
    <col min="4230" max="4231" width="5.5546875" style="371" customWidth="1"/>
    <col min="4232" max="4232" width="4.6640625" style="371" customWidth="1"/>
    <col min="4233" max="4234" width="5.5546875" style="371" customWidth="1"/>
    <col min="4235" max="4236" width="4.6640625" style="371" customWidth="1"/>
    <col min="4237" max="4237" width="6.33203125" style="371" customWidth="1"/>
    <col min="4238" max="4238" width="6" style="371" customWidth="1"/>
    <col min="4239" max="4239" width="7.6640625" style="371" customWidth="1"/>
    <col min="4240" max="4240" width="6.6640625" style="371" customWidth="1"/>
    <col min="4241" max="4241" width="10.44140625" style="371" customWidth="1"/>
    <col min="4242" max="4242" width="9.5546875" style="371" customWidth="1"/>
    <col min="4243" max="4243" width="9.6640625" style="371" customWidth="1"/>
    <col min="4244" max="4244" width="8.33203125" style="371" customWidth="1"/>
    <col min="4245" max="4245" width="4.5546875" style="371" customWidth="1"/>
    <col min="4246" max="4246" width="7.5546875" style="371" customWidth="1"/>
    <col min="4247" max="4247" width="5.88671875" style="371" customWidth="1"/>
    <col min="4248" max="4248" width="6.109375" style="371" customWidth="1"/>
    <col min="4249" max="4249" width="6" style="371" customWidth="1"/>
    <col min="4250" max="4250" width="6.33203125" style="371" customWidth="1"/>
    <col min="4251" max="4251" width="8.33203125" style="371" customWidth="1"/>
    <col min="4252" max="4252" width="10.44140625" style="371" customWidth="1"/>
    <col min="4253" max="4451" width="9" style="371"/>
    <col min="4452" max="4452" width="4.109375" style="371" customWidth="1"/>
    <col min="4453" max="4453" width="12.109375" style="371" customWidth="1"/>
    <col min="4454" max="4454" width="26.5546875" style="371" customWidth="1"/>
    <col min="4455" max="4456" width="5" style="371" customWidth="1"/>
    <col min="4457" max="4457" width="4.5546875" style="371" customWidth="1"/>
    <col min="4458" max="4458" width="7.44140625" style="371" customWidth="1"/>
    <col min="4459" max="4459" width="7.33203125" style="371" customWidth="1"/>
    <col min="4460" max="4461" width="4.6640625" style="371" customWidth="1"/>
    <col min="4462" max="4462" width="7.6640625" style="371" customWidth="1"/>
    <col min="4463" max="4464" width="4.6640625" style="371" customWidth="1"/>
    <col min="4465" max="4465" width="5.6640625" style="371" customWidth="1"/>
    <col min="4466" max="4466" width="5.33203125" style="371" customWidth="1"/>
    <col min="4467" max="4472" width="4.6640625" style="371" customWidth="1"/>
    <col min="4473" max="4473" width="5.88671875" style="371" customWidth="1"/>
    <col min="4474" max="4474" width="7.109375" style="371" customWidth="1"/>
    <col min="4475" max="4482" width="4.6640625" style="371" customWidth="1"/>
    <col min="4483" max="4483" width="5.5546875" style="371" customWidth="1"/>
    <col min="4484" max="4485" width="4.6640625" style="371" customWidth="1"/>
    <col min="4486" max="4487" width="5.5546875" style="371" customWidth="1"/>
    <col min="4488" max="4488" width="4.6640625" style="371" customWidth="1"/>
    <col min="4489" max="4490" width="5.5546875" style="371" customWidth="1"/>
    <col min="4491" max="4492" width="4.6640625" style="371" customWidth="1"/>
    <col min="4493" max="4493" width="6.33203125" style="371" customWidth="1"/>
    <col min="4494" max="4494" width="6" style="371" customWidth="1"/>
    <col min="4495" max="4495" width="7.6640625" style="371" customWidth="1"/>
    <col min="4496" max="4496" width="6.6640625" style="371" customWidth="1"/>
    <col min="4497" max="4497" width="10.44140625" style="371" customWidth="1"/>
    <col min="4498" max="4498" width="9.5546875" style="371" customWidth="1"/>
    <col min="4499" max="4499" width="9.6640625" style="371" customWidth="1"/>
    <col min="4500" max="4500" width="8.33203125" style="371" customWidth="1"/>
    <col min="4501" max="4501" width="4.5546875" style="371" customWidth="1"/>
    <col min="4502" max="4502" width="7.5546875" style="371" customWidth="1"/>
    <col min="4503" max="4503" width="5.88671875" style="371" customWidth="1"/>
    <col min="4504" max="4504" width="6.109375" style="371" customWidth="1"/>
    <col min="4505" max="4505" width="6" style="371" customWidth="1"/>
    <col min="4506" max="4506" width="6.33203125" style="371" customWidth="1"/>
    <col min="4507" max="4507" width="8.33203125" style="371" customWidth="1"/>
    <col min="4508" max="4508" width="10.44140625" style="371" customWidth="1"/>
    <col min="4509" max="4707" width="9" style="371"/>
    <col min="4708" max="4708" width="4.109375" style="371" customWidth="1"/>
    <col min="4709" max="4709" width="12.109375" style="371" customWidth="1"/>
    <col min="4710" max="4710" width="26.5546875" style="371" customWidth="1"/>
    <col min="4711" max="4712" width="5" style="371" customWidth="1"/>
    <col min="4713" max="4713" width="4.5546875" style="371" customWidth="1"/>
    <col min="4714" max="4714" width="7.44140625" style="371" customWidth="1"/>
    <col min="4715" max="4715" width="7.33203125" style="371" customWidth="1"/>
    <col min="4716" max="4717" width="4.6640625" style="371" customWidth="1"/>
    <col min="4718" max="4718" width="7.6640625" style="371" customWidth="1"/>
    <col min="4719" max="4720" width="4.6640625" style="371" customWidth="1"/>
    <col min="4721" max="4721" width="5.6640625" style="371" customWidth="1"/>
    <col min="4722" max="4722" width="5.33203125" style="371" customWidth="1"/>
    <col min="4723" max="4728" width="4.6640625" style="371" customWidth="1"/>
    <col min="4729" max="4729" width="5.88671875" style="371" customWidth="1"/>
    <col min="4730" max="4730" width="7.109375" style="371" customWidth="1"/>
    <col min="4731" max="4738" width="4.6640625" style="371" customWidth="1"/>
    <col min="4739" max="4739" width="5.5546875" style="371" customWidth="1"/>
    <col min="4740" max="4741" width="4.6640625" style="371" customWidth="1"/>
    <col min="4742" max="4743" width="5.5546875" style="371" customWidth="1"/>
    <col min="4744" max="4744" width="4.6640625" style="371" customWidth="1"/>
    <col min="4745" max="4746" width="5.5546875" style="371" customWidth="1"/>
    <col min="4747" max="4748" width="4.6640625" style="371" customWidth="1"/>
    <col min="4749" max="4749" width="6.33203125" style="371" customWidth="1"/>
    <col min="4750" max="4750" width="6" style="371" customWidth="1"/>
    <col min="4751" max="4751" width="7.6640625" style="371" customWidth="1"/>
    <col min="4752" max="4752" width="6.6640625" style="371" customWidth="1"/>
    <col min="4753" max="4753" width="10.44140625" style="371" customWidth="1"/>
    <col min="4754" max="4754" width="9.5546875" style="371" customWidth="1"/>
    <col min="4755" max="4755" width="9.6640625" style="371" customWidth="1"/>
    <col min="4756" max="4756" width="8.33203125" style="371" customWidth="1"/>
    <col min="4757" max="4757" width="4.5546875" style="371" customWidth="1"/>
    <col min="4758" max="4758" width="7.5546875" style="371" customWidth="1"/>
    <col min="4759" max="4759" width="5.88671875" style="371" customWidth="1"/>
    <col min="4760" max="4760" width="6.109375" style="371" customWidth="1"/>
    <col min="4761" max="4761" width="6" style="371" customWidth="1"/>
    <col min="4762" max="4762" width="6.33203125" style="371" customWidth="1"/>
    <col min="4763" max="4763" width="8.33203125" style="371" customWidth="1"/>
    <col min="4764" max="4764" width="10.44140625" style="371" customWidth="1"/>
    <col min="4765" max="4963" width="9" style="371"/>
    <col min="4964" max="4964" width="4.109375" style="371" customWidth="1"/>
    <col min="4965" max="4965" width="12.109375" style="371" customWidth="1"/>
    <col min="4966" max="4966" width="26.5546875" style="371" customWidth="1"/>
    <col min="4967" max="4968" width="5" style="371" customWidth="1"/>
    <col min="4969" max="4969" width="4.5546875" style="371" customWidth="1"/>
    <col min="4970" max="4970" width="7.44140625" style="371" customWidth="1"/>
    <col min="4971" max="4971" width="7.33203125" style="371" customWidth="1"/>
    <col min="4972" max="4973" width="4.6640625" style="371" customWidth="1"/>
    <col min="4974" max="4974" width="7.6640625" style="371" customWidth="1"/>
    <col min="4975" max="4976" width="4.6640625" style="371" customWidth="1"/>
    <col min="4977" max="4977" width="5.6640625" style="371" customWidth="1"/>
    <col min="4978" max="4978" width="5.33203125" style="371" customWidth="1"/>
    <col min="4979" max="4984" width="4.6640625" style="371" customWidth="1"/>
    <col min="4985" max="4985" width="5.88671875" style="371" customWidth="1"/>
    <col min="4986" max="4986" width="7.109375" style="371" customWidth="1"/>
    <col min="4987" max="4994" width="4.6640625" style="371" customWidth="1"/>
    <col min="4995" max="4995" width="5.5546875" style="371" customWidth="1"/>
    <col min="4996" max="4997" width="4.6640625" style="371" customWidth="1"/>
    <col min="4998" max="4999" width="5.5546875" style="371" customWidth="1"/>
    <col min="5000" max="5000" width="4.6640625" style="371" customWidth="1"/>
    <col min="5001" max="5002" width="5.5546875" style="371" customWidth="1"/>
    <col min="5003" max="5004" width="4.6640625" style="371" customWidth="1"/>
    <col min="5005" max="5005" width="6.33203125" style="371" customWidth="1"/>
    <col min="5006" max="5006" width="6" style="371" customWidth="1"/>
    <col min="5007" max="5007" width="7.6640625" style="371" customWidth="1"/>
    <col min="5008" max="5008" width="6.6640625" style="371" customWidth="1"/>
    <col min="5009" max="5009" width="10.44140625" style="371" customWidth="1"/>
    <col min="5010" max="5010" width="9.5546875" style="371" customWidth="1"/>
    <col min="5011" max="5011" width="9.6640625" style="371" customWidth="1"/>
    <col min="5012" max="5012" width="8.33203125" style="371" customWidth="1"/>
    <col min="5013" max="5013" width="4.5546875" style="371" customWidth="1"/>
    <col min="5014" max="5014" width="7.5546875" style="371" customWidth="1"/>
    <col min="5015" max="5015" width="5.88671875" style="371" customWidth="1"/>
    <col min="5016" max="5016" width="6.109375" style="371" customWidth="1"/>
    <col min="5017" max="5017" width="6" style="371" customWidth="1"/>
    <col min="5018" max="5018" width="6.33203125" style="371" customWidth="1"/>
    <col min="5019" max="5019" width="8.33203125" style="371" customWidth="1"/>
    <col min="5020" max="5020" width="10.44140625" style="371" customWidth="1"/>
    <col min="5021" max="5219" width="9" style="371"/>
    <col min="5220" max="5220" width="4.109375" style="371" customWidth="1"/>
    <col min="5221" max="5221" width="12.109375" style="371" customWidth="1"/>
    <col min="5222" max="5222" width="26.5546875" style="371" customWidth="1"/>
    <col min="5223" max="5224" width="5" style="371" customWidth="1"/>
    <col min="5225" max="5225" width="4.5546875" style="371" customWidth="1"/>
    <col min="5226" max="5226" width="7.44140625" style="371" customWidth="1"/>
    <col min="5227" max="5227" width="7.33203125" style="371" customWidth="1"/>
    <col min="5228" max="5229" width="4.6640625" style="371" customWidth="1"/>
    <col min="5230" max="5230" width="7.6640625" style="371" customWidth="1"/>
    <col min="5231" max="5232" width="4.6640625" style="371" customWidth="1"/>
    <col min="5233" max="5233" width="5.6640625" style="371" customWidth="1"/>
    <col min="5234" max="5234" width="5.33203125" style="371" customWidth="1"/>
    <col min="5235" max="5240" width="4.6640625" style="371" customWidth="1"/>
    <col min="5241" max="5241" width="5.88671875" style="371" customWidth="1"/>
    <col min="5242" max="5242" width="7.109375" style="371" customWidth="1"/>
    <col min="5243" max="5250" width="4.6640625" style="371" customWidth="1"/>
    <col min="5251" max="5251" width="5.5546875" style="371" customWidth="1"/>
    <col min="5252" max="5253" width="4.6640625" style="371" customWidth="1"/>
    <col min="5254" max="5255" width="5.5546875" style="371" customWidth="1"/>
    <col min="5256" max="5256" width="4.6640625" style="371" customWidth="1"/>
    <col min="5257" max="5258" width="5.5546875" style="371" customWidth="1"/>
    <col min="5259" max="5260" width="4.6640625" style="371" customWidth="1"/>
    <col min="5261" max="5261" width="6.33203125" style="371" customWidth="1"/>
    <col min="5262" max="5262" width="6" style="371" customWidth="1"/>
    <col min="5263" max="5263" width="7.6640625" style="371" customWidth="1"/>
    <col min="5264" max="5264" width="6.6640625" style="371" customWidth="1"/>
    <col min="5265" max="5265" width="10.44140625" style="371" customWidth="1"/>
    <col min="5266" max="5266" width="9.5546875" style="371" customWidth="1"/>
    <col min="5267" max="5267" width="9.6640625" style="371" customWidth="1"/>
    <col min="5268" max="5268" width="8.33203125" style="371" customWidth="1"/>
    <col min="5269" max="5269" width="4.5546875" style="371" customWidth="1"/>
    <col min="5270" max="5270" width="7.5546875" style="371" customWidth="1"/>
    <col min="5271" max="5271" width="5.88671875" style="371" customWidth="1"/>
    <col min="5272" max="5272" width="6.109375" style="371" customWidth="1"/>
    <col min="5273" max="5273" width="6" style="371" customWidth="1"/>
    <col min="5274" max="5274" width="6.33203125" style="371" customWidth="1"/>
    <col min="5275" max="5275" width="8.33203125" style="371" customWidth="1"/>
    <col min="5276" max="5276" width="10.44140625" style="371" customWidth="1"/>
    <col min="5277" max="5475" width="9" style="371"/>
    <col min="5476" max="5476" width="4.109375" style="371" customWidth="1"/>
    <col min="5477" max="5477" width="12.109375" style="371" customWidth="1"/>
    <col min="5478" max="5478" width="26.5546875" style="371" customWidth="1"/>
    <col min="5479" max="5480" width="5" style="371" customWidth="1"/>
    <col min="5481" max="5481" width="4.5546875" style="371" customWidth="1"/>
    <col min="5482" max="5482" width="7.44140625" style="371" customWidth="1"/>
    <col min="5483" max="5483" width="7.33203125" style="371" customWidth="1"/>
    <col min="5484" max="5485" width="4.6640625" style="371" customWidth="1"/>
    <col min="5486" max="5486" width="7.6640625" style="371" customWidth="1"/>
    <col min="5487" max="5488" width="4.6640625" style="371" customWidth="1"/>
    <col min="5489" max="5489" width="5.6640625" style="371" customWidth="1"/>
    <col min="5490" max="5490" width="5.33203125" style="371" customWidth="1"/>
    <col min="5491" max="5496" width="4.6640625" style="371" customWidth="1"/>
    <col min="5497" max="5497" width="5.88671875" style="371" customWidth="1"/>
    <col min="5498" max="5498" width="7.109375" style="371" customWidth="1"/>
    <col min="5499" max="5506" width="4.6640625" style="371" customWidth="1"/>
    <col min="5507" max="5507" width="5.5546875" style="371" customWidth="1"/>
    <col min="5508" max="5509" width="4.6640625" style="371" customWidth="1"/>
    <col min="5510" max="5511" width="5.5546875" style="371" customWidth="1"/>
    <col min="5512" max="5512" width="4.6640625" style="371" customWidth="1"/>
    <col min="5513" max="5514" width="5.5546875" style="371" customWidth="1"/>
    <col min="5515" max="5516" width="4.6640625" style="371" customWidth="1"/>
    <col min="5517" max="5517" width="6.33203125" style="371" customWidth="1"/>
    <col min="5518" max="5518" width="6" style="371" customWidth="1"/>
    <col min="5519" max="5519" width="7.6640625" style="371" customWidth="1"/>
    <col min="5520" max="5520" width="6.6640625" style="371" customWidth="1"/>
    <col min="5521" max="5521" width="10.44140625" style="371" customWidth="1"/>
    <col min="5522" max="5522" width="9.5546875" style="371" customWidth="1"/>
    <col min="5523" max="5523" width="9.6640625" style="371" customWidth="1"/>
    <col min="5524" max="5524" width="8.33203125" style="371" customWidth="1"/>
    <col min="5525" max="5525" width="4.5546875" style="371" customWidth="1"/>
    <col min="5526" max="5526" width="7.5546875" style="371" customWidth="1"/>
    <col min="5527" max="5527" width="5.88671875" style="371" customWidth="1"/>
    <col min="5528" max="5528" width="6.109375" style="371" customWidth="1"/>
    <col min="5529" max="5529" width="6" style="371" customWidth="1"/>
    <col min="5530" max="5530" width="6.33203125" style="371" customWidth="1"/>
    <col min="5531" max="5531" width="8.33203125" style="371" customWidth="1"/>
    <col min="5532" max="5532" width="10.44140625" style="371" customWidth="1"/>
    <col min="5533" max="5731" width="9" style="371"/>
    <col min="5732" max="5732" width="4.109375" style="371" customWidth="1"/>
    <col min="5733" max="5733" width="12.109375" style="371" customWidth="1"/>
    <col min="5734" max="5734" width="26.5546875" style="371" customWidth="1"/>
    <col min="5735" max="5736" width="5" style="371" customWidth="1"/>
    <col min="5737" max="5737" width="4.5546875" style="371" customWidth="1"/>
    <col min="5738" max="5738" width="7.44140625" style="371" customWidth="1"/>
    <col min="5739" max="5739" width="7.33203125" style="371" customWidth="1"/>
    <col min="5740" max="5741" width="4.6640625" style="371" customWidth="1"/>
    <col min="5742" max="5742" width="7.6640625" style="371" customWidth="1"/>
    <col min="5743" max="5744" width="4.6640625" style="371" customWidth="1"/>
    <col min="5745" max="5745" width="5.6640625" style="371" customWidth="1"/>
    <col min="5746" max="5746" width="5.33203125" style="371" customWidth="1"/>
    <col min="5747" max="5752" width="4.6640625" style="371" customWidth="1"/>
    <col min="5753" max="5753" width="5.88671875" style="371" customWidth="1"/>
    <col min="5754" max="5754" width="7.109375" style="371" customWidth="1"/>
    <col min="5755" max="5762" width="4.6640625" style="371" customWidth="1"/>
    <col min="5763" max="5763" width="5.5546875" style="371" customWidth="1"/>
    <col min="5764" max="5765" width="4.6640625" style="371" customWidth="1"/>
    <col min="5766" max="5767" width="5.5546875" style="371" customWidth="1"/>
    <col min="5768" max="5768" width="4.6640625" style="371" customWidth="1"/>
    <col min="5769" max="5770" width="5.5546875" style="371" customWidth="1"/>
    <col min="5771" max="5772" width="4.6640625" style="371" customWidth="1"/>
    <col min="5773" max="5773" width="6.33203125" style="371" customWidth="1"/>
    <col min="5774" max="5774" width="6" style="371" customWidth="1"/>
    <col min="5775" max="5775" width="7.6640625" style="371" customWidth="1"/>
    <col min="5776" max="5776" width="6.6640625" style="371" customWidth="1"/>
    <col min="5777" max="5777" width="10.44140625" style="371" customWidth="1"/>
    <col min="5778" max="5778" width="9.5546875" style="371" customWidth="1"/>
    <col min="5779" max="5779" width="9.6640625" style="371" customWidth="1"/>
    <col min="5780" max="5780" width="8.33203125" style="371" customWidth="1"/>
    <col min="5781" max="5781" width="4.5546875" style="371" customWidth="1"/>
    <col min="5782" max="5782" width="7.5546875" style="371" customWidth="1"/>
    <col min="5783" max="5783" width="5.88671875" style="371" customWidth="1"/>
    <col min="5784" max="5784" width="6.109375" style="371" customWidth="1"/>
    <col min="5785" max="5785" width="6" style="371" customWidth="1"/>
    <col min="5786" max="5786" width="6.33203125" style="371" customWidth="1"/>
    <col min="5787" max="5787" width="8.33203125" style="371" customWidth="1"/>
    <col min="5788" max="5788" width="10.44140625" style="371" customWidth="1"/>
    <col min="5789" max="5987" width="9" style="371"/>
    <col min="5988" max="5988" width="4.109375" style="371" customWidth="1"/>
    <col min="5989" max="5989" width="12.109375" style="371" customWidth="1"/>
    <col min="5990" max="5990" width="26.5546875" style="371" customWidth="1"/>
    <col min="5991" max="5992" width="5" style="371" customWidth="1"/>
    <col min="5993" max="5993" width="4.5546875" style="371" customWidth="1"/>
    <col min="5994" max="5994" width="7.44140625" style="371" customWidth="1"/>
    <col min="5995" max="5995" width="7.33203125" style="371" customWidth="1"/>
    <col min="5996" max="5997" width="4.6640625" style="371" customWidth="1"/>
    <col min="5998" max="5998" width="7.6640625" style="371" customWidth="1"/>
    <col min="5999" max="6000" width="4.6640625" style="371" customWidth="1"/>
    <col min="6001" max="6001" width="5.6640625" style="371" customWidth="1"/>
    <col min="6002" max="6002" width="5.33203125" style="371" customWidth="1"/>
    <col min="6003" max="6008" width="4.6640625" style="371" customWidth="1"/>
    <col min="6009" max="6009" width="5.88671875" style="371" customWidth="1"/>
    <col min="6010" max="6010" width="7.109375" style="371" customWidth="1"/>
    <col min="6011" max="6018" width="4.6640625" style="371" customWidth="1"/>
    <col min="6019" max="6019" width="5.5546875" style="371" customWidth="1"/>
    <col min="6020" max="6021" width="4.6640625" style="371" customWidth="1"/>
    <col min="6022" max="6023" width="5.5546875" style="371" customWidth="1"/>
    <col min="6024" max="6024" width="4.6640625" style="371" customWidth="1"/>
    <col min="6025" max="6026" width="5.5546875" style="371" customWidth="1"/>
    <col min="6027" max="6028" width="4.6640625" style="371" customWidth="1"/>
    <col min="6029" max="6029" width="6.33203125" style="371" customWidth="1"/>
    <col min="6030" max="6030" width="6" style="371" customWidth="1"/>
    <col min="6031" max="6031" width="7.6640625" style="371" customWidth="1"/>
    <col min="6032" max="6032" width="6.6640625" style="371" customWidth="1"/>
    <col min="6033" max="6033" width="10.44140625" style="371" customWidth="1"/>
    <col min="6034" max="6034" width="9.5546875" style="371" customWidth="1"/>
    <col min="6035" max="6035" width="9.6640625" style="371" customWidth="1"/>
    <col min="6036" max="6036" width="8.33203125" style="371" customWidth="1"/>
    <col min="6037" max="6037" width="4.5546875" style="371" customWidth="1"/>
    <col min="6038" max="6038" width="7.5546875" style="371" customWidth="1"/>
    <col min="6039" max="6039" width="5.88671875" style="371" customWidth="1"/>
    <col min="6040" max="6040" width="6.109375" style="371" customWidth="1"/>
    <col min="6041" max="6041" width="6" style="371" customWidth="1"/>
    <col min="6042" max="6042" width="6.33203125" style="371" customWidth="1"/>
    <col min="6043" max="6043" width="8.33203125" style="371" customWidth="1"/>
    <col min="6044" max="6044" width="10.44140625" style="371" customWidth="1"/>
    <col min="6045" max="6243" width="9" style="371"/>
    <col min="6244" max="6244" width="4.109375" style="371" customWidth="1"/>
    <col min="6245" max="6245" width="12.109375" style="371" customWidth="1"/>
    <col min="6246" max="6246" width="26.5546875" style="371" customWidth="1"/>
    <col min="6247" max="6248" width="5" style="371" customWidth="1"/>
    <col min="6249" max="6249" width="4.5546875" style="371" customWidth="1"/>
    <col min="6250" max="6250" width="7.44140625" style="371" customWidth="1"/>
    <col min="6251" max="6251" width="7.33203125" style="371" customWidth="1"/>
    <col min="6252" max="6253" width="4.6640625" style="371" customWidth="1"/>
    <col min="6254" max="6254" width="7.6640625" style="371" customWidth="1"/>
    <col min="6255" max="6256" width="4.6640625" style="371" customWidth="1"/>
    <col min="6257" max="6257" width="5.6640625" style="371" customWidth="1"/>
    <col min="6258" max="6258" width="5.33203125" style="371" customWidth="1"/>
    <col min="6259" max="6264" width="4.6640625" style="371" customWidth="1"/>
    <col min="6265" max="6265" width="5.88671875" style="371" customWidth="1"/>
    <col min="6266" max="6266" width="7.109375" style="371" customWidth="1"/>
    <col min="6267" max="6274" width="4.6640625" style="371" customWidth="1"/>
    <col min="6275" max="6275" width="5.5546875" style="371" customWidth="1"/>
    <col min="6276" max="6277" width="4.6640625" style="371" customWidth="1"/>
    <col min="6278" max="6279" width="5.5546875" style="371" customWidth="1"/>
    <col min="6280" max="6280" width="4.6640625" style="371" customWidth="1"/>
    <col min="6281" max="6282" width="5.5546875" style="371" customWidth="1"/>
    <col min="6283" max="6284" width="4.6640625" style="371" customWidth="1"/>
    <col min="6285" max="6285" width="6.33203125" style="371" customWidth="1"/>
    <col min="6286" max="6286" width="6" style="371" customWidth="1"/>
    <col min="6287" max="6287" width="7.6640625" style="371" customWidth="1"/>
    <col min="6288" max="6288" width="6.6640625" style="371" customWidth="1"/>
    <col min="6289" max="6289" width="10.44140625" style="371" customWidth="1"/>
    <col min="6290" max="6290" width="9.5546875" style="371" customWidth="1"/>
    <col min="6291" max="6291" width="9.6640625" style="371" customWidth="1"/>
    <col min="6292" max="6292" width="8.33203125" style="371" customWidth="1"/>
    <col min="6293" max="6293" width="4.5546875" style="371" customWidth="1"/>
    <col min="6294" max="6294" width="7.5546875" style="371" customWidth="1"/>
    <col min="6295" max="6295" width="5.88671875" style="371" customWidth="1"/>
    <col min="6296" max="6296" width="6.109375" style="371" customWidth="1"/>
    <col min="6297" max="6297" width="6" style="371" customWidth="1"/>
    <col min="6298" max="6298" width="6.33203125" style="371" customWidth="1"/>
    <col min="6299" max="6299" width="8.33203125" style="371" customWidth="1"/>
    <col min="6300" max="6300" width="10.44140625" style="371" customWidth="1"/>
    <col min="6301" max="6499" width="9" style="371"/>
    <col min="6500" max="6500" width="4.109375" style="371" customWidth="1"/>
    <col min="6501" max="6501" width="12.109375" style="371" customWidth="1"/>
    <col min="6502" max="6502" width="26.5546875" style="371" customWidth="1"/>
    <col min="6503" max="6504" width="5" style="371" customWidth="1"/>
    <col min="6505" max="6505" width="4.5546875" style="371" customWidth="1"/>
    <col min="6506" max="6506" width="7.44140625" style="371" customWidth="1"/>
    <col min="6507" max="6507" width="7.33203125" style="371" customWidth="1"/>
    <col min="6508" max="6509" width="4.6640625" style="371" customWidth="1"/>
    <col min="6510" max="6510" width="7.6640625" style="371" customWidth="1"/>
    <col min="6511" max="6512" width="4.6640625" style="371" customWidth="1"/>
    <col min="6513" max="6513" width="5.6640625" style="371" customWidth="1"/>
    <col min="6514" max="6514" width="5.33203125" style="371" customWidth="1"/>
    <col min="6515" max="6520" width="4.6640625" style="371" customWidth="1"/>
    <col min="6521" max="6521" width="5.88671875" style="371" customWidth="1"/>
    <col min="6522" max="6522" width="7.109375" style="371" customWidth="1"/>
    <col min="6523" max="6530" width="4.6640625" style="371" customWidth="1"/>
    <col min="6531" max="6531" width="5.5546875" style="371" customWidth="1"/>
    <col min="6532" max="6533" width="4.6640625" style="371" customWidth="1"/>
    <col min="6534" max="6535" width="5.5546875" style="371" customWidth="1"/>
    <col min="6536" max="6536" width="4.6640625" style="371" customWidth="1"/>
    <col min="6537" max="6538" width="5.5546875" style="371" customWidth="1"/>
    <col min="6539" max="6540" width="4.6640625" style="371" customWidth="1"/>
    <col min="6541" max="6541" width="6.33203125" style="371" customWidth="1"/>
    <col min="6542" max="6542" width="6" style="371" customWidth="1"/>
    <col min="6543" max="6543" width="7.6640625" style="371" customWidth="1"/>
    <col min="6544" max="6544" width="6.6640625" style="371" customWidth="1"/>
    <col min="6545" max="6545" width="10.44140625" style="371" customWidth="1"/>
    <col min="6546" max="6546" width="9.5546875" style="371" customWidth="1"/>
    <col min="6547" max="6547" width="9.6640625" style="371" customWidth="1"/>
    <col min="6548" max="6548" width="8.33203125" style="371" customWidth="1"/>
    <col min="6549" max="6549" width="4.5546875" style="371" customWidth="1"/>
    <col min="6550" max="6550" width="7.5546875" style="371" customWidth="1"/>
    <col min="6551" max="6551" width="5.88671875" style="371" customWidth="1"/>
    <col min="6552" max="6552" width="6.109375" style="371" customWidth="1"/>
    <col min="6553" max="6553" width="6" style="371" customWidth="1"/>
    <col min="6554" max="6554" width="6.33203125" style="371" customWidth="1"/>
    <col min="6555" max="6555" width="8.33203125" style="371" customWidth="1"/>
    <col min="6556" max="6556" width="10.44140625" style="371" customWidth="1"/>
    <col min="6557" max="6755" width="9" style="371"/>
    <col min="6756" max="6756" width="4.109375" style="371" customWidth="1"/>
    <col min="6757" max="6757" width="12.109375" style="371" customWidth="1"/>
    <col min="6758" max="6758" width="26.5546875" style="371" customWidth="1"/>
    <col min="6759" max="6760" width="5" style="371" customWidth="1"/>
    <col min="6761" max="6761" width="4.5546875" style="371" customWidth="1"/>
    <col min="6762" max="6762" width="7.44140625" style="371" customWidth="1"/>
    <col min="6763" max="6763" width="7.33203125" style="371" customWidth="1"/>
    <col min="6764" max="6765" width="4.6640625" style="371" customWidth="1"/>
    <col min="6766" max="6766" width="7.6640625" style="371" customWidth="1"/>
    <col min="6767" max="6768" width="4.6640625" style="371" customWidth="1"/>
    <col min="6769" max="6769" width="5.6640625" style="371" customWidth="1"/>
    <col min="6770" max="6770" width="5.33203125" style="371" customWidth="1"/>
    <col min="6771" max="6776" width="4.6640625" style="371" customWidth="1"/>
    <col min="6777" max="6777" width="5.88671875" style="371" customWidth="1"/>
    <col min="6778" max="6778" width="7.109375" style="371" customWidth="1"/>
    <col min="6779" max="6786" width="4.6640625" style="371" customWidth="1"/>
    <col min="6787" max="6787" width="5.5546875" style="371" customWidth="1"/>
    <col min="6788" max="6789" width="4.6640625" style="371" customWidth="1"/>
    <col min="6790" max="6791" width="5.5546875" style="371" customWidth="1"/>
    <col min="6792" max="6792" width="4.6640625" style="371" customWidth="1"/>
    <col min="6793" max="6794" width="5.5546875" style="371" customWidth="1"/>
    <col min="6795" max="6796" width="4.6640625" style="371" customWidth="1"/>
    <col min="6797" max="6797" width="6.33203125" style="371" customWidth="1"/>
    <col min="6798" max="6798" width="6" style="371" customWidth="1"/>
    <col min="6799" max="6799" width="7.6640625" style="371" customWidth="1"/>
    <col min="6800" max="6800" width="6.6640625" style="371" customWidth="1"/>
    <col min="6801" max="6801" width="10.44140625" style="371" customWidth="1"/>
    <col min="6802" max="6802" width="9.5546875" style="371" customWidth="1"/>
    <col min="6803" max="6803" width="9.6640625" style="371" customWidth="1"/>
    <col min="6804" max="6804" width="8.33203125" style="371" customWidth="1"/>
    <col min="6805" max="6805" width="4.5546875" style="371" customWidth="1"/>
    <col min="6806" max="6806" width="7.5546875" style="371" customWidth="1"/>
    <col min="6807" max="6807" width="5.88671875" style="371" customWidth="1"/>
    <col min="6808" max="6808" width="6.109375" style="371" customWidth="1"/>
    <col min="6809" max="6809" width="6" style="371" customWidth="1"/>
    <col min="6810" max="6810" width="6.33203125" style="371" customWidth="1"/>
    <col min="6811" max="6811" width="8.33203125" style="371" customWidth="1"/>
    <col min="6812" max="6812" width="10.44140625" style="371" customWidth="1"/>
    <col min="6813" max="7011" width="9" style="371"/>
    <col min="7012" max="7012" width="4.109375" style="371" customWidth="1"/>
    <col min="7013" max="7013" width="12.109375" style="371" customWidth="1"/>
    <col min="7014" max="7014" width="26.5546875" style="371" customWidth="1"/>
    <col min="7015" max="7016" width="5" style="371" customWidth="1"/>
    <col min="7017" max="7017" width="4.5546875" style="371" customWidth="1"/>
    <col min="7018" max="7018" width="7.44140625" style="371" customWidth="1"/>
    <col min="7019" max="7019" width="7.33203125" style="371" customWidth="1"/>
    <col min="7020" max="7021" width="4.6640625" style="371" customWidth="1"/>
    <col min="7022" max="7022" width="7.6640625" style="371" customWidth="1"/>
    <col min="7023" max="7024" width="4.6640625" style="371" customWidth="1"/>
    <col min="7025" max="7025" width="5.6640625" style="371" customWidth="1"/>
    <col min="7026" max="7026" width="5.33203125" style="371" customWidth="1"/>
    <col min="7027" max="7032" width="4.6640625" style="371" customWidth="1"/>
    <col min="7033" max="7033" width="5.88671875" style="371" customWidth="1"/>
    <col min="7034" max="7034" width="7.109375" style="371" customWidth="1"/>
    <col min="7035" max="7042" width="4.6640625" style="371" customWidth="1"/>
    <col min="7043" max="7043" width="5.5546875" style="371" customWidth="1"/>
    <col min="7044" max="7045" width="4.6640625" style="371" customWidth="1"/>
    <col min="7046" max="7047" width="5.5546875" style="371" customWidth="1"/>
    <col min="7048" max="7048" width="4.6640625" style="371" customWidth="1"/>
    <col min="7049" max="7050" width="5.5546875" style="371" customWidth="1"/>
    <col min="7051" max="7052" width="4.6640625" style="371" customWidth="1"/>
    <col min="7053" max="7053" width="6.33203125" style="371" customWidth="1"/>
    <col min="7054" max="7054" width="6" style="371" customWidth="1"/>
    <col min="7055" max="7055" width="7.6640625" style="371" customWidth="1"/>
    <col min="7056" max="7056" width="6.6640625" style="371" customWidth="1"/>
    <col min="7057" max="7057" width="10.44140625" style="371" customWidth="1"/>
    <col min="7058" max="7058" width="9.5546875" style="371" customWidth="1"/>
    <col min="7059" max="7059" width="9.6640625" style="371" customWidth="1"/>
    <col min="7060" max="7060" width="8.33203125" style="371" customWidth="1"/>
    <col min="7061" max="7061" width="4.5546875" style="371" customWidth="1"/>
    <col min="7062" max="7062" width="7.5546875" style="371" customWidth="1"/>
    <col min="7063" max="7063" width="5.88671875" style="371" customWidth="1"/>
    <col min="7064" max="7064" width="6.109375" style="371" customWidth="1"/>
    <col min="7065" max="7065" width="6" style="371" customWidth="1"/>
    <col min="7066" max="7066" width="6.33203125" style="371" customWidth="1"/>
    <col min="7067" max="7067" width="8.33203125" style="371" customWidth="1"/>
    <col min="7068" max="7068" width="10.44140625" style="371" customWidth="1"/>
    <col min="7069" max="7267" width="9" style="371"/>
    <col min="7268" max="7268" width="4.109375" style="371" customWidth="1"/>
    <col min="7269" max="7269" width="12.109375" style="371" customWidth="1"/>
    <col min="7270" max="7270" width="26.5546875" style="371" customWidth="1"/>
    <col min="7271" max="7272" width="5" style="371" customWidth="1"/>
    <col min="7273" max="7273" width="4.5546875" style="371" customWidth="1"/>
    <col min="7274" max="7274" width="7.44140625" style="371" customWidth="1"/>
    <col min="7275" max="7275" width="7.33203125" style="371" customWidth="1"/>
    <col min="7276" max="7277" width="4.6640625" style="371" customWidth="1"/>
    <col min="7278" max="7278" width="7.6640625" style="371" customWidth="1"/>
    <col min="7279" max="7280" width="4.6640625" style="371" customWidth="1"/>
    <col min="7281" max="7281" width="5.6640625" style="371" customWidth="1"/>
    <col min="7282" max="7282" width="5.33203125" style="371" customWidth="1"/>
    <col min="7283" max="7288" width="4.6640625" style="371" customWidth="1"/>
    <col min="7289" max="7289" width="5.88671875" style="371" customWidth="1"/>
    <col min="7290" max="7290" width="7.109375" style="371" customWidth="1"/>
    <col min="7291" max="7298" width="4.6640625" style="371" customWidth="1"/>
    <col min="7299" max="7299" width="5.5546875" style="371" customWidth="1"/>
    <col min="7300" max="7301" width="4.6640625" style="371" customWidth="1"/>
    <col min="7302" max="7303" width="5.5546875" style="371" customWidth="1"/>
    <col min="7304" max="7304" width="4.6640625" style="371" customWidth="1"/>
    <col min="7305" max="7306" width="5.5546875" style="371" customWidth="1"/>
    <col min="7307" max="7308" width="4.6640625" style="371" customWidth="1"/>
    <col min="7309" max="7309" width="6.33203125" style="371" customWidth="1"/>
    <col min="7310" max="7310" width="6" style="371" customWidth="1"/>
    <col min="7311" max="7311" width="7.6640625" style="371" customWidth="1"/>
    <col min="7312" max="7312" width="6.6640625" style="371" customWidth="1"/>
    <col min="7313" max="7313" width="10.44140625" style="371" customWidth="1"/>
    <col min="7314" max="7314" width="9.5546875" style="371" customWidth="1"/>
    <col min="7315" max="7315" width="9.6640625" style="371" customWidth="1"/>
    <col min="7316" max="7316" width="8.33203125" style="371" customWidth="1"/>
    <col min="7317" max="7317" width="4.5546875" style="371" customWidth="1"/>
    <col min="7318" max="7318" width="7.5546875" style="371" customWidth="1"/>
    <col min="7319" max="7319" width="5.88671875" style="371" customWidth="1"/>
    <col min="7320" max="7320" width="6.109375" style="371" customWidth="1"/>
    <col min="7321" max="7321" width="6" style="371" customWidth="1"/>
    <col min="7322" max="7322" width="6.33203125" style="371" customWidth="1"/>
    <col min="7323" max="7323" width="8.33203125" style="371" customWidth="1"/>
    <col min="7324" max="7324" width="10.44140625" style="371" customWidth="1"/>
    <col min="7325" max="7523" width="9" style="371"/>
    <col min="7524" max="7524" width="4.109375" style="371" customWidth="1"/>
    <col min="7525" max="7525" width="12.109375" style="371" customWidth="1"/>
    <col min="7526" max="7526" width="26.5546875" style="371" customWidth="1"/>
    <col min="7527" max="7528" width="5" style="371" customWidth="1"/>
    <col min="7529" max="7529" width="4.5546875" style="371" customWidth="1"/>
    <col min="7530" max="7530" width="7.44140625" style="371" customWidth="1"/>
    <col min="7531" max="7531" width="7.33203125" style="371" customWidth="1"/>
    <col min="7532" max="7533" width="4.6640625" style="371" customWidth="1"/>
    <col min="7534" max="7534" width="7.6640625" style="371" customWidth="1"/>
    <col min="7535" max="7536" width="4.6640625" style="371" customWidth="1"/>
    <col min="7537" max="7537" width="5.6640625" style="371" customWidth="1"/>
    <col min="7538" max="7538" width="5.33203125" style="371" customWidth="1"/>
    <col min="7539" max="7544" width="4.6640625" style="371" customWidth="1"/>
    <col min="7545" max="7545" width="5.88671875" style="371" customWidth="1"/>
    <col min="7546" max="7546" width="7.109375" style="371" customWidth="1"/>
    <col min="7547" max="7554" width="4.6640625" style="371" customWidth="1"/>
    <col min="7555" max="7555" width="5.5546875" style="371" customWidth="1"/>
    <col min="7556" max="7557" width="4.6640625" style="371" customWidth="1"/>
    <col min="7558" max="7559" width="5.5546875" style="371" customWidth="1"/>
    <col min="7560" max="7560" width="4.6640625" style="371" customWidth="1"/>
    <col min="7561" max="7562" width="5.5546875" style="371" customWidth="1"/>
    <col min="7563" max="7564" width="4.6640625" style="371" customWidth="1"/>
    <col min="7565" max="7565" width="6.33203125" style="371" customWidth="1"/>
    <col min="7566" max="7566" width="6" style="371" customWidth="1"/>
    <col min="7567" max="7567" width="7.6640625" style="371" customWidth="1"/>
    <col min="7568" max="7568" width="6.6640625" style="371" customWidth="1"/>
    <col min="7569" max="7569" width="10.44140625" style="371" customWidth="1"/>
    <col min="7570" max="7570" width="9.5546875" style="371" customWidth="1"/>
    <col min="7571" max="7571" width="9.6640625" style="371" customWidth="1"/>
    <col min="7572" max="7572" width="8.33203125" style="371" customWidth="1"/>
    <col min="7573" max="7573" width="4.5546875" style="371" customWidth="1"/>
    <col min="7574" max="7574" width="7.5546875" style="371" customWidth="1"/>
    <col min="7575" max="7575" width="5.88671875" style="371" customWidth="1"/>
    <col min="7576" max="7576" width="6.109375" style="371" customWidth="1"/>
    <col min="7577" max="7577" width="6" style="371" customWidth="1"/>
    <col min="7578" max="7578" width="6.33203125" style="371" customWidth="1"/>
    <col min="7579" max="7579" width="8.33203125" style="371" customWidth="1"/>
    <col min="7580" max="7580" width="10.44140625" style="371" customWidth="1"/>
    <col min="7581" max="7779" width="9" style="371"/>
    <col min="7780" max="7780" width="4.109375" style="371" customWidth="1"/>
    <col min="7781" max="7781" width="12.109375" style="371" customWidth="1"/>
    <col min="7782" max="7782" width="26.5546875" style="371" customWidth="1"/>
    <col min="7783" max="7784" width="5" style="371" customWidth="1"/>
    <col min="7785" max="7785" width="4.5546875" style="371" customWidth="1"/>
    <col min="7786" max="7786" width="7.44140625" style="371" customWidth="1"/>
    <col min="7787" max="7787" width="7.33203125" style="371" customWidth="1"/>
    <col min="7788" max="7789" width="4.6640625" style="371" customWidth="1"/>
    <col min="7790" max="7790" width="7.6640625" style="371" customWidth="1"/>
    <col min="7791" max="7792" width="4.6640625" style="371" customWidth="1"/>
    <col min="7793" max="7793" width="5.6640625" style="371" customWidth="1"/>
    <col min="7794" max="7794" width="5.33203125" style="371" customWidth="1"/>
    <col min="7795" max="7800" width="4.6640625" style="371" customWidth="1"/>
    <col min="7801" max="7801" width="5.88671875" style="371" customWidth="1"/>
    <col min="7802" max="7802" width="7.109375" style="371" customWidth="1"/>
    <col min="7803" max="7810" width="4.6640625" style="371" customWidth="1"/>
    <col min="7811" max="7811" width="5.5546875" style="371" customWidth="1"/>
    <col min="7812" max="7813" width="4.6640625" style="371" customWidth="1"/>
    <col min="7814" max="7815" width="5.5546875" style="371" customWidth="1"/>
    <col min="7816" max="7816" width="4.6640625" style="371" customWidth="1"/>
    <col min="7817" max="7818" width="5.5546875" style="371" customWidth="1"/>
    <col min="7819" max="7820" width="4.6640625" style="371" customWidth="1"/>
    <col min="7821" max="7821" width="6.33203125" style="371" customWidth="1"/>
    <col min="7822" max="7822" width="6" style="371" customWidth="1"/>
    <col min="7823" max="7823" width="7.6640625" style="371" customWidth="1"/>
    <col min="7824" max="7824" width="6.6640625" style="371" customWidth="1"/>
    <col min="7825" max="7825" width="10.44140625" style="371" customWidth="1"/>
    <col min="7826" max="7826" width="9.5546875" style="371" customWidth="1"/>
    <col min="7827" max="7827" width="9.6640625" style="371" customWidth="1"/>
    <col min="7828" max="7828" width="8.33203125" style="371" customWidth="1"/>
    <col min="7829" max="7829" width="4.5546875" style="371" customWidth="1"/>
    <col min="7830" max="7830" width="7.5546875" style="371" customWidth="1"/>
    <col min="7831" max="7831" width="5.88671875" style="371" customWidth="1"/>
    <col min="7832" max="7832" width="6.109375" style="371" customWidth="1"/>
    <col min="7833" max="7833" width="6" style="371" customWidth="1"/>
    <col min="7834" max="7834" width="6.33203125" style="371" customWidth="1"/>
    <col min="7835" max="7835" width="8.33203125" style="371" customWidth="1"/>
    <col min="7836" max="7836" width="10.44140625" style="371" customWidth="1"/>
    <col min="7837" max="8035" width="9" style="371"/>
    <col min="8036" max="8036" width="4.109375" style="371" customWidth="1"/>
    <col min="8037" max="8037" width="12.109375" style="371" customWidth="1"/>
    <col min="8038" max="8038" width="26.5546875" style="371" customWidth="1"/>
    <col min="8039" max="8040" width="5" style="371" customWidth="1"/>
    <col min="8041" max="8041" width="4.5546875" style="371" customWidth="1"/>
    <col min="8042" max="8042" width="7.44140625" style="371" customWidth="1"/>
    <col min="8043" max="8043" width="7.33203125" style="371" customWidth="1"/>
    <col min="8044" max="8045" width="4.6640625" style="371" customWidth="1"/>
    <col min="8046" max="8046" width="7.6640625" style="371" customWidth="1"/>
    <col min="8047" max="8048" width="4.6640625" style="371" customWidth="1"/>
    <col min="8049" max="8049" width="5.6640625" style="371" customWidth="1"/>
    <col min="8050" max="8050" width="5.33203125" style="371" customWidth="1"/>
    <col min="8051" max="8056" width="4.6640625" style="371" customWidth="1"/>
    <col min="8057" max="8057" width="5.88671875" style="371" customWidth="1"/>
    <col min="8058" max="8058" width="7.109375" style="371" customWidth="1"/>
    <col min="8059" max="8066" width="4.6640625" style="371" customWidth="1"/>
    <col min="8067" max="8067" width="5.5546875" style="371" customWidth="1"/>
    <col min="8068" max="8069" width="4.6640625" style="371" customWidth="1"/>
    <col min="8070" max="8071" width="5.5546875" style="371" customWidth="1"/>
    <col min="8072" max="8072" width="4.6640625" style="371" customWidth="1"/>
    <col min="8073" max="8074" width="5.5546875" style="371" customWidth="1"/>
    <col min="8075" max="8076" width="4.6640625" style="371" customWidth="1"/>
    <col min="8077" max="8077" width="6.33203125" style="371" customWidth="1"/>
    <col min="8078" max="8078" width="6" style="371" customWidth="1"/>
    <col min="8079" max="8079" width="7.6640625" style="371" customWidth="1"/>
    <col min="8080" max="8080" width="6.6640625" style="371" customWidth="1"/>
    <col min="8081" max="8081" width="10.44140625" style="371" customWidth="1"/>
    <col min="8082" max="8082" width="9.5546875" style="371" customWidth="1"/>
    <col min="8083" max="8083" width="9.6640625" style="371" customWidth="1"/>
    <col min="8084" max="8084" width="8.33203125" style="371" customWidth="1"/>
    <col min="8085" max="8085" width="4.5546875" style="371" customWidth="1"/>
    <col min="8086" max="8086" width="7.5546875" style="371" customWidth="1"/>
    <col min="8087" max="8087" width="5.88671875" style="371" customWidth="1"/>
    <col min="8088" max="8088" width="6.109375" style="371" customWidth="1"/>
    <col min="8089" max="8089" width="6" style="371" customWidth="1"/>
    <col min="8090" max="8090" width="6.33203125" style="371" customWidth="1"/>
    <col min="8091" max="8091" width="8.33203125" style="371" customWidth="1"/>
    <col min="8092" max="8092" width="10.44140625" style="371" customWidth="1"/>
    <col min="8093" max="8291" width="9" style="371"/>
    <col min="8292" max="8292" width="4.109375" style="371" customWidth="1"/>
    <col min="8293" max="8293" width="12.109375" style="371" customWidth="1"/>
    <col min="8294" max="8294" width="26.5546875" style="371" customWidth="1"/>
    <col min="8295" max="8296" width="5" style="371" customWidth="1"/>
    <col min="8297" max="8297" width="4.5546875" style="371" customWidth="1"/>
    <col min="8298" max="8298" width="7.44140625" style="371" customWidth="1"/>
    <col min="8299" max="8299" width="7.33203125" style="371" customWidth="1"/>
    <col min="8300" max="8301" width="4.6640625" style="371" customWidth="1"/>
    <col min="8302" max="8302" width="7.6640625" style="371" customWidth="1"/>
    <col min="8303" max="8304" width="4.6640625" style="371" customWidth="1"/>
    <col min="8305" max="8305" width="5.6640625" style="371" customWidth="1"/>
    <col min="8306" max="8306" width="5.33203125" style="371" customWidth="1"/>
    <col min="8307" max="8312" width="4.6640625" style="371" customWidth="1"/>
    <col min="8313" max="8313" width="5.88671875" style="371" customWidth="1"/>
    <col min="8314" max="8314" width="7.109375" style="371" customWidth="1"/>
    <col min="8315" max="8322" width="4.6640625" style="371" customWidth="1"/>
    <col min="8323" max="8323" width="5.5546875" style="371" customWidth="1"/>
    <col min="8324" max="8325" width="4.6640625" style="371" customWidth="1"/>
    <col min="8326" max="8327" width="5.5546875" style="371" customWidth="1"/>
    <col min="8328" max="8328" width="4.6640625" style="371" customWidth="1"/>
    <col min="8329" max="8330" width="5.5546875" style="371" customWidth="1"/>
    <col min="8331" max="8332" width="4.6640625" style="371" customWidth="1"/>
    <col min="8333" max="8333" width="6.33203125" style="371" customWidth="1"/>
    <col min="8334" max="8334" width="6" style="371" customWidth="1"/>
    <col min="8335" max="8335" width="7.6640625" style="371" customWidth="1"/>
    <col min="8336" max="8336" width="6.6640625" style="371" customWidth="1"/>
    <col min="8337" max="8337" width="10.44140625" style="371" customWidth="1"/>
    <col min="8338" max="8338" width="9.5546875" style="371" customWidth="1"/>
    <col min="8339" max="8339" width="9.6640625" style="371" customWidth="1"/>
    <col min="8340" max="8340" width="8.33203125" style="371" customWidth="1"/>
    <col min="8341" max="8341" width="4.5546875" style="371" customWidth="1"/>
    <col min="8342" max="8342" width="7.5546875" style="371" customWidth="1"/>
    <col min="8343" max="8343" width="5.88671875" style="371" customWidth="1"/>
    <col min="8344" max="8344" width="6.109375" style="371" customWidth="1"/>
    <col min="8345" max="8345" width="6" style="371" customWidth="1"/>
    <col min="8346" max="8346" width="6.33203125" style="371" customWidth="1"/>
    <col min="8347" max="8347" width="8.33203125" style="371" customWidth="1"/>
    <col min="8348" max="8348" width="10.44140625" style="371" customWidth="1"/>
    <col min="8349" max="8547" width="9" style="371"/>
    <col min="8548" max="8548" width="4.109375" style="371" customWidth="1"/>
    <col min="8549" max="8549" width="12.109375" style="371" customWidth="1"/>
    <col min="8550" max="8550" width="26.5546875" style="371" customWidth="1"/>
    <col min="8551" max="8552" width="5" style="371" customWidth="1"/>
    <col min="8553" max="8553" width="4.5546875" style="371" customWidth="1"/>
    <col min="8554" max="8554" width="7.44140625" style="371" customWidth="1"/>
    <col min="8555" max="8555" width="7.33203125" style="371" customWidth="1"/>
    <col min="8556" max="8557" width="4.6640625" style="371" customWidth="1"/>
    <col min="8558" max="8558" width="7.6640625" style="371" customWidth="1"/>
    <col min="8559" max="8560" width="4.6640625" style="371" customWidth="1"/>
    <col min="8561" max="8561" width="5.6640625" style="371" customWidth="1"/>
    <col min="8562" max="8562" width="5.33203125" style="371" customWidth="1"/>
    <col min="8563" max="8568" width="4.6640625" style="371" customWidth="1"/>
    <col min="8569" max="8569" width="5.88671875" style="371" customWidth="1"/>
    <col min="8570" max="8570" width="7.109375" style="371" customWidth="1"/>
    <col min="8571" max="8578" width="4.6640625" style="371" customWidth="1"/>
    <col min="8579" max="8579" width="5.5546875" style="371" customWidth="1"/>
    <col min="8580" max="8581" width="4.6640625" style="371" customWidth="1"/>
    <col min="8582" max="8583" width="5.5546875" style="371" customWidth="1"/>
    <col min="8584" max="8584" width="4.6640625" style="371" customWidth="1"/>
    <col min="8585" max="8586" width="5.5546875" style="371" customWidth="1"/>
    <col min="8587" max="8588" width="4.6640625" style="371" customWidth="1"/>
    <col min="8589" max="8589" width="6.33203125" style="371" customWidth="1"/>
    <col min="8590" max="8590" width="6" style="371" customWidth="1"/>
    <col min="8591" max="8591" width="7.6640625" style="371" customWidth="1"/>
    <col min="8592" max="8592" width="6.6640625" style="371" customWidth="1"/>
    <col min="8593" max="8593" width="10.44140625" style="371" customWidth="1"/>
    <col min="8594" max="8594" width="9.5546875" style="371" customWidth="1"/>
    <col min="8595" max="8595" width="9.6640625" style="371" customWidth="1"/>
    <col min="8596" max="8596" width="8.33203125" style="371" customWidth="1"/>
    <col min="8597" max="8597" width="4.5546875" style="371" customWidth="1"/>
    <col min="8598" max="8598" width="7.5546875" style="371" customWidth="1"/>
    <col min="8599" max="8599" width="5.88671875" style="371" customWidth="1"/>
    <col min="8600" max="8600" width="6.109375" style="371" customWidth="1"/>
    <col min="8601" max="8601" width="6" style="371" customWidth="1"/>
    <col min="8602" max="8602" width="6.33203125" style="371" customWidth="1"/>
    <col min="8603" max="8603" width="8.33203125" style="371" customWidth="1"/>
    <col min="8604" max="8604" width="10.44140625" style="371" customWidth="1"/>
    <col min="8605" max="8803" width="9" style="371"/>
    <col min="8804" max="8804" width="4.109375" style="371" customWidth="1"/>
    <col min="8805" max="8805" width="12.109375" style="371" customWidth="1"/>
    <col min="8806" max="8806" width="26.5546875" style="371" customWidth="1"/>
    <col min="8807" max="8808" width="5" style="371" customWidth="1"/>
    <col min="8809" max="8809" width="4.5546875" style="371" customWidth="1"/>
    <col min="8810" max="8810" width="7.44140625" style="371" customWidth="1"/>
    <col min="8811" max="8811" width="7.33203125" style="371" customWidth="1"/>
    <col min="8812" max="8813" width="4.6640625" style="371" customWidth="1"/>
    <col min="8814" max="8814" width="7.6640625" style="371" customWidth="1"/>
    <col min="8815" max="8816" width="4.6640625" style="371" customWidth="1"/>
    <col min="8817" max="8817" width="5.6640625" style="371" customWidth="1"/>
    <col min="8818" max="8818" width="5.33203125" style="371" customWidth="1"/>
    <col min="8819" max="8824" width="4.6640625" style="371" customWidth="1"/>
    <col min="8825" max="8825" width="5.88671875" style="371" customWidth="1"/>
    <col min="8826" max="8826" width="7.109375" style="371" customWidth="1"/>
    <col min="8827" max="8834" width="4.6640625" style="371" customWidth="1"/>
    <col min="8835" max="8835" width="5.5546875" style="371" customWidth="1"/>
    <col min="8836" max="8837" width="4.6640625" style="371" customWidth="1"/>
    <col min="8838" max="8839" width="5.5546875" style="371" customWidth="1"/>
    <col min="8840" max="8840" width="4.6640625" style="371" customWidth="1"/>
    <col min="8841" max="8842" width="5.5546875" style="371" customWidth="1"/>
    <col min="8843" max="8844" width="4.6640625" style="371" customWidth="1"/>
    <col min="8845" max="8845" width="6.33203125" style="371" customWidth="1"/>
    <col min="8846" max="8846" width="6" style="371" customWidth="1"/>
    <col min="8847" max="8847" width="7.6640625" style="371" customWidth="1"/>
    <col min="8848" max="8848" width="6.6640625" style="371" customWidth="1"/>
    <col min="8849" max="8849" width="10.44140625" style="371" customWidth="1"/>
    <col min="8850" max="8850" width="9.5546875" style="371" customWidth="1"/>
    <col min="8851" max="8851" width="9.6640625" style="371" customWidth="1"/>
    <col min="8852" max="8852" width="8.33203125" style="371" customWidth="1"/>
    <col min="8853" max="8853" width="4.5546875" style="371" customWidth="1"/>
    <col min="8854" max="8854" width="7.5546875" style="371" customWidth="1"/>
    <col min="8855" max="8855" width="5.88671875" style="371" customWidth="1"/>
    <col min="8856" max="8856" width="6.109375" style="371" customWidth="1"/>
    <col min="8857" max="8857" width="6" style="371" customWidth="1"/>
    <col min="8858" max="8858" width="6.33203125" style="371" customWidth="1"/>
    <col min="8859" max="8859" width="8.33203125" style="371" customWidth="1"/>
    <col min="8860" max="8860" width="10.44140625" style="371" customWidth="1"/>
    <col min="8861" max="9059" width="9" style="371"/>
    <col min="9060" max="9060" width="4.109375" style="371" customWidth="1"/>
    <col min="9061" max="9061" width="12.109375" style="371" customWidth="1"/>
    <col min="9062" max="9062" width="26.5546875" style="371" customWidth="1"/>
    <col min="9063" max="9064" width="5" style="371" customWidth="1"/>
    <col min="9065" max="9065" width="4.5546875" style="371" customWidth="1"/>
    <col min="9066" max="9066" width="7.44140625" style="371" customWidth="1"/>
    <col min="9067" max="9067" width="7.33203125" style="371" customWidth="1"/>
    <col min="9068" max="9069" width="4.6640625" style="371" customWidth="1"/>
    <col min="9070" max="9070" width="7.6640625" style="371" customWidth="1"/>
    <col min="9071" max="9072" width="4.6640625" style="371" customWidth="1"/>
    <col min="9073" max="9073" width="5.6640625" style="371" customWidth="1"/>
    <col min="9074" max="9074" width="5.33203125" style="371" customWidth="1"/>
    <col min="9075" max="9080" width="4.6640625" style="371" customWidth="1"/>
    <col min="9081" max="9081" width="5.88671875" style="371" customWidth="1"/>
    <col min="9082" max="9082" width="7.109375" style="371" customWidth="1"/>
    <col min="9083" max="9090" width="4.6640625" style="371" customWidth="1"/>
    <col min="9091" max="9091" width="5.5546875" style="371" customWidth="1"/>
    <col min="9092" max="9093" width="4.6640625" style="371" customWidth="1"/>
    <col min="9094" max="9095" width="5.5546875" style="371" customWidth="1"/>
    <col min="9096" max="9096" width="4.6640625" style="371" customWidth="1"/>
    <col min="9097" max="9098" width="5.5546875" style="371" customWidth="1"/>
    <col min="9099" max="9100" width="4.6640625" style="371" customWidth="1"/>
    <col min="9101" max="9101" width="6.33203125" style="371" customWidth="1"/>
    <col min="9102" max="9102" width="6" style="371" customWidth="1"/>
    <col min="9103" max="9103" width="7.6640625" style="371" customWidth="1"/>
    <col min="9104" max="9104" width="6.6640625" style="371" customWidth="1"/>
    <col min="9105" max="9105" width="10.44140625" style="371" customWidth="1"/>
    <col min="9106" max="9106" width="9.5546875" style="371" customWidth="1"/>
    <col min="9107" max="9107" width="9.6640625" style="371" customWidth="1"/>
    <col min="9108" max="9108" width="8.33203125" style="371" customWidth="1"/>
    <col min="9109" max="9109" width="4.5546875" style="371" customWidth="1"/>
    <col min="9110" max="9110" width="7.5546875" style="371" customWidth="1"/>
    <col min="9111" max="9111" width="5.88671875" style="371" customWidth="1"/>
    <col min="9112" max="9112" width="6.109375" style="371" customWidth="1"/>
    <col min="9113" max="9113" width="6" style="371" customWidth="1"/>
    <col min="9114" max="9114" width="6.33203125" style="371" customWidth="1"/>
    <col min="9115" max="9115" width="8.33203125" style="371" customWidth="1"/>
    <col min="9116" max="9116" width="10.44140625" style="371" customWidth="1"/>
    <col min="9117" max="9315" width="9" style="371"/>
    <col min="9316" max="9316" width="4.109375" style="371" customWidth="1"/>
    <col min="9317" max="9317" width="12.109375" style="371" customWidth="1"/>
    <col min="9318" max="9318" width="26.5546875" style="371" customWidth="1"/>
    <col min="9319" max="9320" width="5" style="371" customWidth="1"/>
    <col min="9321" max="9321" width="4.5546875" style="371" customWidth="1"/>
    <col min="9322" max="9322" width="7.44140625" style="371" customWidth="1"/>
    <col min="9323" max="9323" width="7.33203125" style="371" customWidth="1"/>
    <col min="9324" max="9325" width="4.6640625" style="371" customWidth="1"/>
    <col min="9326" max="9326" width="7.6640625" style="371" customWidth="1"/>
    <col min="9327" max="9328" width="4.6640625" style="371" customWidth="1"/>
    <col min="9329" max="9329" width="5.6640625" style="371" customWidth="1"/>
    <col min="9330" max="9330" width="5.33203125" style="371" customWidth="1"/>
    <col min="9331" max="9336" width="4.6640625" style="371" customWidth="1"/>
    <col min="9337" max="9337" width="5.88671875" style="371" customWidth="1"/>
    <col min="9338" max="9338" width="7.109375" style="371" customWidth="1"/>
    <col min="9339" max="9346" width="4.6640625" style="371" customWidth="1"/>
    <col min="9347" max="9347" width="5.5546875" style="371" customWidth="1"/>
    <col min="9348" max="9349" width="4.6640625" style="371" customWidth="1"/>
    <col min="9350" max="9351" width="5.5546875" style="371" customWidth="1"/>
    <col min="9352" max="9352" width="4.6640625" style="371" customWidth="1"/>
    <col min="9353" max="9354" width="5.5546875" style="371" customWidth="1"/>
    <col min="9355" max="9356" width="4.6640625" style="371" customWidth="1"/>
    <col min="9357" max="9357" width="6.33203125" style="371" customWidth="1"/>
    <col min="9358" max="9358" width="6" style="371" customWidth="1"/>
    <col min="9359" max="9359" width="7.6640625" style="371" customWidth="1"/>
    <col min="9360" max="9360" width="6.6640625" style="371" customWidth="1"/>
    <col min="9361" max="9361" width="10.44140625" style="371" customWidth="1"/>
    <col min="9362" max="9362" width="9.5546875" style="371" customWidth="1"/>
    <col min="9363" max="9363" width="9.6640625" style="371" customWidth="1"/>
    <col min="9364" max="9364" width="8.33203125" style="371" customWidth="1"/>
    <col min="9365" max="9365" width="4.5546875" style="371" customWidth="1"/>
    <col min="9366" max="9366" width="7.5546875" style="371" customWidth="1"/>
    <col min="9367" max="9367" width="5.88671875" style="371" customWidth="1"/>
    <col min="9368" max="9368" width="6.109375" style="371" customWidth="1"/>
    <col min="9369" max="9369" width="6" style="371" customWidth="1"/>
    <col min="9370" max="9370" width="6.33203125" style="371" customWidth="1"/>
    <col min="9371" max="9371" width="8.33203125" style="371" customWidth="1"/>
    <col min="9372" max="9372" width="10.44140625" style="371" customWidth="1"/>
    <col min="9373" max="9571" width="9" style="371"/>
    <col min="9572" max="9572" width="4.109375" style="371" customWidth="1"/>
    <col min="9573" max="9573" width="12.109375" style="371" customWidth="1"/>
    <col min="9574" max="9574" width="26.5546875" style="371" customWidth="1"/>
    <col min="9575" max="9576" width="5" style="371" customWidth="1"/>
    <col min="9577" max="9577" width="4.5546875" style="371" customWidth="1"/>
    <col min="9578" max="9578" width="7.44140625" style="371" customWidth="1"/>
    <col min="9579" max="9579" width="7.33203125" style="371" customWidth="1"/>
    <col min="9580" max="9581" width="4.6640625" style="371" customWidth="1"/>
    <col min="9582" max="9582" width="7.6640625" style="371" customWidth="1"/>
    <col min="9583" max="9584" width="4.6640625" style="371" customWidth="1"/>
    <col min="9585" max="9585" width="5.6640625" style="371" customWidth="1"/>
    <col min="9586" max="9586" width="5.33203125" style="371" customWidth="1"/>
    <col min="9587" max="9592" width="4.6640625" style="371" customWidth="1"/>
    <col min="9593" max="9593" width="5.88671875" style="371" customWidth="1"/>
    <col min="9594" max="9594" width="7.109375" style="371" customWidth="1"/>
    <col min="9595" max="9602" width="4.6640625" style="371" customWidth="1"/>
    <col min="9603" max="9603" width="5.5546875" style="371" customWidth="1"/>
    <col min="9604" max="9605" width="4.6640625" style="371" customWidth="1"/>
    <col min="9606" max="9607" width="5.5546875" style="371" customWidth="1"/>
    <col min="9608" max="9608" width="4.6640625" style="371" customWidth="1"/>
    <col min="9609" max="9610" width="5.5546875" style="371" customWidth="1"/>
    <col min="9611" max="9612" width="4.6640625" style="371" customWidth="1"/>
    <col min="9613" max="9613" width="6.33203125" style="371" customWidth="1"/>
    <col min="9614" max="9614" width="6" style="371" customWidth="1"/>
    <col min="9615" max="9615" width="7.6640625" style="371" customWidth="1"/>
    <col min="9616" max="9616" width="6.6640625" style="371" customWidth="1"/>
    <col min="9617" max="9617" width="10.44140625" style="371" customWidth="1"/>
    <col min="9618" max="9618" width="9.5546875" style="371" customWidth="1"/>
    <col min="9619" max="9619" width="9.6640625" style="371" customWidth="1"/>
    <col min="9620" max="9620" width="8.33203125" style="371" customWidth="1"/>
    <col min="9621" max="9621" width="4.5546875" style="371" customWidth="1"/>
    <col min="9622" max="9622" width="7.5546875" style="371" customWidth="1"/>
    <col min="9623" max="9623" width="5.88671875" style="371" customWidth="1"/>
    <col min="9624" max="9624" width="6.109375" style="371" customWidth="1"/>
    <col min="9625" max="9625" width="6" style="371" customWidth="1"/>
    <col min="9626" max="9626" width="6.33203125" style="371" customWidth="1"/>
    <col min="9627" max="9627" width="8.33203125" style="371" customWidth="1"/>
    <col min="9628" max="9628" width="10.44140625" style="371" customWidth="1"/>
    <col min="9629" max="9827" width="9" style="371"/>
    <col min="9828" max="9828" width="4.109375" style="371" customWidth="1"/>
    <col min="9829" max="9829" width="12.109375" style="371" customWidth="1"/>
    <col min="9830" max="9830" width="26.5546875" style="371" customWidth="1"/>
    <col min="9831" max="9832" width="5" style="371" customWidth="1"/>
    <col min="9833" max="9833" width="4.5546875" style="371" customWidth="1"/>
    <col min="9834" max="9834" width="7.44140625" style="371" customWidth="1"/>
    <col min="9835" max="9835" width="7.33203125" style="371" customWidth="1"/>
    <col min="9836" max="9837" width="4.6640625" style="371" customWidth="1"/>
    <col min="9838" max="9838" width="7.6640625" style="371" customWidth="1"/>
    <col min="9839" max="9840" width="4.6640625" style="371" customWidth="1"/>
    <col min="9841" max="9841" width="5.6640625" style="371" customWidth="1"/>
    <col min="9842" max="9842" width="5.33203125" style="371" customWidth="1"/>
    <col min="9843" max="9848" width="4.6640625" style="371" customWidth="1"/>
    <col min="9849" max="9849" width="5.88671875" style="371" customWidth="1"/>
    <col min="9850" max="9850" width="7.109375" style="371" customWidth="1"/>
    <col min="9851" max="9858" width="4.6640625" style="371" customWidth="1"/>
    <col min="9859" max="9859" width="5.5546875" style="371" customWidth="1"/>
    <col min="9860" max="9861" width="4.6640625" style="371" customWidth="1"/>
    <col min="9862" max="9863" width="5.5546875" style="371" customWidth="1"/>
    <col min="9864" max="9864" width="4.6640625" style="371" customWidth="1"/>
    <col min="9865" max="9866" width="5.5546875" style="371" customWidth="1"/>
    <col min="9867" max="9868" width="4.6640625" style="371" customWidth="1"/>
    <col min="9869" max="9869" width="6.33203125" style="371" customWidth="1"/>
    <col min="9870" max="9870" width="6" style="371" customWidth="1"/>
    <col min="9871" max="9871" width="7.6640625" style="371" customWidth="1"/>
    <col min="9872" max="9872" width="6.6640625" style="371" customWidth="1"/>
    <col min="9873" max="9873" width="10.44140625" style="371" customWidth="1"/>
    <col min="9874" max="9874" width="9.5546875" style="371" customWidth="1"/>
    <col min="9875" max="9875" width="9.6640625" style="371" customWidth="1"/>
    <col min="9876" max="9876" width="8.33203125" style="371" customWidth="1"/>
    <col min="9877" max="9877" width="4.5546875" style="371" customWidth="1"/>
    <col min="9878" max="9878" width="7.5546875" style="371" customWidth="1"/>
    <col min="9879" max="9879" width="5.88671875" style="371" customWidth="1"/>
    <col min="9880" max="9880" width="6.109375" style="371" customWidth="1"/>
    <col min="9881" max="9881" width="6" style="371" customWidth="1"/>
    <col min="9882" max="9882" width="6.33203125" style="371" customWidth="1"/>
    <col min="9883" max="9883" width="8.33203125" style="371" customWidth="1"/>
    <col min="9884" max="9884" width="10.44140625" style="371" customWidth="1"/>
    <col min="9885" max="10083" width="9" style="371"/>
    <col min="10084" max="10084" width="4.109375" style="371" customWidth="1"/>
    <col min="10085" max="10085" width="12.109375" style="371" customWidth="1"/>
    <col min="10086" max="10086" width="26.5546875" style="371" customWidth="1"/>
    <col min="10087" max="10088" width="5" style="371" customWidth="1"/>
    <col min="10089" max="10089" width="4.5546875" style="371" customWidth="1"/>
    <col min="10090" max="10090" width="7.44140625" style="371" customWidth="1"/>
    <col min="10091" max="10091" width="7.33203125" style="371" customWidth="1"/>
    <col min="10092" max="10093" width="4.6640625" style="371" customWidth="1"/>
    <col min="10094" max="10094" width="7.6640625" style="371" customWidth="1"/>
    <col min="10095" max="10096" width="4.6640625" style="371" customWidth="1"/>
    <col min="10097" max="10097" width="5.6640625" style="371" customWidth="1"/>
    <col min="10098" max="10098" width="5.33203125" style="371" customWidth="1"/>
    <col min="10099" max="10104" width="4.6640625" style="371" customWidth="1"/>
    <col min="10105" max="10105" width="5.88671875" style="371" customWidth="1"/>
    <col min="10106" max="10106" width="7.109375" style="371" customWidth="1"/>
    <col min="10107" max="10114" width="4.6640625" style="371" customWidth="1"/>
    <col min="10115" max="10115" width="5.5546875" style="371" customWidth="1"/>
    <col min="10116" max="10117" width="4.6640625" style="371" customWidth="1"/>
    <col min="10118" max="10119" width="5.5546875" style="371" customWidth="1"/>
    <col min="10120" max="10120" width="4.6640625" style="371" customWidth="1"/>
    <col min="10121" max="10122" width="5.5546875" style="371" customWidth="1"/>
    <col min="10123" max="10124" width="4.6640625" style="371" customWidth="1"/>
    <col min="10125" max="10125" width="6.33203125" style="371" customWidth="1"/>
    <col min="10126" max="10126" width="6" style="371" customWidth="1"/>
    <col min="10127" max="10127" width="7.6640625" style="371" customWidth="1"/>
    <col min="10128" max="10128" width="6.6640625" style="371" customWidth="1"/>
    <col min="10129" max="10129" width="10.44140625" style="371" customWidth="1"/>
    <col min="10130" max="10130" width="9.5546875" style="371" customWidth="1"/>
    <col min="10131" max="10131" width="9.6640625" style="371" customWidth="1"/>
    <col min="10132" max="10132" width="8.33203125" style="371" customWidth="1"/>
    <col min="10133" max="10133" width="4.5546875" style="371" customWidth="1"/>
    <col min="10134" max="10134" width="7.5546875" style="371" customWidth="1"/>
    <col min="10135" max="10135" width="5.88671875" style="371" customWidth="1"/>
    <col min="10136" max="10136" width="6.109375" style="371" customWidth="1"/>
    <col min="10137" max="10137" width="6" style="371" customWidth="1"/>
    <col min="10138" max="10138" width="6.33203125" style="371" customWidth="1"/>
    <col min="10139" max="10139" width="8.33203125" style="371" customWidth="1"/>
    <col min="10140" max="10140" width="10.44140625" style="371" customWidth="1"/>
    <col min="10141" max="10339" width="9" style="371"/>
    <col min="10340" max="10340" width="4.109375" style="371" customWidth="1"/>
    <col min="10341" max="10341" width="12.109375" style="371" customWidth="1"/>
    <col min="10342" max="10342" width="26.5546875" style="371" customWidth="1"/>
    <col min="10343" max="10344" width="5" style="371" customWidth="1"/>
    <col min="10345" max="10345" width="4.5546875" style="371" customWidth="1"/>
    <col min="10346" max="10346" width="7.44140625" style="371" customWidth="1"/>
    <col min="10347" max="10347" width="7.33203125" style="371" customWidth="1"/>
    <col min="10348" max="10349" width="4.6640625" style="371" customWidth="1"/>
    <col min="10350" max="10350" width="7.6640625" style="371" customWidth="1"/>
    <col min="10351" max="10352" width="4.6640625" style="371" customWidth="1"/>
    <col min="10353" max="10353" width="5.6640625" style="371" customWidth="1"/>
    <col min="10354" max="10354" width="5.33203125" style="371" customWidth="1"/>
    <col min="10355" max="10360" width="4.6640625" style="371" customWidth="1"/>
    <col min="10361" max="10361" width="5.88671875" style="371" customWidth="1"/>
    <col min="10362" max="10362" width="7.109375" style="371" customWidth="1"/>
    <col min="10363" max="10370" width="4.6640625" style="371" customWidth="1"/>
    <col min="10371" max="10371" width="5.5546875" style="371" customWidth="1"/>
    <col min="10372" max="10373" width="4.6640625" style="371" customWidth="1"/>
    <col min="10374" max="10375" width="5.5546875" style="371" customWidth="1"/>
    <col min="10376" max="10376" width="4.6640625" style="371" customWidth="1"/>
    <col min="10377" max="10378" width="5.5546875" style="371" customWidth="1"/>
    <col min="10379" max="10380" width="4.6640625" style="371" customWidth="1"/>
    <col min="10381" max="10381" width="6.33203125" style="371" customWidth="1"/>
    <col min="10382" max="10382" width="6" style="371" customWidth="1"/>
    <col min="10383" max="10383" width="7.6640625" style="371" customWidth="1"/>
    <col min="10384" max="10384" width="6.6640625" style="371" customWidth="1"/>
    <col min="10385" max="10385" width="10.44140625" style="371" customWidth="1"/>
    <col min="10386" max="10386" width="9.5546875" style="371" customWidth="1"/>
    <col min="10387" max="10387" width="9.6640625" style="371" customWidth="1"/>
    <col min="10388" max="10388" width="8.33203125" style="371" customWidth="1"/>
    <col min="10389" max="10389" width="4.5546875" style="371" customWidth="1"/>
    <col min="10390" max="10390" width="7.5546875" style="371" customWidth="1"/>
    <col min="10391" max="10391" width="5.88671875" style="371" customWidth="1"/>
    <col min="10392" max="10392" width="6.109375" style="371" customWidth="1"/>
    <col min="10393" max="10393" width="6" style="371" customWidth="1"/>
    <col min="10394" max="10394" width="6.33203125" style="371" customWidth="1"/>
    <col min="10395" max="10395" width="8.33203125" style="371" customWidth="1"/>
    <col min="10396" max="10396" width="10.44140625" style="371" customWidth="1"/>
    <col min="10397" max="10595" width="9" style="371"/>
    <col min="10596" max="10596" width="4.109375" style="371" customWidth="1"/>
    <col min="10597" max="10597" width="12.109375" style="371" customWidth="1"/>
    <col min="10598" max="10598" width="26.5546875" style="371" customWidth="1"/>
    <col min="10599" max="10600" width="5" style="371" customWidth="1"/>
    <col min="10601" max="10601" width="4.5546875" style="371" customWidth="1"/>
    <col min="10602" max="10602" width="7.44140625" style="371" customWidth="1"/>
    <col min="10603" max="10603" width="7.33203125" style="371" customWidth="1"/>
    <col min="10604" max="10605" width="4.6640625" style="371" customWidth="1"/>
    <col min="10606" max="10606" width="7.6640625" style="371" customWidth="1"/>
    <col min="10607" max="10608" width="4.6640625" style="371" customWidth="1"/>
    <col min="10609" max="10609" width="5.6640625" style="371" customWidth="1"/>
    <col min="10610" max="10610" width="5.33203125" style="371" customWidth="1"/>
    <col min="10611" max="10616" width="4.6640625" style="371" customWidth="1"/>
    <col min="10617" max="10617" width="5.88671875" style="371" customWidth="1"/>
    <col min="10618" max="10618" width="7.109375" style="371" customWidth="1"/>
    <col min="10619" max="10626" width="4.6640625" style="371" customWidth="1"/>
    <col min="10627" max="10627" width="5.5546875" style="371" customWidth="1"/>
    <col min="10628" max="10629" width="4.6640625" style="371" customWidth="1"/>
    <col min="10630" max="10631" width="5.5546875" style="371" customWidth="1"/>
    <col min="10632" max="10632" width="4.6640625" style="371" customWidth="1"/>
    <col min="10633" max="10634" width="5.5546875" style="371" customWidth="1"/>
    <col min="10635" max="10636" width="4.6640625" style="371" customWidth="1"/>
    <col min="10637" max="10637" width="6.33203125" style="371" customWidth="1"/>
    <col min="10638" max="10638" width="6" style="371" customWidth="1"/>
    <col min="10639" max="10639" width="7.6640625" style="371" customWidth="1"/>
    <col min="10640" max="10640" width="6.6640625" style="371" customWidth="1"/>
    <col min="10641" max="10641" width="10.44140625" style="371" customWidth="1"/>
    <col min="10642" max="10642" width="9.5546875" style="371" customWidth="1"/>
    <col min="10643" max="10643" width="9.6640625" style="371" customWidth="1"/>
    <col min="10644" max="10644" width="8.33203125" style="371" customWidth="1"/>
    <col min="10645" max="10645" width="4.5546875" style="371" customWidth="1"/>
    <col min="10646" max="10646" width="7.5546875" style="371" customWidth="1"/>
    <col min="10647" max="10647" width="5.88671875" style="371" customWidth="1"/>
    <col min="10648" max="10648" width="6.109375" style="371" customWidth="1"/>
    <col min="10649" max="10649" width="6" style="371" customWidth="1"/>
    <col min="10650" max="10650" width="6.33203125" style="371" customWidth="1"/>
    <col min="10651" max="10651" width="8.33203125" style="371" customWidth="1"/>
    <col min="10652" max="10652" width="10.44140625" style="371" customWidth="1"/>
    <col min="10653" max="10851" width="9" style="371"/>
    <col min="10852" max="10852" width="4.109375" style="371" customWidth="1"/>
    <col min="10853" max="10853" width="12.109375" style="371" customWidth="1"/>
    <col min="10854" max="10854" width="26.5546875" style="371" customWidth="1"/>
    <col min="10855" max="10856" width="5" style="371" customWidth="1"/>
    <col min="10857" max="10857" width="4.5546875" style="371" customWidth="1"/>
    <col min="10858" max="10858" width="7.44140625" style="371" customWidth="1"/>
    <col min="10859" max="10859" width="7.33203125" style="371" customWidth="1"/>
    <col min="10860" max="10861" width="4.6640625" style="371" customWidth="1"/>
    <col min="10862" max="10862" width="7.6640625" style="371" customWidth="1"/>
    <col min="10863" max="10864" width="4.6640625" style="371" customWidth="1"/>
    <col min="10865" max="10865" width="5.6640625" style="371" customWidth="1"/>
    <col min="10866" max="10866" width="5.33203125" style="371" customWidth="1"/>
    <col min="10867" max="10872" width="4.6640625" style="371" customWidth="1"/>
    <col min="10873" max="10873" width="5.88671875" style="371" customWidth="1"/>
    <col min="10874" max="10874" width="7.109375" style="371" customWidth="1"/>
    <col min="10875" max="10882" width="4.6640625" style="371" customWidth="1"/>
    <col min="10883" max="10883" width="5.5546875" style="371" customWidth="1"/>
    <col min="10884" max="10885" width="4.6640625" style="371" customWidth="1"/>
    <col min="10886" max="10887" width="5.5546875" style="371" customWidth="1"/>
    <col min="10888" max="10888" width="4.6640625" style="371" customWidth="1"/>
    <col min="10889" max="10890" width="5.5546875" style="371" customWidth="1"/>
    <col min="10891" max="10892" width="4.6640625" style="371" customWidth="1"/>
    <col min="10893" max="10893" width="6.33203125" style="371" customWidth="1"/>
    <col min="10894" max="10894" width="6" style="371" customWidth="1"/>
    <col min="10895" max="10895" width="7.6640625" style="371" customWidth="1"/>
    <col min="10896" max="10896" width="6.6640625" style="371" customWidth="1"/>
    <col min="10897" max="10897" width="10.44140625" style="371" customWidth="1"/>
    <col min="10898" max="10898" width="9.5546875" style="371" customWidth="1"/>
    <col min="10899" max="10899" width="9.6640625" style="371" customWidth="1"/>
    <col min="10900" max="10900" width="8.33203125" style="371" customWidth="1"/>
    <col min="10901" max="10901" width="4.5546875" style="371" customWidth="1"/>
    <col min="10902" max="10902" width="7.5546875" style="371" customWidth="1"/>
    <col min="10903" max="10903" width="5.88671875" style="371" customWidth="1"/>
    <col min="10904" max="10904" width="6.109375" style="371" customWidth="1"/>
    <col min="10905" max="10905" width="6" style="371" customWidth="1"/>
    <col min="10906" max="10906" width="6.33203125" style="371" customWidth="1"/>
    <col min="10907" max="10907" width="8.33203125" style="371" customWidth="1"/>
    <col min="10908" max="10908" width="10.44140625" style="371" customWidth="1"/>
    <col min="10909" max="11107" width="9" style="371"/>
    <col min="11108" max="11108" width="4.109375" style="371" customWidth="1"/>
    <col min="11109" max="11109" width="12.109375" style="371" customWidth="1"/>
    <col min="11110" max="11110" width="26.5546875" style="371" customWidth="1"/>
    <col min="11111" max="11112" width="5" style="371" customWidth="1"/>
    <col min="11113" max="11113" width="4.5546875" style="371" customWidth="1"/>
    <col min="11114" max="11114" width="7.44140625" style="371" customWidth="1"/>
    <col min="11115" max="11115" width="7.33203125" style="371" customWidth="1"/>
    <col min="11116" max="11117" width="4.6640625" style="371" customWidth="1"/>
    <col min="11118" max="11118" width="7.6640625" style="371" customWidth="1"/>
    <col min="11119" max="11120" width="4.6640625" style="371" customWidth="1"/>
    <col min="11121" max="11121" width="5.6640625" style="371" customWidth="1"/>
    <col min="11122" max="11122" width="5.33203125" style="371" customWidth="1"/>
    <col min="11123" max="11128" width="4.6640625" style="371" customWidth="1"/>
    <col min="11129" max="11129" width="5.88671875" style="371" customWidth="1"/>
    <col min="11130" max="11130" width="7.109375" style="371" customWidth="1"/>
    <col min="11131" max="11138" width="4.6640625" style="371" customWidth="1"/>
    <col min="11139" max="11139" width="5.5546875" style="371" customWidth="1"/>
    <col min="11140" max="11141" width="4.6640625" style="371" customWidth="1"/>
    <col min="11142" max="11143" width="5.5546875" style="371" customWidth="1"/>
    <col min="11144" max="11144" width="4.6640625" style="371" customWidth="1"/>
    <col min="11145" max="11146" width="5.5546875" style="371" customWidth="1"/>
    <col min="11147" max="11148" width="4.6640625" style="371" customWidth="1"/>
    <col min="11149" max="11149" width="6.33203125" style="371" customWidth="1"/>
    <col min="11150" max="11150" width="6" style="371" customWidth="1"/>
    <col min="11151" max="11151" width="7.6640625" style="371" customWidth="1"/>
    <col min="11152" max="11152" width="6.6640625" style="371" customWidth="1"/>
    <col min="11153" max="11153" width="10.44140625" style="371" customWidth="1"/>
    <col min="11154" max="11154" width="9.5546875" style="371" customWidth="1"/>
    <col min="11155" max="11155" width="9.6640625" style="371" customWidth="1"/>
    <col min="11156" max="11156" width="8.33203125" style="371" customWidth="1"/>
    <col min="11157" max="11157" width="4.5546875" style="371" customWidth="1"/>
    <col min="11158" max="11158" width="7.5546875" style="371" customWidth="1"/>
    <col min="11159" max="11159" width="5.88671875" style="371" customWidth="1"/>
    <col min="11160" max="11160" width="6.109375" style="371" customWidth="1"/>
    <col min="11161" max="11161" width="6" style="371" customWidth="1"/>
    <col min="11162" max="11162" width="6.33203125" style="371" customWidth="1"/>
    <col min="11163" max="11163" width="8.33203125" style="371" customWidth="1"/>
    <col min="11164" max="11164" width="10.44140625" style="371" customWidth="1"/>
    <col min="11165" max="11363" width="9" style="371"/>
    <col min="11364" max="11364" width="4.109375" style="371" customWidth="1"/>
    <col min="11365" max="11365" width="12.109375" style="371" customWidth="1"/>
    <col min="11366" max="11366" width="26.5546875" style="371" customWidth="1"/>
    <col min="11367" max="11368" width="5" style="371" customWidth="1"/>
    <col min="11369" max="11369" width="4.5546875" style="371" customWidth="1"/>
    <col min="11370" max="11370" width="7.44140625" style="371" customWidth="1"/>
    <col min="11371" max="11371" width="7.33203125" style="371" customWidth="1"/>
    <col min="11372" max="11373" width="4.6640625" style="371" customWidth="1"/>
    <col min="11374" max="11374" width="7.6640625" style="371" customWidth="1"/>
    <col min="11375" max="11376" width="4.6640625" style="371" customWidth="1"/>
    <col min="11377" max="11377" width="5.6640625" style="371" customWidth="1"/>
    <col min="11378" max="11378" width="5.33203125" style="371" customWidth="1"/>
    <col min="11379" max="11384" width="4.6640625" style="371" customWidth="1"/>
    <col min="11385" max="11385" width="5.88671875" style="371" customWidth="1"/>
    <col min="11386" max="11386" width="7.109375" style="371" customWidth="1"/>
    <col min="11387" max="11394" width="4.6640625" style="371" customWidth="1"/>
    <col min="11395" max="11395" width="5.5546875" style="371" customWidth="1"/>
    <col min="11396" max="11397" width="4.6640625" style="371" customWidth="1"/>
    <col min="11398" max="11399" width="5.5546875" style="371" customWidth="1"/>
    <col min="11400" max="11400" width="4.6640625" style="371" customWidth="1"/>
    <col min="11401" max="11402" width="5.5546875" style="371" customWidth="1"/>
    <col min="11403" max="11404" width="4.6640625" style="371" customWidth="1"/>
    <col min="11405" max="11405" width="6.33203125" style="371" customWidth="1"/>
    <col min="11406" max="11406" width="6" style="371" customWidth="1"/>
    <col min="11407" max="11407" width="7.6640625" style="371" customWidth="1"/>
    <col min="11408" max="11408" width="6.6640625" style="371" customWidth="1"/>
    <col min="11409" max="11409" width="10.44140625" style="371" customWidth="1"/>
    <col min="11410" max="11410" width="9.5546875" style="371" customWidth="1"/>
    <col min="11411" max="11411" width="9.6640625" style="371" customWidth="1"/>
    <col min="11412" max="11412" width="8.33203125" style="371" customWidth="1"/>
    <col min="11413" max="11413" width="4.5546875" style="371" customWidth="1"/>
    <col min="11414" max="11414" width="7.5546875" style="371" customWidth="1"/>
    <col min="11415" max="11415" width="5.88671875" style="371" customWidth="1"/>
    <col min="11416" max="11416" width="6.109375" style="371" customWidth="1"/>
    <col min="11417" max="11417" width="6" style="371" customWidth="1"/>
    <col min="11418" max="11418" width="6.33203125" style="371" customWidth="1"/>
    <col min="11419" max="11419" width="8.33203125" style="371" customWidth="1"/>
    <col min="11420" max="11420" width="10.44140625" style="371" customWidth="1"/>
    <col min="11421" max="11619" width="9" style="371"/>
    <col min="11620" max="11620" width="4.109375" style="371" customWidth="1"/>
    <col min="11621" max="11621" width="12.109375" style="371" customWidth="1"/>
    <col min="11622" max="11622" width="26.5546875" style="371" customWidth="1"/>
    <col min="11623" max="11624" width="5" style="371" customWidth="1"/>
    <col min="11625" max="11625" width="4.5546875" style="371" customWidth="1"/>
    <col min="11626" max="11626" width="7.44140625" style="371" customWidth="1"/>
    <col min="11627" max="11627" width="7.33203125" style="371" customWidth="1"/>
    <col min="11628" max="11629" width="4.6640625" style="371" customWidth="1"/>
    <col min="11630" max="11630" width="7.6640625" style="371" customWidth="1"/>
    <col min="11631" max="11632" width="4.6640625" style="371" customWidth="1"/>
    <col min="11633" max="11633" width="5.6640625" style="371" customWidth="1"/>
    <col min="11634" max="11634" width="5.33203125" style="371" customWidth="1"/>
    <col min="11635" max="11640" width="4.6640625" style="371" customWidth="1"/>
    <col min="11641" max="11641" width="5.88671875" style="371" customWidth="1"/>
    <col min="11642" max="11642" width="7.109375" style="371" customWidth="1"/>
    <col min="11643" max="11650" width="4.6640625" style="371" customWidth="1"/>
    <col min="11651" max="11651" width="5.5546875" style="371" customWidth="1"/>
    <col min="11652" max="11653" width="4.6640625" style="371" customWidth="1"/>
    <col min="11654" max="11655" width="5.5546875" style="371" customWidth="1"/>
    <col min="11656" max="11656" width="4.6640625" style="371" customWidth="1"/>
    <col min="11657" max="11658" width="5.5546875" style="371" customWidth="1"/>
    <col min="11659" max="11660" width="4.6640625" style="371" customWidth="1"/>
    <col min="11661" max="11661" width="6.33203125" style="371" customWidth="1"/>
    <col min="11662" max="11662" width="6" style="371" customWidth="1"/>
    <col min="11663" max="11663" width="7.6640625" style="371" customWidth="1"/>
    <col min="11664" max="11664" width="6.6640625" style="371" customWidth="1"/>
    <col min="11665" max="11665" width="10.44140625" style="371" customWidth="1"/>
    <col min="11666" max="11666" width="9.5546875" style="371" customWidth="1"/>
    <col min="11667" max="11667" width="9.6640625" style="371" customWidth="1"/>
    <col min="11668" max="11668" width="8.33203125" style="371" customWidth="1"/>
    <col min="11669" max="11669" width="4.5546875" style="371" customWidth="1"/>
    <col min="11670" max="11670" width="7.5546875" style="371" customWidth="1"/>
    <col min="11671" max="11671" width="5.88671875" style="371" customWidth="1"/>
    <col min="11672" max="11672" width="6.109375" style="371" customWidth="1"/>
    <col min="11673" max="11673" width="6" style="371" customWidth="1"/>
    <col min="11674" max="11674" width="6.33203125" style="371" customWidth="1"/>
    <col min="11675" max="11675" width="8.33203125" style="371" customWidth="1"/>
    <col min="11676" max="11676" width="10.44140625" style="371" customWidth="1"/>
    <col min="11677" max="11875" width="9" style="371"/>
    <col min="11876" max="11876" width="4.109375" style="371" customWidth="1"/>
    <col min="11877" max="11877" width="12.109375" style="371" customWidth="1"/>
    <col min="11878" max="11878" width="26.5546875" style="371" customWidth="1"/>
    <col min="11879" max="11880" width="5" style="371" customWidth="1"/>
    <col min="11881" max="11881" width="4.5546875" style="371" customWidth="1"/>
    <col min="11882" max="11882" width="7.44140625" style="371" customWidth="1"/>
    <col min="11883" max="11883" width="7.33203125" style="371" customWidth="1"/>
    <col min="11884" max="11885" width="4.6640625" style="371" customWidth="1"/>
    <col min="11886" max="11886" width="7.6640625" style="371" customWidth="1"/>
    <col min="11887" max="11888" width="4.6640625" style="371" customWidth="1"/>
    <col min="11889" max="11889" width="5.6640625" style="371" customWidth="1"/>
    <col min="11890" max="11890" width="5.33203125" style="371" customWidth="1"/>
    <col min="11891" max="11896" width="4.6640625" style="371" customWidth="1"/>
    <col min="11897" max="11897" width="5.88671875" style="371" customWidth="1"/>
    <col min="11898" max="11898" width="7.109375" style="371" customWidth="1"/>
    <col min="11899" max="11906" width="4.6640625" style="371" customWidth="1"/>
    <col min="11907" max="11907" width="5.5546875" style="371" customWidth="1"/>
    <col min="11908" max="11909" width="4.6640625" style="371" customWidth="1"/>
    <col min="11910" max="11911" width="5.5546875" style="371" customWidth="1"/>
    <col min="11912" max="11912" width="4.6640625" style="371" customWidth="1"/>
    <col min="11913" max="11914" width="5.5546875" style="371" customWidth="1"/>
    <col min="11915" max="11916" width="4.6640625" style="371" customWidth="1"/>
    <col min="11917" max="11917" width="6.33203125" style="371" customWidth="1"/>
    <col min="11918" max="11918" width="6" style="371" customWidth="1"/>
    <col min="11919" max="11919" width="7.6640625" style="371" customWidth="1"/>
    <col min="11920" max="11920" width="6.6640625" style="371" customWidth="1"/>
    <col min="11921" max="11921" width="10.44140625" style="371" customWidth="1"/>
    <col min="11922" max="11922" width="9.5546875" style="371" customWidth="1"/>
    <col min="11923" max="11923" width="9.6640625" style="371" customWidth="1"/>
    <col min="11924" max="11924" width="8.33203125" style="371" customWidth="1"/>
    <col min="11925" max="11925" width="4.5546875" style="371" customWidth="1"/>
    <col min="11926" max="11926" width="7.5546875" style="371" customWidth="1"/>
    <col min="11927" max="11927" width="5.88671875" style="371" customWidth="1"/>
    <col min="11928" max="11928" width="6.109375" style="371" customWidth="1"/>
    <col min="11929" max="11929" width="6" style="371" customWidth="1"/>
    <col min="11930" max="11930" width="6.33203125" style="371" customWidth="1"/>
    <col min="11931" max="11931" width="8.33203125" style="371" customWidth="1"/>
    <col min="11932" max="11932" width="10.44140625" style="371" customWidth="1"/>
    <col min="11933" max="12131" width="9" style="371"/>
    <col min="12132" max="12132" width="4.109375" style="371" customWidth="1"/>
    <col min="12133" max="12133" width="12.109375" style="371" customWidth="1"/>
    <col min="12134" max="12134" width="26.5546875" style="371" customWidth="1"/>
    <col min="12135" max="12136" width="5" style="371" customWidth="1"/>
    <col min="12137" max="12137" width="4.5546875" style="371" customWidth="1"/>
    <col min="12138" max="12138" width="7.44140625" style="371" customWidth="1"/>
    <col min="12139" max="12139" width="7.33203125" style="371" customWidth="1"/>
    <col min="12140" max="12141" width="4.6640625" style="371" customWidth="1"/>
    <col min="12142" max="12142" width="7.6640625" style="371" customWidth="1"/>
    <col min="12143" max="12144" width="4.6640625" style="371" customWidth="1"/>
    <col min="12145" max="12145" width="5.6640625" style="371" customWidth="1"/>
    <col min="12146" max="12146" width="5.33203125" style="371" customWidth="1"/>
    <col min="12147" max="12152" width="4.6640625" style="371" customWidth="1"/>
    <col min="12153" max="12153" width="5.88671875" style="371" customWidth="1"/>
    <col min="12154" max="12154" width="7.109375" style="371" customWidth="1"/>
    <col min="12155" max="12162" width="4.6640625" style="371" customWidth="1"/>
    <col min="12163" max="12163" width="5.5546875" style="371" customWidth="1"/>
    <col min="12164" max="12165" width="4.6640625" style="371" customWidth="1"/>
    <col min="12166" max="12167" width="5.5546875" style="371" customWidth="1"/>
    <col min="12168" max="12168" width="4.6640625" style="371" customWidth="1"/>
    <col min="12169" max="12170" width="5.5546875" style="371" customWidth="1"/>
    <col min="12171" max="12172" width="4.6640625" style="371" customWidth="1"/>
    <col min="12173" max="12173" width="6.33203125" style="371" customWidth="1"/>
    <col min="12174" max="12174" width="6" style="371" customWidth="1"/>
    <col min="12175" max="12175" width="7.6640625" style="371" customWidth="1"/>
    <col min="12176" max="12176" width="6.6640625" style="371" customWidth="1"/>
    <col min="12177" max="12177" width="10.44140625" style="371" customWidth="1"/>
    <col min="12178" max="12178" width="9.5546875" style="371" customWidth="1"/>
    <col min="12179" max="12179" width="9.6640625" style="371" customWidth="1"/>
    <col min="12180" max="12180" width="8.33203125" style="371" customWidth="1"/>
    <col min="12181" max="12181" width="4.5546875" style="371" customWidth="1"/>
    <col min="12182" max="12182" width="7.5546875" style="371" customWidth="1"/>
    <col min="12183" max="12183" width="5.88671875" style="371" customWidth="1"/>
    <col min="12184" max="12184" width="6.109375" style="371" customWidth="1"/>
    <col min="12185" max="12185" width="6" style="371" customWidth="1"/>
    <col min="12186" max="12186" width="6.33203125" style="371" customWidth="1"/>
    <col min="12187" max="12187" width="8.33203125" style="371" customWidth="1"/>
    <col min="12188" max="12188" width="10.44140625" style="371" customWidth="1"/>
    <col min="12189" max="12387" width="9" style="371"/>
    <col min="12388" max="12388" width="4.109375" style="371" customWidth="1"/>
    <col min="12389" max="12389" width="12.109375" style="371" customWidth="1"/>
    <col min="12390" max="12390" width="26.5546875" style="371" customWidth="1"/>
    <col min="12391" max="12392" width="5" style="371" customWidth="1"/>
    <col min="12393" max="12393" width="4.5546875" style="371" customWidth="1"/>
    <col min="12394" max="12394" width="7.44140625" style="371" customWidth="1"/>
    <col min="12395" max="12395" width="7.33203125" style="371" customWidth="1"/>
    <col min="12396" max="12397" width="4.6640625" style="371" customWidth="1"/>
    <col min="12398" max="12398" width="7.6640625" style="371" customWidth="1"/>
    <col min="12399" max="12400" width="4.6640625" style="371" customWidth="1"/>
    <col min="12401" max="12401" width="5.6640625" style="371" customWidth="1"/>
    <col min="12402" max="12402" width="5.33203125" style="371" customWidth="1"/>
    <col min="12403" max="12408" width="4.6640625" style="371" customWidth="1"/>
    <col min="12409" max="12409" width="5.88671875" style="371" customWidth="1"/>
    <col min="12410" max="12410" width="7.109375" style="371" customWidth="1"/>
    <col min="12411" max="12418" width="4.6640625" style="371" customWidth="1"/>
    <col min="12419" max="12419" width="5.5546875" style="371" customWidth="1"/>
    <col min="12420" max="12421" width="4.6640625" style="371" customWidth="1"/>
    <col min="12422" max="12423" width="5.5546875" style="371" customWidth="1"/>
    <col min="12424" max="12424" width="4.6640625" style="371" customWidth="1"/>
    <col min="12425" max="12426" width="5.5546875" style="371" customWidth="1"/>
    <col min="12427" max="12428" width="4.6640625" style="371" customWidth="1"/>
    <col min="12429" max="12429" width="6.33203125" style="371" customWidth="1"/>
    <col min="12430" max="12430" width="6" style="371" customWidth="1"/>
    <col min="12431" max="12431" width="7.6640625" style="371" customWidth="1"/>
    <col min="12432" max="12432" width="6.6640625" style="371" customWidth="1"/>
    <col min="12433" max="12433" width="10.44140625" style="371" customWidth="1"/>
    <col min="12434" max="12434" width="9.5546875" style="371" customWidth="1"/>
    <col min="12435" max="12435" width="9.6640625" style="371" customWidth="1"/>
    <col min="12436" max="12436" width="8.33203125" style="371" customWidth="1"/>
    <col min="12437" max="12437" width="4.5546875" style="371" customWidth="1"/>
    <col min="12438" max="12438" width="7.5546875" style="371" customWidth="1"/>
    <col min="12439" max="12439" width="5.88671875" style="371" customWidth="1"/>
    <col min="12440" max="12440" width="6.109375" style="371" customWidth="1"/>
    <col min="12441" max="12441" width="6" style="371" customWidth="1"/>
    <col min="12442" max="12442" width="6.33203125" style="371" customWidth="1"/>
    <col min="12443" max="12443" width="8.33203125" style="371" customWidth="1"/>
    <col min="12444" max="12444" width="10.44140625" style="371" customWidth="1"/>
    <col min="12445" max="12643" width="9" style="371"/>
    <col min="12644" max="12644" width="4.109375" style="371" customWidth="1"/>
    <col min="12645" max="12645" width="12.109375" style="371" customWidth="1"/>
    <col min="12646" max="12646" width="26.5546875" style="371" customWidth="1"/>
    <col min="12647" max="12648" width="5" style="371" customWidth="1"/>
    <col min="12649" max="12649" width="4.5546875" style="371" customWidth="1"/>
    <col min="12650" max="12650" width="7.44140625" style="371" customWidth="1"/>
    <col min="12651" max="12651" width="7.33203125" style="371" customWidth="1"/>
    <col min="12652" max="12653" width="4.6640625" style="371" customWidth="1"/>
    <col min="12654" max="12654" width="7.6640625" style="371" customWidth="1"/>
    <col min="12655" max="12656" width="4.6640625" style="371" customWidth="1"/>
    <col min="12657" max="12657" width="5.6640625" style="371" customWidth="1"/>
    <col min="12658" max="12658" width="5.33203125" style="371" customWidth="1"/>
    <col min="12659" max="12664" width="4.6640625" style="371" customWidth="1"/>
    <col min="12665" max="12665" width="5.88671875" style="371" customWidth="1"/>
    <col min="12666" max="12666" width="7.109375" style="371" customWidth="1"/>
    <col min="12667" max="12674" width="4.6640625" style="371" customWidth="1"/>
    <col min="12675" max="12675" width="5.5546875" style="371" customWidth="1"/>
    <col min="12676" max="12677" width="4.6640625" style="371" customWidth="1"/>
    <col min="12678" max="12679" width="5.5546875" style="371" customWidth="1"/>
    <col min="12680" max="12680" width="4.6640625" style="371" customWidth="1"/>
    <col min="12681" max="12682" width="5.5546875" style="371" customWidth="1"/>
    <col min="12683" max="12684" width="4.6640625" style="371" customWidth="1"/>
    <col min="12685" max="12685" width="6.33203125" style="371" customWidth="1"/>
    <col min="12686" max="12686" width="6" style="371" customWidth="1"/>
    <col min="12687" max="12687" width="7.6640625" style="371" customWidth="1"/>
    <col min="12688" max="12688" width="6.6640625" style="371" customWidth="1"/>
    <col min="12689" max="12689" width="10.44140625" style="371" customWidth="1"/>
    <col min="12690" max="12690" width="9.5546875" style="371" customWidth="1"/>
    <col min="12691" max="12691" width="9.6640625" style="371" customWidth="1"/>
    <col min="12692" max="12692" width="8.33203125" style="371" customWidth="1"/>
    <col min="12693" max="12693" width="4.5546875" style="371" customWidth="1"/>
    <col min="12694" max="12694" width="7.5546875" style="371" customWidth="1"/>
    <col min="12695" max="12695" width="5.88671875" style="371" customWidth="1"/>
    <col min="12696" max="12696" width="6.109375" style="371" customWidth="1"/>
    <col min="12697" max="12697" width="6" style="371" customWidth="1"/>
    <col min="12698" max="12698" width="6.33203125" style="371" customWidth="1"/>
    <col min="12699" max="12699" width="8.33203125" style="371" customWidth="1"/>
    <col min="12700" max="12700" width="10.44140625" style="371" customWidth="1"/>
    <col min="12701" max="12899" width="9" style="371"/>
    <col min="12900" max="12900" width="4.109375" style="371" customWidth="1"/>
    <col min="12901" max="12901" width="12.109375" style="371" customWidth="1"/>
    <col min="12902" max="12902" width="26.5546875" style="371" customWidth="1"/>
    <col min="12903" max="12904" width="5" style="371" customWidth="1"/>
    <col min="12905" max="12905" width="4.5546875" style="371" customWidth="1"/>
    <col min="12906" max="12906" width="7.44140625" style="371" customWidth="1"/>
    <col min="12907" max="12907" width="7.33203125" style="371" customWidth="1"/>
    <col min="12908" max="12909" width="4.6640625" style="371" customWidth="1"/>
    <col min="12910" max="12910" width="7.6640625" style="371" customWidth="1"/>
    <col min="12911" max="12912" width="4.6640625" style="371" customWidth="1"/>
    <col min="12913" max="12913" width="5.6640625" style="371" customWidth="1"/>
    <col min="12914" max="12914" width="5.33203125" style="371" customWidth="1"/>
    <col min="12915" max="12920" width="4.6640625" style="371" customWidth="1"/>
    <col min="12921" max="12921" width="5.88671875" style="371" customWidth="1"/>
    <col min="12922" max="12922" width="7.109375" style="371" customWidth="1"/>
    <col min="12923" max="12930" width="4.6640625" style="371" customWidth="1"/>
    <col min="12931" max="12931" width="5.5546875" style="371" customWidth="1"/>
    <col min="12932" max="12933" width="4.6640625" style="371" customWidth="1"/>
    <col min="12934" max="12935" width="5.5546875" style="371" customWidth="1"/>
    <col min="12936" max="12936" width="4.6640625" style="371" customWidth="1"/>
    <col min="12937" max="12938" width="5.5546875" style="371" customWidth="1"/>
    <col min="12939" max="12940" width="4.6640625" style="371" customWidth="1"/>
    <col min="12941" max="12941" width="6.33203125" style="371" customWidth="1"/>
    <col min="12942" max="12942" width="6" style="371" customWidth="1"/>
    <col min="12943" max="12943" width="7.6640625" style="371" customWidth="1"/>
    <col min="12944" max="12944" width="6.6640625" style="371" customWidth="1"/>
    <col min="12945" max="12945" width="10.44140625" style="371" customWidth="1"/>
    <col min="12946" max="12946" width="9.5546875" style="371" customWidth="1"/>
    <col min="12947" max="12947" width="9.6640625" style="371" customWidth="1"/>
    <col min="12948" max="12948" width="8.33203125" style="371" customWidth="1"/>
    <col min="12949" max="12949" width="4.5546875" style="371" customWidth="1"/>
    <col min="12950" max="12950" width="7.5546875" style="371" customWidth="1"/>
    <col min="12951" max="12951" width="5.88671875" style="371" customWidth="1"/>
    <col min="12952" max="12952" width="6.109375" style="371" customWidth="1"/>
    <col min="12953" max="12953" width="6" style="371" customWidth="1"/>
    <col min="12954" max="12954" width="6.33203125" style="371" customWidth="1"/>
    <col min="12955" max="12955" width="8.33203125" style="371" customWidth="1"/>
    <col min="12956" max="12956" width="10.44140625" style="371" customWidth="1"/>
    <col min="12957" max="13155" width="9" style="371"/>
    <col min="13156" max="13156" width="4.109375" style="371" customWidth="1"/>
    <col min="13157" max="13157" width="12.109375" style="371" customWidth="1"/>
    <col min="13158" max="13158" width="26.5546875" style="371" customWidth="1"/>
    <col min="13159" max="13160" width="5" style="371" customWidth="1"/>
    <col min="13161" max="13161" width="4.5546875" style="371" customWidth="1"/>
    <col min="13162" max="13162" width="7.44140625" style="371" customWidth="1"/>
    <col min="13163" max="13163" width="7.33203125" style="371" customWidth="1"/>
    <col min="13164" max="13165" width="4.6640625" style="371" customWidth="1"/>
    <col min="13166" max="13166" width="7.6640625" style="371" customWidth="1"/>
    <col min="13167" max="13168" width="4.6640625" style="371" customWidth="1"/>
    <col min="13169" max="13169" width="5.6640625" style="371" customWidth="1"/>
    <col min="13170" max="13170" width="5.33203125" style="371" customWidth="1"/>
    <col min="13171" max="13176" width="4.6640625" style="371" customWidth="1"/>
    <col min="13177" max="13177" width="5.88671875" style="371" customWidth="1"/>
    <col min="13178" max="13178" width="7.109375" style="371" customWidth="1"/>
    <col min="13179" max="13186" width="4.6640625" style="371" customWidth="1"/>
    <col min="13187" max="13187" width="5.5546875" style="371" customWidth="1"/>
    <col min="13188" max="13189" width="4.6640625" style="371" customWidth="1"/>
    <col min="13190" max="13191" width="5.5546875" style="371" customWidth="1"/>
    <col min="13192" max="13192" width="4.6640625" style="371" customWidth="1"/>
    <col min="13193" max="13194" width="5.5546875" style="371" customWidth="1"/>
    <col min="13195" max="13196" width="4.6640625" style="371" customWidth="1"/>
    <col min="13197" max="13197" width="6.33203125" style="371" customWidth="1"/>
    <col min="13198" max="13198" width="6" style="371" customWidth="1"/>
    <col min="13199" max="13199" width="7.6640625" style="371" customWidth="1"/>
    <col min="13200" max="13200" width="6.6640625" style="371" customWidth="1"/>
    <col min="13201" max="13201" width="10.44140625" style="371" customWidth="1"/>
    <col min="13202" max="13202" width="9.5546875" style="371" customWidth="1"/>
    <col min="13203" max="13203" width="9.6640625" style="371" customWidth="1"/>
    <col min="13204" max="13204" width="8.33203125" style="371" customWidth="1"/>
    <col min="13205" max="13205" width="4.5546875" style="371" customWidth="1"/>
    <col min="13206" max="13206" width="7.5546875" style="371" customWidth="1"/>
    <col min="13207" max="13207" width="5.88671875" style="371" customWidth="1"/>
    <col min="13208" max="13208" width="6.109375" style="371" customWidth="1"/>
    <col min="13209" max="13209" width="6" style="371" customWidth="1"/>
    <col min="13210" max="13210" width="6.33203125" style="371" customWidth="1"/>
    <col min="13211" max="13211" width="8.33203125" style="371" customWidth="1"/>
    <col min="13212" max="13212" width="10.44140625" style="371" customWidth="1"/>
    <col min="13213" max="13411" width="9" style="371"/>
    <col min="13412" max="13412" width="4.109375" style="371" customWidth="1"/>
    <col min="13413" max="13413" width="12.109375" style="371" customWidth="1"/>
    <col min="13414" max="13414" width="26.5546875" style="371" customWidth="1"/>
    <col min="13415" max="13416" width="5" style="371" customWidth="1"/>
    <col min="13417" max="13417" width="4.5546875" style="371" customWidth="1"/>
    <col min="13418" max="13418" width="7.44140625" style="371" customWidth="1"/>
    <col min="13419" max="13419" width="7.33203125" style="371" customWidth="1"/>
    <col min="13420" max="13421" width="4.6640625" style="371" customWidth="1"/>
    <col min="13422" max="13422" width="7.6640625" style="371" customWidth="1"/>
    <col min="13423" max="13424" width="4.6640625" style="371" customWidth="1"/>
    <col min="13425" max="13425" width="5.6640625" style="371" customWidth="1"/>
    <col min="13426" max="13426" width="5.33203125" style="371" customWidth="1"/>
    <col min="13427" max="13432" width="4.6640625" style="371" customWidth="1"/>
    <col min="13433" max="13433" width="5.88671875" style="371" customWidth="1"/>
    <col min="13434" max="13434" width="7.109375" style="371" customWidth="1"/>
    <col min="13435" max="13442" width="4.6640625" style="371" customWidth="1"/>
    <col min="13443" max="13443" width="5.5546875" style="371" customWidth="1"/>
    <col min="13444" max="13445" width="4.6640625" style="371" customWidth="1"/>
    <col min="13446" max="13447" width="5.5546875" style="371" customWidth="1"/>
    <col min="13448" max="13448" width="4.6640625" style="371" customWidth="1"/>
    <col min="13449" max="13450" width="5.5546875" style="371" customWidth="1"/>
    <col min="13451" max="13452" width="4.6640625" style="371" customWidth="1"/>
    <col min="13453" max="13453" width="6.33203125" style="371" customWidth="1"/>
    <col min="13454" max="13454" width="6" style="371" customWidth="1"/>
    <col min="13455" max="13455" width="7.6640625" style="371" customWidth="1"/>
    <col min="13456" max="13456" width="6.6640625" style="371" customWidth="1"/>
    <col min="13457" max="13457" width="10.44140625" style="371" customWidth="1"/>
    <col min="13458" max="13458" width="9.5546875" style="371" customWidth="1"/>
    <col min="13459" max="13459" width="9.6640625" style="371" customWidth="1"/>
    <col min="13460" max="13460" width="8.33203125" style="371" customWidth="1"/>
    <col min="13461" max="13461" width="4.5546875" style="371" customWidth="1"/>
    <col min="13462" max="13462" width="7.5546875" style="371" customWidth="1"/>
    <col min="13463" max="13463" width="5.88671875" style="371" customWidth="1"/>
    <col min="13464" max="13464" width="6.109375" style="371" customWidth="1"/>
    <col min="13465" max="13465" width="6" style="371" customWidth="1"/>
    <col min="13466" max="13466" width="6.33203125" style="371" customWidth="1"/>
    <col min="13467" max="13467" width="8.33203125" style="371" customWidth="1"/>
    <col min="13468" max="13468" width="10.44140625" style="371" customWidth="1"/>
    <col min="13469" max="13667" width="9" style="371"/>
    <col min="13668" max="13668" width="4.109375" style="371" customWidth="1"/>
    <col min="13669" max="13669" width="12.109375" style="371" customWidth="1"/>
    <col min="13670" max="13670" width="26.5546875" style="371" customWidth="1"/>
    <col min="13671" max="13672" width="5" style="371" customWidth="1"/>
    <col min="13673" max="13673" width="4.5546875" style="371" customWidth="1"/>
    <col min="13674" max="13674" width="7.44140625" style="371" customWidth="1"/>
    <col min="13675" max="13675" width="7.33203125" style="371" customWidth="1"/>
    <col min="13676" max="13677" width="4.6640625" style="371" customWidth="1"/>
    <col min="13678" max="13678" width="7.6640625" style="371" customWidth="1"/>
    <col min="13679" max="13680" width="4.6640625" style="371" customWidth="1"/>
    <col min="13681" max="13681" width="5.6640625" style="371" customWidth="1"/>
    <col min="13682" max="13682" width="5.33203125" style="371" customWidth="1"/>
    <col min="13683" max="13688" width="4.6640625" style="371" customWidth="1"/>
    <col min="13689" max="13689" width="5.88671875" style="371" customWidth="1"/>
    <col min="13690" max="13690" width="7.109375" style="371" customWidth="1"/>
    <col min="13691" max="13698" width="4.6640625" style="371" customWidth="1"/>
    <col min="13699" max="13699" width="5.5546875" style="371" customWidth="1"/>
    <col min="13700" max="13701" width="4.6640625" style="371" customWidth="1"/>
    <col min="13702" max="13703" width="5.5546875" style="371" customWidth="1"/>
    <col min="13704" max="13704" width="4.6640625" style="371" customWidth="1"/>
    <col min="13705" max="13706" width="5.5546875" style="371" customWidth="1"/>
    <col min="13707" max="13708" width="4.6640625" style="371" customWidth="1"/>
    <col min="13709" max="13709" width="6.33203125" style="371" customWidth="1"/>
    <col min="13710" max="13710" width="6" style="371" customWidth="1"/>
    <col min="13711" max="13711" width="7.6640625" style="371" customWidth="1"/>
    <col min="13712" max="13712" width="6.6640625" style="371" customWidth="1"/>
    <col min="13713" max="13713" width="10.44140625" style="371" customWidth="1"/>
    <col min="13714" max="13714" width="9.5546875" style="371" customWidth="1"/>
    <col min="13715" max="13715" width="9.6640625" style="371" customWidth="1"/>
    <col min="13716" max="13716" width="8.33203125" style="371" customWidth="1"/>
    <col min="13717" max="13717" width="4.5546875" style="371" customWidth="1"/>
    <col min="13718" max="13718" width="7.5546875" style="371" customWidth="1"/>
    <col min="13719" max="13719" width="5.88671875" style="371" customWidth="1"/>
    <col min="13720" max="13720" width="6.109375" style="371" customWidth="1"/>
    <col min="13721" max="13721" width="6" style="371" customWidth="1"/>
    <col min="13722" max="13722" width="6.33203125" style="371" customWidth="1"/>
    <col min="13723" max="13723" width="8.33203125" style="371" customWidth="1"/>
    <col min="13724" max="13724" width="10.44140625" style="371" customWidth="1"/>
    <col min="13725" max="13923" width="9" style="371"/>
    <col min="13924" max="13924" width="4.109375" style="371" customWidth="1"/>
    <col min="13925" max="13925" width="12.109375" style="371" customWidth="1"/>
    <col min="13926" max="13926" width="26.5546875" style="371" customWidth="1"/>
    <col min="13927" max="13928" width="5" style="371" customWidth="1"/>
    <col min="13929" max="13929" width="4.5546875" style="371" customWidth="1"/>
    <col min="13930" max="13930" width="7.44140625" style="371" customWidth="1"/>
    <col min="13931" max="13931" width="7.33203125" style="371" customWidth="1"/>
    <col min="13932" max="13933" width="4.6640625" style="371" customWidth="1"/>
    <col min="13934" max="13934" width="7.6640625" style="371" customWidth="1"/>
    <col min="13935" max="13936" width="4.6640625" style="371" customWidth="1"/>
    <col min="13937" max="13937" width="5.6640625" style="371" customWidth="1"/>
    <col min="13938" max="13938" width="5.33203125" style="371" customWidth="1"/>
    <col min="13939" max="13944" width="4.6640625" style="371" customWidth="1"/>
    <col min="13945" max="13945" width="5.88671875" style="371" customWidth="1"/>
    <col min="13946" max="13946" width="7.109375" style="371" customWidth="1"/>
    <col min="13947" max="13954" width="4.6640625" style="371" customWidth="1"/>
    <col min="13955" max="13955" width="5.5546875" style="371" customWidth="1"/>
    <col min="13956" max="13957" width="4.6640625" style="371" customWidth="1"/>
    <col min="13958" max="13959" width="5.5546875" style="371" customWidth="1"/>
    <col min="13960" max="13960" width="4.6640625" style="371" customWidth="1"/>
    <col min="13961" max="13962" width="5.5546875" style="371" customWidth="1"/>
    <col min="13963" max="13964" width="4.6640625" style="371" customWidth="1"/>
    <col min="13965" max="13965" width="6.33203125" style="371" customWidth="1"/>
    <col min="13966" max="13966" width="6" style="371" customWidth="1"/>
    <col min="13967" max="13967" width="7.6640625" style="371" customWidth="1"/>
    <col min="13968" max="13968" width="6.6640625" style="371" customWidth="1"/>
    <col min="13969" max="13969" width="10.44140625" style="371" customWidth="1"/>
    <col min="13970" max="13970" width="9.5546875" style="371" customWidth="1"/>
    <col min="13971" max="13971" width="9.6640625" style="371" customWidth="1"/>
    <col min="13972" max="13972" width="8.33203125" style="371" customWidth="1"/>
    <col min="13973" max="13973" width="4.5546875" style="371" customWidth="1"/>
    <col min="13974" max="13974" width="7.5546875" style="371" customWidth="1"/>
    <col min="13975" max="13975" width="5.88671875" style="371" customWidth="1"/>
    <col min="13976" max="13976" width="6.109375" style="371" customWidth="1"/>
    <col min="13977" max="13977" width="6" style="371" customWidth="1"/>
    <col min="13978" max="13978" width="6.33203125" style="371" customWidth="1"/>
    <col min="13979" max="13979" width="8.33203125" style="371" customWidth="1"/>
    <col min="13980" max="13980" width="10.44140625" style="371" customWidth="1"/>
    <col min="13981" max="14179" width="9" style="371"/>
    <col min="14180" max="14180" width="4.109375" style="371" customWidth="1"/>
    <col min="14181" max="14181" width="12.109375" style="371" customWidth="1"/>
    <col min="14182" max="14182" width="26.5546875" style="371" customWidth="1"/>
    <col min="14183" max="14184" width="5" style="371" customWidth="1"/>
    <col min="14185" max="14185" width="4.5546875" style="371" customWidth="1"/>
    <col min="14186" max="14186" width="7.44140625" style="371" customWidth="1"/>
    <col min="14187" max="14187" width="7.33203125" style="371" customWidth="1"/>
    <col min="14188" max="14189" width="4.6640625" style="371" customWidth="1"/>
    <col min="14190" max="14190" width="7.6640625" style="371" customWidth="1"/>
    <col min="14191" max="14192" width="4.6640625" style="371" customWidth="1"/>
    <col min="14193" max="14193" width="5.6640625" style="371" customWidth="1"/>
    <col min="14194" max="14194" width="5.33203125" style="371" customWidth="1"/>
    <col min="14195" max="14200" width="4.6640625" style="371" customWidth="1"/>
    <col min="14201" max="14201" width="5.88671875" style="371" customWidth="1"/>
    <col min="14202" max="14202" width="7.109375" style="371" customWidth="1"/>
    <col min="14203" max="14210" width="4.6640625" style="371" customWidth="1"/>
    <col min="14211" max="14211" width="5.5546875" style="371" customWidth="1"/>
    <col min="14212" max="14213" width="4.6640625" style="371" customWidth="1"/>
    <col min="14214" max="14215" width="5.5546875" style="371" customWidth="1"/>
    <col min="14216" max="14216" width="4.6640625" style="371" customWidth="1"/>
    <col min="14217" max="14218" width="5.5546875" style="371" customWidth="1"/>
    <col min="14219" max="14220" width="4.6640625" style="371" customWidth="1"/>
    <col min="14221" max="14221" width="6.33203125" style="371" customWidth="1"/>
    <col min="14222" max="14222" width="6" style="371" customWidth="1"/>
    <col min="14223" max="14223" width="7.6640625" style="371" customWidth="1"/>
    <col min="14224" max="14224" width="6.6640625" style="371" customWidth="1"/>
    <col min="14225" max="14225" width="10.44140625" style="371" customWidth="1"/>
    <col min="14226" max="14226" width="9.5546875" style="371" customWidth="1"/>
    <col min="14227" max="14227" width="9.6640625" style="371" customWidth="1"/>
    <col min="14228" max="14228" width="8.33203125" style="371" customWidth="1"/>
    <col min="14229" max="14229" width="4.5546875" style="371" customWidth="1"/>
    <col min="14230" max="14230" width="7.5546875" style="371" customWidth="1"/>
    <col min="14231" max="14231" width="5.88671875" style="371" customWidth="1"/>
    <col min="14232" max="14232" width="6.109375" style="371" customWidth="1"/>
    <col min="14233" max="14233" width="6" style="371" customWidth="1"/>
    <col min="14234" max="14234" width="6.33203125" style="371" customWidth="1"/>
    <col min="14235" max="14235" width="8.33203125" style="371" customWidth="1"/>
    <col min="14236" max="14236" width="10.44140625" style="371" customWidth="1"/>
    <col min="14237" max="14435" width="9" style="371"/>
    <col min="14436" max="14436" width="4.109375" style="371" customWidth="1"/>
    <col min="14437" max="14437" width="12.109375" style="371" customWidth="1"/>
    <col min="14438" max="14438" width="26.5546875" style="371" customWidth="1"/>
    <col min="14439" max="14440" width="5" style="371" customWidth="1"/>
    <col min="14441" max="14441" width="4.5546875" style="371" customWidth="1"/>
    <col min="14442" max="14442" width="7.44140625" style="371" customWidth="1"/>
    <col min="14443" max="14443" width="7.33203125" style="371" customWidth="1"/>
    <col min="14444" max="14445" width="4.6640625" style="371" customWidth="1"/>
    <col min="14446" max="14446" width="7.6640625" style="371" customWidth="1"/>
    <col min="14447" max="14448" width="4.6640625" style="371" customWidth="1"/>
    <col min="14449" max="14449" width="5.6640625" style="371" customWidth="1"/>
    <col min="14450" max="14450" width="5.33203125" style="371" customWidth="1"/>
    <col min="14451" max="14456" width="4.6640625" style="371" customWidth="1"/>
    <col min="14457" max="14457" width="5.88671875" style="371" customWidth="1"/>
    <col min="14458" max="14458" width="7.109375" style="371" customWidth="1"/>
    <col min="14459" max="14466" width="4.6640625" style="371" customWidth="1"/>
    <col min="14467" max="14467" width="5.5546875" style="371" customWidth="1"/>
    <col min="14468" max="14469" width="4.6640625" style="371" customWidth="1"/>
    <col min="14470" max="14471" width="5.5546875" style="371" customWidth="1"/>
    <col min="14472" max="14472" width="4.6640625" style="371" customWidth="1"/>
    <col min="14473" max="14474" width="5.5546875" style="371" customWidth="1"/>
    <col min="14475" max="14476" width="4.6640625" style="371" customWidth="1"/>
    <col min="14477" max="14477" width="6.33203125" style="371" customWidth="1"/>
    <col min="14478" max="14478" width="6" style="371" customWidth="1"/>
    <col min="14479" max="14479" width="7.6640625" style="371" customWidth="1"/>
    <col min="14480" max="14480" width="6.6640625" style="371" customWidth="1"/>
    <col min="14481" max="14481" width="10.44140625" style="371" customWidth="1"/>
    <col min="14482" max="14482" width="9.5546875" style="371" customWidth="1"/>
    <col min="14483" max="14483" width="9.6640625" style="371" customWidth="1"/>
    <col min="14484" max="14484" width="8.33203125" style="371" customWidth="1"/>
    <col min="14485" max="14485" width="4.5546875" style="371" customWidth="1"/>
    <col min="14486" max="14486" width="7.5546875" style="371" customWidth="1"/>
    <col min="14487" max="14487" width="5.88671875" style="371" customWidth="1"/>
    <col min="14488" max="14488" width="6.109375" style="371" customWidth="1"/>
    <col min="14489" max="14489" width="6" style="371" customWidth="1"/>
    <col min="14490" max="14490" width="6.33203125" style="371" customWidth="1"/>
    <col min="14491" max="14491" width="8.33203125" style="371" customWidth="1"/>
    <col min="14492" max="14492" width="10.44140625" style="371" customWidth="1"/>
    <col min="14493" max="14691" width="9" style="371"/>
    <col min="14692" max="14692" width="4.109375" style="371" customWidth="1"/>
    <col min="14693" max="14693" width="12.109375" style="371" customWidth="1"/>
    <col min="14694" max="14694" width="26.5546875" style="371" customWidth="1"/>
    <col min="14695" max="14696" width="5" style="371" customWidth="1"/>
    <col min="14697" max="14697" width="4.5546875" style="371" customWidth="1"/>
    <col min="14698" max="14698" width="7.44140625" style="371" customWidth="1"/>
    <col min="14699" max="14699" width="7.33203125" style="371" customWidth="1"/>
    <col min="14700" max="14701" width="4.6640625" style="371" customWidth="1"/>
    <col min="14702" max="14702" width="7.6640625" style="371" customWidth="1"/>
    <col min="14703" max="14704" width="4.6640625" style="371" customWidth="1"/>
    <col min="14705" max="14705" width="5.6640625" style="371" customWidth="1"/>
    <col min="14706" max="14706" width="5.33203125" style="371" customWidth="1"/>
    <col min="14707" max="14712" width="4.6640625" style="371" customWidth="1"/>
    <col min="14713" max="14713" width="5.88671875" style="371" customWidth="1"/>
    <col min="14714" max="14714" width="7.109375" style="371" customWidth="1"/>
    <col min="14715" max="14722" width="4.6640625" style="371" customWidth="1"/>
    <col min="14723" max="14723" width="5.5546875" style="371" customWidth="1"/>
    <col min="14724" max="14725" width="4.6640625" style="371" customWidth="1"/>
    <col min="14726" max="14727" width="5.5546875" style="371" customWidth="1"/>
    <col min="14728" max="14728" width="4.6640625" style="371" customWidth="1"/>
    <col min="14729" max="14730" width="5.5546875" style="371" customWidth="1"/>
    <col min="14731" max="14732" width="4.6640625" style="371" customWidth="1"/>
    <col min="14733" max="14733" width="6.33203125" style="371" customWidth="1"/>
    <col min="14734" max="14734" width="6" style="371" customWidth="1"/>
    <col min="14735" max="14735" width="7.6640625" style="371" customWidth="1"/>
    <col min="14736" max="14736" width="6.6640625" style="371" customWidth="1"/>
    <col min="14737" max="14737" width="10.44140625" style="371" customWidth="1"/>
    <col min="14738" max="14738" width="9.5546875" style="371" customWidth="1"/>
    <col min="14739" max="14739" width="9.6640625" style="371" customWidth="1"/>
    <col min="14740" max="14740" width="8.33203125" style="371" customWidth="1"/>
    <col min="14741" max="14741" width="4.5546875" style="371" customWidth="1"/>
    <col min="14742" max="14742" width="7.5546875" style="371" customWidth="1"/>
    <col min="14743" max="14743" width="5.88671875" style="371" customWidth="1"/>
    <col min="14744" max="14744" width="6.109375" style="371" customWidth="1"/>
    <col min="14745" max="14745" width="6" style="371" customWidth="1"/>
    <col min="14746" max="14746" width="6.33203125" style="371" customWidth="1"/>
    <col min="14747" max="14747" width="8.33203125" style="371" customWidth="1"/>
    <col min="14748" max="14748" width="10.44140625" style="371" customWidth="1"/>
    <col min="14749" max="14947" width="9" style="371"/>
    <col min="14948" max="14948" width="4.109375" style="371" customWidth="1"/>
    <col min="14949" max="14949" width="12.109375" style="371" customWidth="1"/>
    <col min="14950" max="14950" width="26.5546875" style="371" customWidth="1"/>
    <col min="14951" max="14952" width="5" style="371" customWidth="1"/>
    <col min="14953" max="14953" width="4.5546875" style="371" customWidth="1"/>
    <col min="14954" max="14954" width="7.44140625" style="371" customWidth="1"/>
    <col min="14955" max="14955" width="7.33203125" style="371" customWidth="1"/>
    <col min="14956" max="14957" width="4.6640625" style="371" customWidth="1"/>
    <col min="14958" max="14958" width="7.6640625" style="371" customWidth="1"/>
    <col min="14959" max="14960" width="4.6640625" style="371" customWidth="1"/>
    <col min="14961" max="14961" width="5.6640625" style="371" customWidth="1"/>
    <col min="14962" max="14962" width="5.33203125" style="371" customWidth="1"/>
    <col min="14963" max="14968" width="4.6640625" style="371" customWidth="1"/>
    <col min="14969" max="14969" width="5.88671875" style="371" customWidth="1"/>
    <col min="14970" max="14970" width="7.109375" style="371" customWidth="1"/>
    <col min="14971" max="14978" width="4.6640625" style="371" customWidth="1"/>
    <col min="14979" max="14979" width="5.5546875" style="371" customWidth="1"/>
    <col min="14980" max="14981" width="4.6640625" style="371" customWidth="1"/>
    <col min="14982" max="14983" width="5.5546875" style="371" customWidth="1"/>
    <col min="14984" max="14984" width="4.6640625" style="371" customWidth="1"/>
    <col min="14985" max="14986" width="5.5546875" style="371" customWidth="1"/>
    <col min="14987" max="14988" width="4.6640625" style="371" customWidth="1"/>
    <col min="14989" max="14989" width="6.33203125" style="371" customWidth="1"/>
    <col min="14990" max="14990" width="6" style="371" customWidth="1"/>
    <col min="14991" max="14991" width="7.6640625" style="371" customWidth="1"/>
    <col min="14992" max="14992" width="6.6640625" style="371" customWidth="1"/>
    <col min="14993" max="14993" width="10.44140625" style="371" customWidth="1"/>
    <col min="14994" max="14994" width="9.5546875" style="371" customWidth="1"/>
    <col min="14995" max="14995" width="9.6640625" style="371" customWidth="1"/>
    <col min="14996" max="14996" width="8.33203125" style="371" customWidth="1"/>
    <col min="14997" max="14997" width="4.5546875" style="371" customWidth="1"/>
    <col min="14998" max="14998" width="7.5546875" style="371" customWidth="1"/>
    <col min="14999" max="14999" width="5.88671875" style="371" customWidth="1"/>
    <col min="15000" max="15000" width="6.109375" style="371" customWidth="1"/>
    <col min="15001" max="15001" width="6" style="371" customWidth="1"/>
    <col min="15002" max="15002" width="6.33203125" style="371" customWidth="1"/>
    <col min="15003" max="15003" width="8.33203125" style="371" customWidth="1"/>
    <col min="15004" max="15004" width="10.44140625" style="371" customWidth="1"/>
    <col min="15005" max="15203" width="9" style="371"/>
    <col min="15204" max="15204" width="4.109375" style="371" customWidth="1"/>
    <col min="15205" max="15205" width="12.109375" style="371" customWidth="1"/>
    <col min="15206" max="15206" width="26.5546875" style="371" customWidth="1"/>
    <col min="15207" max="15208" width="5" style="371" customWidth="1"/>
    <col min="15209" max="15209" width="4.5546875" style="371" customWidth="1"/>
    <col min="15210" max="15210" width="7.44140625" style="371" customWidth="1"/>
    <col min="15211" max="15211" width="7.33203125" style="371" customWidth="1"/>
    <col min="15212" max="15213" width="4.6640625" style="371" customWidth="1"/>
    <col min="15214" max="15214" width="7.6640625" style="371" customWidth="1"/>
    <col min="15215" max="15216" width="4.6640625" style="371" customWidth="1"/>
    <col min="15217" max="15217" width="5.6640625" style="371" customWidth="1"/>
    <col min="15218" max="15218" width="5.33203125" style="371" customWidth="1"/>
    <col min="15219" max="15224" width="4.6640625" style="371" customWidth="1"/>
    <col min="15225" max="15225" width="5.88671875" style="371" customWidth="1"/>
    <col min="15226" max="15226" width="7.109375" style="371" customWidth="1"/>
    <col min="15227" max="15234" width="4.6640625" style="371" customWidth="1"/>
    <col min="15235" max="15235" width="5.5546875" style="371" customWidth="1"/>
    <col min="15236" max="15237" width="4.6640625" style="371" customWidth="1"/>
    <col min="15238" max="15239" width="5.5546875" style="371" customWidth="1"/>
    <col min="15240" max="15240" width="4.6640625" style="371" customWidth="1"/>
    <col min="15241" max="15242" width="5.5546875" style="371" customWidth="1"/>
    <col min="15243" max="15244" width="4.6640625" style="371" customWidth="1"/>
    <col min="15245" max="15245" width="6.33203125" style="371" customWidth="1"/>
    <col min="15246" max="15246" width="6" style="371" customWidth="1"/>
    <col min="15247" max="15247" width="7.6640625" style="371" customWidth="1"/>
    <col min="15248" max="15248" width="6.6640625" style="371" customWidth="1"/>
    <col min="15249" max="15249" width="10.44140625" style="371" customWidth="1"/>
    <col min="15250" max="15250" width="9.5546875" style="371" customWidth="1"/>
    <col min="15251" max="15251" width="9.6640625" style="371" customWidth="1"/>
    <col min="15252" max="15252" width="8.33203125" style="371" customWidth="1"/>
    <col min="15253" max="15253" width="4.5546875" style="371" customWidth="1"/>
    <col min="15254" max="15254" width="7.5546875" style="371" customWidth="1"/>
    <col min="15255" max="15255" width="5.88671875" style="371" customWidth="1"/>
    <col min="15256" max="15256" width="6.109375" style="371" customWidth="1"/>
    <col min="15257" max="15257" width="6" style="371" customWidth="1"/>
    <col min="15258" max="15258" width="6.33203125" style="371" customWidth="1"/>
    <col min="15259" max="15259" width="8.33203125" style="371" customWidth="1"/>
    <col min="15260" max="15260" width="10.44140625" style="371" customWidth="1"/>
    <col min="15261" max="15459" width="9" style="371"/>
    <col min="15460" max="15460" width="4.109375" style="371" customWidth="1"/>
    <col min="15461" max="15461" width="12.109375" style="371" customWidth="1"/>
    <col min="15462" max="15462" width="26.5546875" style="371" customWidth="1"/>
    <col min="15463" max="15464" width="5" style="371" customWidth="1"/>
    <col min="15465" max="15465" width="4.5546875" style="371" customWidth="1"/>
    <col min="15466" max="15466" width="7.44140625" style="371" customWidth="1"/>
    <col min="15467" max="15467" width="7.33203125" style="371" customWidth="1"/>
    <col min="15468" max="15469" width="4.6640625" style="371" customWidth="1"/>
    <col min="15470" max="15470" width="7.6640625" style="371" customWidth="1"/>
    <col min="15471" max="15472" width="4.6640625" style="371" customWidth="1"/>
    <col min="15473" max="15473" width="5.6640625" style="371" customWidth="1"/>
    <col min="15474" max="15474" width="5.33203125" style="371" customWidth="1"/>
    <col min="15475" max="15480" width="4.6640625" style="371" customWidth="1"/>
    <col min="15481" max="15481" width="5.88671875" style="371" customWidth="1"/>
    <col min="15482" max="15482" width="7.109375" style="371" customWidth="1"/>
    <col min="15483" max="15490" width="4.6640625" style="371" customWidth="1"/>
    <col min="15491" max="15491" width="5.5546875" style="371" customWidth="1"/>
    <col min="15492" max="15493" width="4.6640625" style="371" customWidth="1"/>
    <col min="15494" max="15495" width="5.5546875" style="371" customWidth="1"/>
    <col min="15496" max="15496" width="4.6640625" style="371" customWidth="1"/>
    <col min="15497" max="15498" width="5.5546875" style="371" customWidth="1"/>
    <col min="15499" max="15500" width="4.6640625" style="371" customWidth="1"/>
    <col min="15501" max="15501" width="6.33203125" style="371" customWidth="1"/>
    <col min="15502" max="15502" width="6" style="371" customWidth="1"/>
    <col min="15503" max="15503" width="7.6640625" style="371" customWidth="1"/>
    <col min="15504" max="15504" width="6.6640625" style="371" customWidth="1"/>
    <col min="15505" max="15505" width="10.44140625" style="371" customWidth="1"/>
    <col min="15506" max="15506" width="9.5546875" style="371" customWidth="1"/>
    <col min="15507" max="15507" width="9.6640625" style="371" customWidth="1"/>
    <col min="15508" max="15508" width="8.33203125" style="371" customWidth="1"/>
    <col min="15509" max="15509" width="4.5546875" style="371" customWidth="1"/>
    <col min="15510" max="15510" width="7.5546875" style="371" customWidth="1"/>
    <col min="15511" max="15511" width="5.88671875" style="371" customWidth="1"/>
    <col min="15512" max="15512" width="6.109375" style="371" customWidth="1"/>
    <col min="15513" max="15513" width="6" style="371" customWidth="1"/>
    <col min="15514" max="15514" width="6.33203125" style="371" customWidth="1"/>
    <col min="15515" max="15515" width="8.33203125" style="371" customWidth="1"/>
    <col min="15516" max="15516" width="10.44140625" style="371" customWidth="1"/>
    <col min="15517" max="15715" width="9" style="371"/>
    <col min="15716" max="15716" width="4.109375" style="371" customWidth="1"/>
    <col min="15717" max="15717" width="12.109375" style="371" customWidth="1"/>
    <col min="15718" max="15718" width="26.5546875" style="371" customWidth="1"/>
    <col min="15719" max="15720" width="5" style="371" customWidth="1"/>
    <col min="15721" max="15721" width="4.5546875" style="371" customWidth="1"/>
    <col min="15722" max="15722" width="7.44140625" style="371" customWidth="1"/>
    <col min="15723" max="15723" width="7.33203125" style="371" customWidth="1"/>
    <col min="15724" max="15725" width="4.6640625" style="371" customWidth="1"/>
    <col min="15726" max="15726" width="7.6640625" style="371" customWidth="1"/>
    <col min="15727" max="15728" width="4.6640625" style="371" customWidth="1"/>
    <col min="15729" max="15729" width="5.6640625" style="371" customWidth="1"/>
    <col min="15730" max="15730" width="5.33203125" style="371" customWidth="1"/>
    <col min="15731" max="15736" width="4.6640625" style="371" customWidth="1"/>
    <col min="15737" max="15737" width="5.88671875" style="371" customWidth="1"/>
    <col min="15738" max="15738" width="7.109375" style="371" customWidth="1"/>
    <col min="15739" max="15746" width="4.6640625" style="371" customWidth="1"/>
    <col min="15747" max="15747" width="5.5546875" style="371" customWidth="1"/>
    <col min="15748" max="15749" width="4.6640625" style="371" customWidth="1"/>
    <col min="15750" max="15751" width="5.5546875" style="371" customWidth="1"/>
    <col min="15752" max="15752" width="4.6640625" style="371" customWidth="1"/>
    <col min="15753" max="15754" width="5.5546875" style="371" customWidth="1"/>
    <col min="15755" max="15756" width="4.6640625" style="371" customWidth="1"/>
    <col min="15757" max="15757" width="6.33203125" style="371" customWidth="1"/>
    <col min="15758" max="15758" width="6" style="371" customWidth="1"/>
    <col min="15759" max="15759" width="7.6640625" style="371" customWidth="1"/>
    <col min="15760" max="15760" width="6.6640625" style="371" customWidth="1"/>
    <col min="15761" max="15761" width="10.44140625" style="371" customWidth="1"/>
    <col min="15762" max="15762" width="9.5546875" style="371" customWidth="1"/>
    <col min="15763" max="15763" width="9.6640625" style="371" customWidth="1"/>
    <col min="15764" max="15764" width="8.33203125" style="371" customWidth="1"/>
    <col min="15765" max="15765" width="4.5546875" style="371" customWidth="1"/>
    <col min="15766" max="15766" width="7.5546875" style="371" customWidth="1"/>
    <col min="15767" max="15767" width="5.88671875" style="371" customWidth="1"/>
    <col min="15768" max="15768" width="6.109375" style="371" customWidth="1"/>
    <col min="15769" max="15769" width="6" style="371" customWidth="1"/>
    <col min="15770" max="15770" width="6.33203125" style="371" customWidth="1"/>
    <col min="15771" max="15771" width="8.33203125" style="371" customWidth="1"/>
    <col min="15772" max="15772" width="10.44140625" style="371" customWidth="1"/>
    <col min="15773" max="15971" width="9" style="371"/>
    <col min="15972" max="15972" width="4.109375" style="371" customWidth="1"/>
    <col min="15973" max="15973" width="12.109375" style="371" customWidth="1"/>
    <col min="15974" max="15974" width="26.5546875" style="371" customWidth="1"/>
    <col min="15975" max="15976" width="5" style="371" customWidth="1"/>
    <col min="15977" max="15977" width="4.5546875" style="371" customWidth="1"/>
    <col min="15978" max="15978" width="7.44140625" style="371" customWidth="1"/>
    <col min="15979" max="15979" width="7.33203125" style="371" customWidth="1"/>
    <col min="15980" max="15981" width="4.6640625" style="371" customWidth="1"/>
    <col min="15982" max="15982" width="7.6640625" style="371" customWidth="1"/>
    <col min="15983" max="15984" width="4.6640625" style="371" customWidth="1"/>
    <col min="15985" max="15985" width="5.6640625" style="371" customWidth="1"/>
    <col min="15986" max="15986" width="5.33203125" style="371" customWidth="1"/>
    <col min="15987" max="15992" width="4.6640625" style="371" customWidth="1"/>
    <col min="15993" max="15993" width="5.88671875" style="371" customWidth="1"/>
    <col min="15994" max="15994" width="7.109375" style="371" customWidth="1"/>
    <col min="15995" max="16002" width="4.6640625" style="371" customWidth="1"/>
    <col min="16003" max="16003" width="5.5546875" style="371" customWidth="1"/>
    <col min="16004" max="16005" width="4.6640625" style="371" customWidth="1"/>
    <col min="16006" max="16007" width="5.5546875" style="371" customWidth="1"/>
    <col min="16008" max="16008" width="4.6640625" style="371" customWidth="1"/>
    <col min="16009" max="16010" width="5.5546875" style="371" customWidth="1"/>
    <col min="16011" max="16012" width="4.6640625" style="371" customWidth="1"/>
    <col min="16013" max="16013" width="6.33203125" style="371" customWidth="1"/>
    <col min="16014" max="16014" width="6" style="371" customWidth="1"/>
    <col min="16015" max="16015" width="7.6640625" style="371" customWidth="1"/>
    <col min="16016" max="16016" width="6.6640625" style="371" customWidth="1"/>
    <col min="16017" max="16017" width="10.44140625" style="371" customWidth="1"/>
    <col min="16018" max="16018" width="9.5546875" style="371" customWidth="1"/>
    <col min="16019" max="16019" width="9.6640625" style="371" customWidth="1"/>
    <col min="16020" max="16020" width="8.33203125" style="371" customWidth="1"/>
    <col min="16021" max="16021" width="4.5546875" style="371" customWidth="1"/>
    <col min="16022" max="16022" width="7.5546875" style="371" customWidth="1"/>
    <col min="16023" max="16023" width="5.88671875" style="371" customWidth="1"/>
    <col min="16024" max="16024" width="6.109375" style="371" customWidth="1"/>
    <col min="16025" max="16025" width="6" style="371" customWidth="1"/>
    <col min="16026" max="16026" width="6.33203125" style="371" customWidth="1"/>
    <col min="16027" max="16027" width="8.33203125" style="371" customWidth="1"/>
    <col min="16028" max="16028" width="10.44140625" style="371" customWidth="1"/>
    <col min="16029" max="16351" width="9" style="371"/>
    <col min="16352" max="16384" width="8.88671875" style="371" customWidth="1"/>
  </cols>
  <sheetData>
    <row r="1" spans="1:26" s="370" customFormat="1" ht="14.4" thickBot="1">
      <c r="A1" s="1260"/>
      <c r="B1" s="1260"/>
      <c r="C1" s="1260"/>
      <c r="D1" s="1260"/>
      <c r="E1" s="1260"/>
      <c r="F1" s="1260"/>
      <c r="G1" s="1260"/>
      <c r="H1" s="1260"/>
      <c r="I1" s="1260"/>
      <c r="J1" s="1260"/>
      <c r="K1" s="1260"/>
      <c r="L1" s="367"/>
      <c r="M1" s="367"/>
      <c r="N1" s="368"/>
      <c r="O1" s="368"/>
      <c r="P1" s="369"/>
      <c r="Q1" s="369"/>
    </row>
    <row r="2" spans="1:26">
      <c r="A2" s="1261" t="s">
        <v>0</v>
      </c>
      <c r="B2" s="1264" t="s">
        <v>197</v>
      </c>
      <c r="C2" s="1267" t="s">
        <v>198</v>
      </c>
      <c r="D2" s="1270" t="s">
        <v>1</v>
      </c>
      <c r="E2" s="1270" t="s">
        <v>2</v>
      </c>
      <c r="F2" s="1270" t="s">
        <v>199</v>
      </c>
      <c r="G2" s="1270" t="s">
        <v>4</v>
      </c>
      <c r="H2" s="1273" t="s">
        <v>200</v>
      </c>
      <c r="I2" s="1273"/>
      <c r="J2" s="1273"/>
      <c r="K2" s="1273"/>
      <c r="L2" s="1253" t="s">
        <v>174</v>
      </c>
      <c r="M2" s="1253"/>
      <c r="N2" s="1253"/>
      <c r="O2" s="1253"/>
      <c r="P2" s="1253"/>
      <c r="Q2" s="1253"/>
      <c r="R2" s="1254" t="s">
        <v>201</v>
      </c>
      <c r="S2" s="1254" t="s">
        <v>202</v>
      </c>
      <c r="T2" s="1253" t="s">
        <v>203</v>
      </c>
      <c r="U2" s="1253"/>
      <c r="V2" s="1253" t="s">
        <v>204</v>
      </c>
      <c r="W2" s="1253"/>
      <c r="X2" s="1257" t="s">
        <v>205</v>
      </c>
      <c r="Y2" s="1247" t="s">
        <v>9</v>
      </c>
    </row>
    <row r="3" spans="1:26">
      <c r="A3" s="1262"/>
      <c r="B3" s="1265"/>
      <c r="C3" s="1268"/>
      <c r="D3" s="1271"/>
      <c r="E3" s="1271"/>
      <c r="F3" s="1271"/>
      <c r="G3" s="1271"/>
      <c r="H3" s="1250" t="s">
        <v>206</v>
      </c>
      <c r="I3" s="1250"/>
      <c r="J3" s="1250"/>
      <c r="K3" s="1250"/>
      <c r="L3" s="1251" t="s">
        <v>206</v>
      </c>
      <c r="M3" s="1251"/>
      <c r="N3" s="1251"/>
      <c r="O3" s="1251"/>
      <c r="P3" s="1251"/>
      <c r="Q3" s="1251"/>
      <c r="R3" s="1255"/>
      <c r="S3" s="1255"/>
      <c r="T3" s="1251"/>
      <c r="U3" s="1251"/>
      <c r="V3" s="1251"/>
      <c r="W3" s="1251"/>
      <c r="X3" s="1258"/>
      <c r="Y3" s="1248"/>
    </row>
    <row r="4" spans="1:26" ht="85.2" thickBot="1">
      <c r="A4" s="1263"/>
      <c r="B4" s="1266"/>
      <c r="C4" s="1269"/>
      <c r="D4" s="1272"/>
      <c r="E4" s="1272"/>
      <c r="F4" s="1272"/>
      <c r="G4" s="1272"/>
      <c r="H4" s="372" t="s">
        <v>207</v>
      </c>
      <c r="I4" s="372" t="s">
        <v>208</v>
      </c>
      <c r="J4" s="372" t="s">
        <v>209</v>
      </c>
      <c r="K4" s="372" t="s">
        <v>174</v>
      </c>
      <c r="L4" s="372" t="s">
        <v>207</v>
      </c>
      <c r="M4" s="372" t="s">
        <v>208</v>
      </c>
      <c r="N4" s="372" t="s">
        <v>209</v>
      </c>
      <c r="O4" s="372" t="s">
        <v>174</v>
      </c>
      <c r="P4" s="373" t="s">
        <v>210</v>
      </c>
      <c r="Q4" s="373" t="s">
        <v>211</v>
      </c>
      <c r="R4" s="1256"/>
      <c r="S4" s="1256"/>
      <c r="T4" s="374" t="s">
        <v>212</v>
      </c>
      <c r="U4" s="374" t="s">
        <v>213</v>
      </c>
      <c r="V4" s="374" t="s">
        <v>214</v>
      </c>
      <c r="W4" s="374" t="s">
        <v>13</v>
      </c>
      <c r="X4" s="1259"/>
      <c r="Y4" s="1249"/>
    </row>
    <row r="5" spans="1:26" ht="13.8" thickBot="1">
      <c r="A5" s="375" t="s">
        <v>215</v>
      </c>
      <c r="B5" s="376" t="s">
        <v>216</v>
      </c>
      <c r="C5" s="377">
        <v>3</v>
      </c>
      <c r="D5" s="377">
        <v>4</v>
      </c>
      <c r="E5" s="377">
        <v>5</v>
      </c>
      <c r="F5" s="377">
        <v>6</v>
      </c>
      <c r="G5" s="377">
        <v>7</v>
      </c>
      <c r="H5" s="378">
        <v>8</v>
      </c>
      <c r="I5" s="378">
        <v>9</v>
      </c>
      <c r="J5" s="378">
        <v>10</v>
      </c>
      <c r="K5" s="378">
        <v>11</v>
      </c>
      <c r="L5" s="378">
        <v>12</v>
      </c>
      <c r="M5" s="378">
        <v>13</v>
      </c>
      <c r="N5" s="378">
        <v>14</v>
      </c>
      <c r="O5" s="378">
        <v>15</v>
      </c>
      <c r="P5" s="378">
        <v>16</v>
      </c>
      <c r="Q5" s="378">
        <v>17</v>
      </c>
      <c r="R5" s="379">
        <v>18</v>
      </c>
      <c r="S5" s="379">
        <v>19</v>
      </c>
      <c r="T5" s="379">
        <v>20</v>
      </c>
      <c r="U5" s="379">
        <v>21</v>
      </c>
      <c r="V5" s="379">
        <v>22</v>
      </c>
      <c r="W5" s="379">
        <v>23</v>
      </c>
      <c r="X5" s="380">
        <v>24</v>
      </c>
      <c r="Y5" s="381">
        <v>25</v>
      </c>
    </row>
    <row r="6" spans="1:26" ht="27.6">
      <c r="A6" s="382"/>
      <c r="B6" s="383"/>
      <c r="C6" s="220" t="s">
        <v>136</v>
      </c>
      <c r="D6" s="384"/>
      <c r="E6" s="384"/>
      <c r="F6" s="384"/>
      <c r="G6" s="384"/>
      <c r="H6" s="385"/>
      <c r="I6" s="385"/>
      <c r="J6" s="386"/>
      <c r="K6" s="386"/>
      <c r="L6" s="385"/>
      <c r="M6" s="385"/>
      <c r="N6" s="386"/>
      <c r="O6" s="386"/>
      <c r="P6" s="387"/>
      <c r="Q6" s="387"/>
      <c r="R6" s="388"/>
      <c r="S6" s="388"/>
      <c r="T6" s="389"/>
      <c r="U6" s="389"/>
      <c r="V6" s="389"/>
      <c r="W6" s="389"/>
      <c r="X6" s="390"/>
      <c r="Y6" s="391"/>
      <c r="Z6" s="392"/>
    </row>
    <row r="7" spans="1:26" ht="117.75" customHeight="1">
      <c r="A7" s="382"/>
      <c r="B7" s="383"/>
      <c r="C7" s="861" t="s">
        <v>137</v>
      </c>
      <c r="D7" s="384"/>
      <c r="E7" s="384"/>
      <c r="F7" s="384"/>
      <c r="G7" s="384"/>
      <c r="H7" s="385"/>
      <c r="I7" s="385"/>
      <c r="J7" s="386"/>
      <c r="K7" s="386"/>
      <c r="L7" s="385"/>
      <c r="M7" s="385"/>
      <c r="N7" s="386"/>
      <c r="O7" s="386"/>
      <c r="P7" s="387"/>
      <c r="Q7" s="387"/>
      <c r="R7" s="388"/>
      <c r="S7" s="388"/>
      <c r="T7" s="389"/>
      <c r="U7" s="389"/>
      <c r="V7" s="389"/>
      <c r="W7" s="389"/>
      <c r="X7" s="390"/>
      <c r="Y7" s="391"/>
      <c r="Z7" s="392"/>
    </row>
    <row r="8" spans="1:26" ht="14.25" customHeight="1">
      <c r="A8" s="393"/>
      <c r="B8" s="394"/>
      <c r="C8" s="395" t="s">
        <v>26</v>
      </c>
      <c r="D8" s="396"/>
      <c r="E8" s="396"/>
      <c r="F8" s="396"/>
      <c r="G8" s="396"/>
      <c r="H8" s="397"/>
      <c r="I8" s="397"/>
      <c r="J8" s="398"/>
      <c r="K8" s="398"/>
      <c r="L8" s="397"/>
      <c r="M8" s="397"/>
      <c r="N8" s="398"/>
      <c r="O8" s="398"/>
      <c r="P8" s="399"/>
      <c r="Q8" s="399"/>
      <c r="R8" s="400"/>
      <c r="S8" s="400"/>
      <c r="T8" s="401"/>
      <c r="U8" s="401"/>
      <c r="V8" s="401"/>
      <c r="W8" s="401"/>
      <c r="X8" s="402"/>
      <c r="Y8" s="403"/>
      <c r="Z8" s="392"/>
    </row>
    <row r="9" spans="1:26" s="411" customFormat="1" ht="14.25" customHeight="1">
      <c r="A9" s="393"/>
      <c r="B9" s="394"/>
      <c r="C9" s="404" t="s">
        <v>217</v>
      </c>
      <c r="D9" s="394"/>
      <c r="E9" s="394"/>
      <c r="F9" s="394"/>
      <c r="G9" s="405"/>
      <c r="H9" s="406"/>
      <c r="I9" s="406"/>
      <c r="J9" s="407"/>
      <c r="K9" s="407"/>
      <c r="L9" s="406"/>
      <c r="M9" s="406"/>
      <c r="N9" s="407"/>
      <c r="O9" s="407"/>
      <c r="P9" s="408"/>
      <c r="Q9" s="408"/>
      <c r="R9" s="405"/>
      <c r="S9" s="405"/>
      <c r="T9" s="405"/>
      <c r="U9" s="405"/>
      <c r="V9" s="405"/>
      <c r="W9" s="405"/>
      <c r="X9" s="405"/>
      <c r="Y9" s="409"/>
      <c r="Z9" s="410"/>
    </row>
    <row r="10" spans="1:26" s="422" customFormat="1" ht="14.25" customHeight="1">
      <c r="A10" s="412"/>
      <c r="B10" s="413"/>
      <c r="C10" s="1252" t="s">
        <v>231</v>
      </c>
      <c r="D10" s="1252"/>
      <c r="E10" s="414"/>
      <c r="F10" s="414"/>
      <c r="G10" s="414"/>
      <c r="H10" s="415"/>
      <c r="I10" s="415"/>
      <c r="J10" s="416"/>
      <c r="K10" s="416"/>
      <c r="L10" s="415"/>
      <c r="M10" s="415"/>
      <c r="N10" s="416"/>
      <c r="O10" s="416"/>
      <c r="P10" s="417"/>
      <c r="Q10" s="417"/>
      <c r="R10" s="418"/>
      <c r="S10" s="418"/>
      <c r="T10" s="419"/>
      <c r="U10" s="419"/>
      <c r="V10" s="419"/>
      <c r="W10" s="419"/>
      <c r="X10" s="419"/>
      <c r="Y10" s="420"/>
      <c r="Z10" s="421"/>
    </row>
    <row r="11" spans="1:26" s="432" customFormat="1" ht="14.25" customHeight="1">
      <c r="A11" s="412" t="s">
        <v>215</v>
      </c>
      <c r="B11" s="423" t="s">
        <v>218</v>
      </c>
      <c r="C11" s="424" t="s">
        <v>219</v>
      </c>
      <c r="D11" s="423" t="s">
        <v>41</v>
      </c>
      <c r="E11" s="425"/>
      <c r="F11" s="425"/>
      <c r="G11" s="425"/>
      <c r="H11" s="423"/>
      <c r="I11" s="423"/>
      <c r="J11" s="426">
        <v>1</v>
      </c>
      <c r="K11" s="426">
        <v>1</v>
      </c>
      <c r="L11" s="423"/>
      <c r="M11" s="423"/>
      <c r="N11" s="426">
        <v>1</v>
      </c>
      <c r="O11" s="426">
        <v>1</v>
      </c>
      <c r="P11" s="427">
        <f>(O11*V11)/1000</f>
        <v>1.2500000000000001E-2</v>
      </c>
      <c r="Q11" s="427">
        <f>(O11*X11)/1000</f>
        <v>1.2500000000000001E-2</v>
      </c>
      <c r="R11" s="428" t="s">
        <v>71</v>
      </c>
      <c r="S11" s="428" t="s">
        <v>24</v>
      </c>
      <c r="T11" s="428" t="s">
        <v>24</v>
      </c>
      <c r="U11" s="428">
        <v>1</v>
      </c>
      <c r="V11" s="429">
        <v>12.5</v>
      </c>
      <c r="W11" s="428" t="s">
        <v>24</v>
      </c>
      <c r="X11" s="429">
        <v>12.5</v>
      </c>
      <c r="Y11" s="430"/>
      <c r="Z11" s="431"/>
    </row>
    <row r="12" spans="1:26" s="422" customFormat="1" ht="14.25" customHeight="1">
      <c r="A12" s="412" t="s">
        <v>216</v>
      </c>
      <c r="B12" s="423" t="s">
        <v>218</v>
      </c>
      <c r="C12" s="424" t="s">
        <v>219</v>
      </c>
      <c r="D12" s="423" t="s">
        <v>41</v>
      </c>
      <c r="E12" s="423">
        <v>22</v>
      </c>
      <c r="F12" s="423">
        <v>88</v>
      </c>
      <c r="G12" s="423">
        <v>610</v>
      </c>
      <c r="H12" s="423"/>
      <c r="I12" s="423"/>
      <c r="J12" s="426">
        <v>1</v>
      </c>
      <c r="K12" s="426">
        <v>1</v>
      </c>
      <c r="L12" s="423"/>
      <c r="M12" s="423"/>
      <c r="N12" s="426">
        <v>1</v>
      </c>
      <c r="O12" s="426">
        <v>1</v>
      </c>
      <c r="P12" s="427">
        <f t="shared" ref="P12:P22" si="0">(O12*V12)/1000</f>
        <v>1.2500000000000001E-2</v>
      </c>
      <c r="Q12" s="427">
        <f t="shared" ref="Q12:Q22" si="1">(O12*X12)/1000</f>
        <v>1.2500000000000001E-2</v>
      </c>
      <c r="R12" s="428" t="s">
        <v>71</v>
      </c>
      <c r="S12" s="428" t="s">
        <v>24</v>
      </c>
      <c r="T12" s="428" t="s">
        <v>24</v>
      </c>
      <c r="U12" s="428">
        <v>1</v>
      </c>
      <c r="V12" s="429">
        <v>12.5</v>
      </c>
      <c r="W12" s="428" t="s">
        <v>24</v>
      </c>
      <c r="X12" s="429">
        <v>12.5</v>
      </c>
      <c r="Y12" s="420"/>
      <c r="Z12" s="421"/>
    </row>
    <row r="13" spans="1:26" s="432" customFormat="1" ht="14.25" customHeight="1">
      <c r="A13" s="412"/>
      <c r="B13" s="433"/>
      <c r="C13" s="434" t="s">
        <v>18</v>
      </c>
      <c r="D13" s="433"/>
      <c r="E13" s="433"/>
      <c r="F13" s="433"/>
      <c r="G13" s="433"/>
      <c r="H13" s="433"/>
      <c r="I13" s="433"/>
      <c r="J13" s="435">
        <f>SUM(J11:J12)</f>
        <v>2</v>
      </c>
      <c r="K13" s="435">
        <f>SUM(K11:K12)</f>
        <v>2</v>
      </c>
      <c r="L13" s="433"/>
      <c r="M13" s="433"/>
      <c r="N13" s="435">
        <f>SUM(N11:N12)</f>
        <v>2</v>
      </c>
      <c r="O13" s="435">
        <f>SUM(O11:O12)</f>
        <v>2</v>
      </c>
      <c r="P13" s="436">
        <f>SUM(P11:P12)</f>
        <v>2.5000000000000001E-2</v>
      </c>
      <c r="Q13" s="436">
        <f>SUM(Q11:Q12)</f>
        <v>2.5000000000000001E-2</v>
      </c>
      <c r="R13" s="437"/>
      <c r="S13" s="437"/>
      <c r="T13" s="437"/>
      <c r="U13" s="437"/>
      <c r="V13" s="438"/>
      <c r="W13" s="437"/>
      <c r="X13" s="438"/>
      <c r="Y13" s="430"/>
      <c r="Z13" s="431"/>
    </row>
    <row r="14" spans="1:26" s="422" customFormat="1" ht="14.25" customHeight="1">
      <c r="A14" s="412" t="s">
        <v>215</v>
      </c>
      <c r="B14" s="423" t="s">
        <v>220</v>
      </c>
      <c r="C14" s="424" t="s">
        <v>221</v>
      </c>
      <c r="D14" s="423" t="s">
        <v>41</v>
      </c>
      <c r="E14" s="423"/>
      <c r="F14" s="423"/>
      <c r="G14" s="423"/>
      <c r="H14" s="423"/>
      <c r="I14" s="423"/>
      <c r="J14" s="426">
        <v>227</v>
      </c>
      <c r="K14" s="426">
        <v>227</v>
      </c>
      <c r="L14" s="423"/>
      <c r="M14" s="423"/>
      <c r="N14" s="426">
        <v>227</v>
      </c>
      <c r="O14" s="426">
        <v>227</v>
      </c>
      <c r="P14" s="427">
        <f t="shared" si="0"/>
        <v>9.0800000000000006E-2</v>
      </c>
      <c r="Q14" s="427">
        <f t="shared" si="1"/>
        <v>9.0800000000000006E-2</v>
      </c>
      <c r="R14" s="439" t="s">
        <v>222</v>
      </c>
      <c r="S14" s="423" t="s">
        <v>24</v>
      </c>
      <c r="T14" s="423" t="s">
        <v>24</v>
      </c>
      <c r="U14" s="423">
        <v>227</v>
      </c>
      <c r="V14" s="427">
        <v>0.4</v>
      </c>
      <c r="W14" s="423" t="s">
        <v>24</v>
      </c>
      <c r="X14" s="427">
        <v>0.4</v>
      </c>
      <c r="Y14" s="420"/>
      <c r="Z14" s="421"/>
    </row>
    <row r="15" spans="1:26" s="432" customFormat="1" ht="14.25" customHeight="1">
      <c r="A15" s="412"/>
      <c r="B15" s="433"/>
      <c r="C15" s="434" t="s">
        <v>18</v>
      </c>
      <c r="D15" s="433"/>
      <c r="E15" s="433"/>
      <c r="F15" s="433"/>
      <c r="G15" s="433"/>
      <c r="H15" s="433"/>
      <c r="I15" s="433"/>
      <c r="J15" s="435">
        <f>SUM(J14)</f>
        <v>227</v>
      </c>
      <c r="K15" s="435">
        <f>SUM(K14)</f>
        <v>227</v>
      </c>
      <c r="L15" s="433"/>
      <c r="M15" s="433"/>
      <c r="N15" s="435">
        <f>SUM(N14)</f>
        <v>227</v>
      </c>
      <c r="O15" s="435">
        <f>SUM(O14)</f>
        <v>227</v>
      </c>
      <c r="P15" s="436">
        <f>SUM(P14)</f>
        <v>9.0800000000000006E-2</v>
      </c>
      <c r="Q15" s="436">
        <f>SUM(Q14)</f>
        <v>9.0800000000000006E-2</v>
      </c>
      <c r="R15" s="437"/>
      <c r="S15" s="437"/>
      <c r="T15" s="437"/>
      <c r="U15" s="437"/>
      <c r="V15" s="438"/>
      <c r="W15" s="437"/>
      <c r="X15" s="438"/>
      <c r="Y15" s="430"/>
      <c r="Z15" s="431"/>
    </row>
    <row r="16" spans="1:26" s="432" customFormat="1" ht="14.25" customHeight="1">
      <c r="A16" s="412" t="s">
        <v>215</v>
      </c>
      <c r="B16" s="423" t="s">
        <v>223</v>
      </c>
      <c r="C16" s="424" t="s">
        <v>224</v>
      </c>
      <c r="D16" s="423" t="s">
        <v>41</v>
      </c>
      <c r="E16" s="423"/>
      <c r="F16" s="423"/>
      <c r="G16" s="423"/>
      <c r="H16" s="423"/>
      <c r="I16" s="423"/>
      <c r="J16" s="426">
        <v>36</v>
      </c>
      <c r="K16" s="426">
        <v>36</v>
      </c>
      <c r="L16" s="423"/>
      <c r="M16" s="423"/>
      <c r="N16" s="426">
        <v>36</v>
      </c>
      <c r="O16" s="426">
        <v>36</v>
      </c>
      <c r="P16" s="427">
        <f t="shared" si="0"/>
        <v>1.728E-2</v>
      </c>
      <c r="Q16" s="427">
        <f t="shared" si="1"/>
        <v>1.728E-2</v>
      </c>
      <c r="R16" s="423" t="s">
        <v>71</v>
      </c>
      <c r="S16" s="423" t="s">
        <v>24</v>
      </c>
      <c r="T16" s="423" t="s">
        <v>24</v>
      </c>
      <c r="U16" s="423">
        <v>36</v>
      </c>
      <c r="V16" s="427">
        <v>0.48</v>
      </c>
      <c r="W16" s="423" t="s">
        <v>24</v>
      </c>
      <c r="X16" s="427">
        <v>0.48</v>
      </c>
      <c r="Y16" s="430"/>
      <c r="Z16" s="431"/>
    </row>
    <row r="17" spans="1:26" s="432" customFormat="1" ht="14.25" customHeight="1">
      <c r="A17" s="412"/>
      <c r="B17" s="433"/>
      <c r="C17" s="434" t="s">
        <v>18</v>
      </c>
      <c r="D17" s="433"/>
      <c r="E17" s="433"/>
      <c r="F17" s="433"/>
      <c r="G17" s="433"/>
      <c r="H17" s="433"/>
      <c r="I17" s="433"/>
      <c r="J17" s="435">
        <f>SUM(J16)</f>
        <v>36</v>
      </c>
      <c r="K17" s="435">
        <f>SUM(K16)</f>
        <v>36</v>
      </c>
      <c r="L17" s="433"/>
      <c r="M17" s="433"/>
      <c r="N17" s="435">
        <f>SUM(N16)</f>
        <v>36</v>
      </c>
      <c r="O17" s="435">
        <f>SUM(O16)</f>
        <v>36</v>
      </c>
      <c r="P17" s="436">
        <f>SUM(P16)</f>
        <v>1.728E-2</v>
      </c>
      <c r="Q17" s="436">
        <f>SUM(Q16)</f>
        <v>1.728E-2</v>
      </c>
      <c r="R17" s="437"/>
      <c r="S17" s="437"/>
      <c r="T17" s="437"/>
      <c r="U17" s="437"/>
      <c r="V17" s="438"/>
      <c r="W17" s="437"/>
      <c r="X17" s="438"/>
      <c r="Y17" s="430"/>
      <c r="Z17" s="431"/>
    </row>
    <row r="18" spans="1:26" s="422" customFormat="1" ht="14.25" customHeight="1">
      <c r="A18" s="412" t="s">
        <v>215</v>
      </c>
      <c r="B18" s="423" t="s">
        <v>225</v>
      </c>
      <c r="C18" s="424" t="s">
        <v>226</v>
      </c>
      <c r="D18" s="423" t="s">
        <v>41</v>
      </c>
      <c r="E18" s="423"/>
      <c r="F18" s="423"/>
      <c r="G18" s="423"/>
      <c r="H18" s="423"/>
      <c r="I18" s="423"/>
      <c r="J18" s="426">
        <v>24</v>
      </c>
      <c r="K18" s="426">
        <v>24</v>
      </c>
      <c r="L18" s="423"/>
      <c r="M18" s="423"/>
      <c r="N18" s="426">
        <v>24</v>
      </c>
      <c r="O18" s="426">
        <v>24</v>
      </c>
      <c r="P18" s="427">
        <f t="shared" si="0"/>
        <v>3.5999999999999997E-2</v>
      </c>
      <c r="Q18" s="427">
        <f t="shared" si="1"/>
        <v>3.5999999999999997E-2</v>
      </c>
      <c r="R18" s="423" t="s">
        <v>71</v>
      </c>
      <c r="S18" s="423" t="s">
        <v>24</v>
      </c>
      <c r="T18" s="423" t="s">
        <v>24</v>
      </c>
      <c r="U18" s="423">
        <v>24</v>
      </c>
      <c r="V18" s="427">
        <v>1.5</v>
      </c>
      <c r="W18" s="423" t="s">
        <v>24</v>
      </c>
      <c r="X18" s="427">
        <v>1.5</v>
      </c>
      <c r="Y18" s="420"/>
      <c r="Z18" s="421"/>
    </row>
    <row r="19" spans="1:26" s="432" customFormat="1" ht="14.25" customHeight="1">
      <c r="A19" s="412"/>
      <c r="B19" s="433"/>
      <c r="C19" s="434" t="s">
        <v>18</v>
      </c>
      <c r="D19" s="433"/>
      <c r="E19" s="433"/>
      <c r="F19" s="433"/>
      <c r="G19" s="433"/>
      <c r="H19" s="433"/>
      <c r="I19" s="433"/>
      <c r="J19" s="435">
        <f>SUM(J18)</f>
        <v>24</v>
      </c>
      <c r="K19" s="435">
        <f>SUM(K18)</f>
        <v>24</v>
      </c>
      <c r="L19" s="433"/>
      <c r="M19" s="433"/>
      <c r="N19" s="435">
        <f>SUM(N18)</f>
        <v>24</v>
      </c>
      <c r="O19" s="435">
        <f>SUM(O18)</f>
        <v>24</v>
      </c>
      <c r="P19" s="436">
        <f>SUM(P18)</f>
        <v>3.5999999999999997E-2</v>
      </c>
      <c r="Q19" s="436">
        <f>SUM(Q18)</f>
        <v>3.5999999999999997E-2</v>
      </c>
      <c r="R19" s="437"/>
      <c r="S19" s="437"/>
      <c r="T19" s="437"/>
      <c r="U19" s="437"/>
      <c r="V19" s="438"/>
      <c r="W19" s="437"/>
      <c r="X19" s="438"/>
      <c r="Y19" s="430"/>
      <c r="Z19" s="431"/>
    </row>
    <row r="20" spans="1:26" s="422" customFormat="1" ht="14.25" customHeight="1">
      <c r="A20" s="412" t="s">
        <v>215</v>
      </c>
      <c r="B20" s="423" t="s">
        <v>227</v>
      </c>
      <c r="C20" s="424" t="s">
        <v>228</v>
      </c>
      <c r="D20" s="423" t="s">
        <v>41</v>
      </c>
      <c r="E20" s="423"/>
      <c r="F20" s="423"/>
      <c r="G20" s="423"/>
      <c r="H20" s="423"/>
      <c r="I20" s="423"/>
      <c r="J20" s="426">
        <v>1</v>
      </c>
      <c r="K20" s="426">
        <v>1</v>
      </c>
      <c r="L20" s="440"/>
      <c r="M20" s="440"/>
      <c r="N20" s="441">
        <v>1</v>
      </c>
      <c r="O20" s="441">
        <v>1</v>
      </c>
      <c r="P20" s="427">
        <f t="shared" si="0"/>
        <v>2.1999999999999999E-2</v>
      </c>
      <c r="Q20" s="427">
        <f t="shared" si="1"/>
        <v>2.1999999999999999E-2</v>
      </c>
      <c r="R20" s="423" t="s">
        <v>24</v>
      </c>
      <c r="S20" s="442" t="s">
        <v>24</v>
      </c>
      <c r="T20" s="423" t="s">
        <v>24</v>
      </c>
      <c r="U20" s="423">
        <v>1</v>
      </c>
      <c r="V20" s="443" t="s">
        <v>232</v>
      </c>
      <c r="W20" s="423" t="s">
        <v>24</v>
      </c>
      <c r="X20" s="443" t="s">
        <v>232</v>
      </c>
      <c r="Y20" s="420"/>
      <c r="Z20" s="421"/>
    </row>
    <row r="21" spans="1:26" s="432" customFormat="1" ht="14.25" customHeight="1">
      <c r="A21" s="412"/>
      <c r="B21" s="433"/>
      <c r="C21" s="434" t="s">
        <v>18</v>
      </c>
      <c r="D21" s="433"/>
      <c r="E21" s="433"/>
      <c r="F21" s="433"/>
      <c r="G21" s="433"/>
      <c r="H21" s="433"/>
      <c r="I21" s="433"/>
      <c r="J21" s="435">
        <f>SUM(J20)</f>
        <v>1</v>
      </c>
      <c r="K21" s="435">
        <f>SUM(K20)</f>
        <v>1</v>
      </c>
      <c r="L21" s="433"/>
      <c r="M21" s="433"/>
      <c r="N21" s="444">
        <f>SUM(N20)</f>
        <v>1</v>
      </c>
      <c r="O21" s="444">
        <f>SUM(O20)</f>
        <v>1</v>
      </c>
      <c r="P21" s="436">
        <f>SUM(P20)</f>
        <v>2.1999999999999999E-2</v>
      </c>
      <c r="Q21" s="436">
        <f>SUM(Q20)</f>
        <v>2.1999999999999999E-2</v>
      </c>
      <c r="R21" s="437"/>
      <c r="S21" s="437"/>
      <c r="T21" s="437"/>
      <c r="U21" s="437"/>
      <c r="V21" s="438"/>
      <c r="W21" s="437"/>
      <c r="X21" s="438"/>
      <c r="Y21" s="430"/>
      <c r="Z21" s="431"/>
    </row>
    <row r="22" spans="1:26" s="431" customFormat="1" ht="14.25" customHeight="1">
      <c r="A22" s="445" t="s">
        <v>215</v>
      </c>
      <c r="B22" s="423" t="s">
        <v>229</v>
      </c>
      <c r="C22" s="446" t="s">
        <v>230</v>
      </c>
      <c r="D22" s="423" t="s">
        <v>41</v>
      </c>
      <c r="E22" s="423"/>
      <c r="F22" s="423"/>
      <c r="G22" s="423"/>
      <c r="H22" s="423"/>
      <c r="I22" s="423"/>
      <c r="J22" s="426">
        <v>1</v>
      </c>
      <c r="K22" s="426">
        <v>1</v>
      </c>
      <c r="L22" s="440"/>
      <c r="M22" s="440"/>
      <c r="N22" s="441">
        <v>1</v>
      </c>
      <c r="O22" s="441">
        <v>1</v>
      </c>
      <c r="P22" s="427">
        <f t="shared" si="0"/>
        <v>2.1999999999999999E-2</v>
      </c>
      <c r="Q22" s="427">
        <f t="shared" si="1"/>
        <v>2.1999999999999999E-2</v>
      </c>
      <c r="R22" s="423" t="s">
        <v>24</v>
      </c>
      <c r="S22" s="442" t="s">
        <v>24</v>
      </c>
      <c r="T22" s="423" t="s">
        <v>24</v>
      </c>
      <c r="U22" s="423">
        <v>1</v>
      </c>
      <c r="V22" s="443" t="s">
        <v>232</v>
      </c>
      <c r="W22" s="423" t="s">
        <v>24</v>
      </c>
      <c r="X22" s="443" t="s">
        <v>232</v>
      </c>
      <c r="Y22" s="430"/>
    </row>
    <row r="23" spans="1:26" s="431" customFormat="1" ht="14.25" customHeight="1">
      <c r="A23" s="445"/>
      <c r="B23" s="433"/>
      <c r="C23" s="434" t="s">
        <v>18</v>
      </c>
      <c r="D23" s="433"/>
      <c r="E23" s="433"/>
      <c r="F23" s="433"/>
      <c r="G23" s="433"/>
      <c r="H23" s="433"/>
      <c r="I23" s="433"/>
      <c r="J23" s="435">
        <f>SUM(J22)</f>
        <v>1</v>
      </c>
      <c r="K23" s="435">
        <f>SUM(K22)</f>
        <v>1</v>
      </c>
      <c r="L23" s="433"/>
      <c r="M23" s="433"/>
      <c r="N23" s="444">
        <f>SUM(N22)</f>
        <v>1</v>
      </c>
      <c r="O23" s="444">
        <f>SUM(O22)</f>
        <v>1</v>
      </c>
      <c r="P23" s="436">
        <f>SUM(P22)</f>
        <v>2.1999999999999999E-2</v>
      </c>
      <c r="Q23" s="436">
        <f>SUM(Q22)</f>
        <v>2.1999999999999999E-2</v>
      </c>
      <c r="R23" s="437"/>
      <c r="S23" s="437"/>
      <c r="T23" s="437"/>
      <c r="U23" s="437"/>
      <c r="V23" s="438"/>
      <c r="W23" s="437"/>
      <c r="X23" s="438"/>
      <c r="Y23" s="430"/>
    </row>
    <row r="24" spans="1:26" ht="14.25" customHeight="1" thickBot="1">
      <c r="A24" s="447"/>
      <c r="B24" s="448"/>
      <c r="C24" s="449" t="s">
        <v>133</v>
      </c>
      <c r="D24" s="450"/>
      <c r="E24" s="450"/>
      <c r="F24" s="450"/>
      <c r="G24" s="450"/>
      <c r="H24" s="451"/>
      <c r="I24" s="451"/>
      <c r="J24" s="452"/>
      <c r="K24" s="452"/>
      <c r="L24" s="453"/>
      <c r="M24" s="453"/>
      <c r="N24" s="454"/>
      <c r="O24" s="454"/>
      <c r="P24" s="455">
        <f>SUM(P11:P23)/2</f>
        <v>0.21308000000000002</v>
      </c>
      <c r="Q24" s="455">
        <f>SUM(Q11:Q23)/2</f>
        <v>0.21308000000000002</v>
      </c>
      <c r="R24" s="456"/>
      <c r="S24" s="456"/>
      <c r="T24" s="456"/>
      <c r="U24" s="456"/>
      <c r="V24" s="456"/>
      <c r="W24" s="456"/>
      <c r="X24" s="456"/>
      <c r="Y24" s="457"/>
    </row>
  </sheetData>
  <mergeCells count="19">
    <mergeCell ref="A1:K1"/>
    <mergeCell ref="A2:A4"/>
    <mergeCell ref="B2:B4"/>
    <mergeCell ref="C2:C4"/>
    <mergeCell ref="D2:D4"/>
    <mergeCell ref="E2:E4"/>
    <mergeCell ref="F2:F4"/>
    <mergeCell ref="G2:G4"/>
    <mergeCell ref="H2:K2"/>
    <mergeCell ref="Y2:Y4"/>
    <mergeCell ref="H3:K3"/>
    <mergeCell ref="L3:Q3"/>
    <mergeCell ref="C10:D10"/>
    <mergeCell ref="L2:Q2"/>
    <mergeCell ref="R2:R4"/>
    <mergeCell ref="S2:S4"/>
    <mergeCell ref="T2:U3"/>
    <mergeCell ref="V2:W3"/>
    <mergeCell ref="X2:X4"/>
  </mergeCells>
  <pageMargins left="0.7" right="0.7" top="0.75" bottom="0.75" header="0.3" footer="0.3"/>
  <pageSetup paperSize="9" firstPageNumber="186" pageOrder="overThenDown" orientation="landscape" useFirstPageNumber="1" r:id="rId1"/>
  <headerFooter>
    <oddFooter>&amp;LКл.БП-ВМС-Утил.прехвърлено&amp;CСписък № 9 за излишни ОБВВПИ към 01.01.2026 г.&amp;R&amp;P</oddFooter>
  </headerFooter>
  <drawing r:id="rId2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D40"/>
  <sheetViews>
    <sheetView view="pageBreakPreview" zoomScale="80" zoomScaleNormal="100" zoomScaleSheetLayoutView="80" workbookViewId="0">
      <selection activeCell="T25" sqref="T25"/>
    </sheetView>
  </sheetViews>
  <sheetFormatPr defaultRowHeight="15.6"/>
  <cols>
    <col min="1" max="1" width="4.109375" customWidth="1"/>
    <col min="2" max="2" width="12.88671875" style="1" customWidth="1"/>
    <col min="3" max="3" width="62.44140625" customWidth="1"/>
    <col min="4" max="4" width="5.33203125" style="200" customWidth="1"/>
    <col min="5" max="5" width="4.6640625" customWidth="1"/>
    <col min="6" max="6" width="5" customWidth="1"/>
    <col min="7" max="7" width="9.6640625" customWidth="1"/>
    <col min="8" max="8" width="5.6640625" customWidth="1"/>
    <col min="9" max="9" width="5.33203125" customWidth="1"/>
    <col min="10" max="10" width="7" style="201" customWidth="1"/>
    <col min="11" max="13" width="6.88671875" style="201" customWidth="1"/>
    <col min="14" max="14" width="7.44140625" style="201" customWidth="1"/>
    <col min="15" max="15" width="7.5546875" style="201" customWidth="1"/>
    <col min="16" max="16" width="6.44140625" customWidth="1"/>
    <col min="17" max="17" width="6.5546875" customWidth="1"/>
    <col min="18" max="18" width="7.5546875" style="201" customWidth="1"/>
    <col min="19" max="19" width="8" style="201" customWidth="1"/>
    <col min="20" max="20" width="8.6640625" style="202" customWidth="1"/>
    <col min="21" max="21" width="8.44140625" style="202" customWidth="1"/>
    <col min="22" max="22" width="4.5546875" customWidth="1"/>
    <col min="23" max="23" width="3.88671875" customWidth="1"/>
    <col min="24" max="24" width="4.88671875" customWidth="1"/>
    <col min="25" max="25" width="3.6640625" customWidth="1"/>
    <col min="26" max="26" width="5.6640625" style="200" customWidth="1"/>
    <col min="27" max="27" width="4.6640625" style="200" customWidth="1"/>
    <col min="28" max="28" width="6.88671875" style="200" customWidth="1"/>
    <col min="29" max="29" width="3.88671875" customWidth="1"/>
    <col min="30" max="30" width="9.109375" hidden="1" customWidth="1"/>
    <col min="253" max="253" width="4.109375" customWidth="1"/>
    <col min="254" max="254" width="16.33203125" customWidth="1"/>
    <col min="255" max="255" width="57.44140625" customWidth="1"/>
    <col min="256" max="256" width="5.88671875" customWidth="1"/>
    <col min="257" max="257" width="5.5546875" customWidth="1"/>
    <col min="258" max="258" width="5.44140625" customWidth="1"/>
    <col min="259" max="259" width="5.109375" customWidth="1"/>
    <col min="260" max="260" width="6.6640625" customWidth="1"/>
    <col min="261" max="261" width="6.5546875" customWidth="1"/>
    <col min="262" max="262" width="8.33203125" customWidth="1"/>
    <col min="263" max="263" width="9.109375" customWidth="1"/>
    <col min="264" max="264" width="5.6640625" customWidth="1"/>
    <col min="265" max="265" width="5.33203125" customWidth="1"/>
    <col min="266" max="266" width="7" customWidth="1"/>
    <col min="267" max="267" width="6.88671875" customWidth="1"/>
    <col min="268" max="271" width="6.6640625" customWidth="1"/>
    <col min="272" max="272" width="7.5546875" customWidth="1"/>
    <col min="273" max="273" width="7.109375" customWidth="1"/>
    <col min="274" max="274" width="8.6640625" customWidth="1"/>
    <col min="275" max="275" width="8" customWidth="1"/>
    <col min="276" max="276" width="10" customWidth="1"/>
    <col min="277" max="277" width="8.6640625" customWidth="1"/>
    <col min="278" max="278" width="4.5546875" customWidth="1"/>
    <col min="279" max="279" width="3.88671875" customWidth="1"/>
    <col min="280" max="280" width="5.33203125" customWidth="1"/>
    <col min="281" max="281" width="8.88671875" customWidth="1"/>
    <col min="282" max="282" width="6.5546875" customWidth="1"/>
    <col min="283" max="284" width="8" customWidth="1"/>
    <col min="285" max="285" width="10.88671875" customWidth="1"/>
    <col min="509" max="509" width="4.109375" customWidth="1"/>
    <col min="510" max="510" width="16.33203125" customWidth="1"/>
    <col min="511" max="511" width="57.44140625" customWidth="1"/>
    <col min="512" max="512" width="5.88671875" customWidth="1"/>
    <col min="513" max="513" width="5.5546875" customWidth="1"/>
    <col min="514" max="514" width="5.44140625" customWidth="1"/>
    <col min="515" max="515" width="5.109375" customWidth="1"/>
    <col min="516" max="516" width="6.6640625" customWidth="1"/>
    <col min="517" max="517" width="6.5546875" customWidth="1"/>
    <col min="518" max="518" width="8.33203125" customWidth="1"/>
    <col min="519" max="519" width="9.109375" customWidth="1"/>
    <col min="520" max="520" width="5.6640625" customWidth="1"/>
    <col min="521" max="521" width="5.33203125" customWidth="1"/>
    <col min="522" max="522" width="7" customWidth="1"/>
    <col min="523" max="523" width="6.88671875" customWidth="1"/>
    <col min="524" max="527" width="6.6640625" customWidth="1"/>
    <col min="528" max="528" width="7.5546875" customWidth="1"/>
    <col min="529" max="529" width="7.109375" customWidth="1"/>
    <col min="530" max="530" width="8.6640625" customWidth="1"/>
    <col min="531" max="531" width="8" customWidth="1"/>
    <col min="532" max="532" width="10" customWidth="1"/>
    <col min="533" max="533" width="8.6640625" customWidth="1"/>
    <col min="534" max="534" width="4.5546875" customWidth="1"/>
    <col min="535" max="535" width="3.88671875" customWidth="1"/>
    <col min="536" max="536" width="5.33203125" customWidth="1"/>
    <col min="537" max="537" width="8.88671875" customWidth="1"/>
    <col min="538" max="538" width="6.5546875" customWidth="1"/>
    <col min="539" max="540" width="8" customWidth="1"/>
    <col min="541" max="541" width="10.88671875" customWidth="1"/>
    <col min="765" max="765" width="4.109375" customWidth="1"/>
    <col min="766" max="766" width="16.33203125" customWidth="1"/>
    <col min="767" max="767" width="57.44140625" customWidth="1"/>
    <col min="768" max="768" width="5.88671875" customWidth="1"/>
    <col min="769" max="769" width="5.5546875" customWidth="1"/>
    <col min="770" max="770" width="5.44140625" customWidth="1"/>
    <col min="771" max="771" width="5.109375" customWidth="1"/>
    <col min="772" max="772" width="6.6640625" customWidth="1"/>
    <col min="773" max="773" width="6.5546875" customWidth="1"/>
    <col min="774" max="774" width="8.33203125" customWidth="1"/>
    <col min="775" max="775" width="9.109375" customWidth="1"/>
    <col min="776" max="776" width="5.6640625" customWidth="1"/>
    <col min="777" max="777" width="5.33203125" customWidth="1"/>
    <col min="778" max="778" width="7" customWidth="1"/>
    <col min="779" max="779" width="6.88671875" customWidth="1"/>
    <col min="780" max="783" width="6.6640625" customWidth="1"/>
    <col min="784" max="784" width="7.5546875" customWidth="1"/>
    <col min="785" max="785" width="7.109375" customWidth="1"/>
    <col min="786" max="786" width="8.6640625" customWidth="1"/>
    <col min="787" max="787" width="8" customWidth="1"/>
    <col min="788" max="788" width="10" customWidth="1"/>
    <col min="789" max="789" width="8.6640625" customWidth="1"/>
    <col min="790" max="790" width="4.5546875" customWidth="1"/>
    <col min="791" max="791" width="3.88671875" customWidth="1"/>
    <col min="792" max="792" width="5.33203125" customWidth="1"/>
    <col min="793" max="793" width="8.88671875" customWidth="1"/>
    <col min="794" max="794" width="6.5546875" customWidth="1"/>
    <col min="795" max="796" width="8" customWidth="1"/>
    <col min="797" max="797" width="10.88671875" customWidth="1"/>
    <col min="1021" max="1021" width="4.109375" customWidth="1"/>
    <col min="1022" max="1022" width="16.33203125" customWidth="1"/>
    <col min="1023" max="1023" width="57.44140625" customWidth="1"/>
    <col min="1024" max="1024" width="5.88671875" customWidth="1"/>
    <col min="1025" max="1025" width="5.5546875" customWidth="1"/>
    <col min="1026" max="1026" width="5.44140625" customWidth="1"/>
    <col min="1027" max="1027" width="5.109375" customWidth="1"/>
    <col min="1028" max="1028" width="6.6640625" customWidth="1"/>
    <col min="1029" max="1029" width="6.5546875" customWidth="1"/>
    <col min="1030" max="1030" width="8.33203125" customWidth="1"/>
    <col min="1031" max="1031" width="9.109375" customWidth="1"/>
    <col min="1032" max="1032" width="5.6640625" customWidth="1"/>
    <col min="1033" max="1033" width="5.33203125" customWidth="1"/>
    <col min="1034" max="1034" width="7" customWidth="1"/>
    <col min="1035" max="1035" width="6.88671875" customWidth="1"/>
    <col min="1036" max="1039" width="6.6640625" customWidth="1"/>
    <col min="1040" max="1040" width="7.5546875" customWidth="1"/>
    <col min="1041" max="1041" width="7.109375" customWidth="1"/>
    <col min="1042" max="1042" width="8.6640625" customWidth="1"/>
    <col min="1043" max="1043" width="8" customWidth="1"/>
    <col min="1044" max="1044" width="10" customWidth="1"/>
    <col min="1045" max="1045" width="8.6640625" customWidth="1"/>
    <col min="1046" max="1046" width="4.5546875" customWidth="1"/>
    <col min="1047" max="1047" width="3.88671875" customWidth="1"/>
    <col min="1048" max="1048" width="5.33203125" customWidth="1"/>
    <col min="1049" max="1049" width="8.88671875" customWidth="1"/>
    <col min="1050" max="1050" width="6.5546875" customWidth="1"/>
    <col min="1051" max="1052" width="8" customWidth="1"/>
    <col min="1053" max="1053" width="10.88671875" customWidth="1"/>
    <col min="1277" max="1277" width="4.109375" customWidth="1"/>
    <col min="1278" max="1278" width="16.33203125" customWidth="1"/>
    <col min="1279" max="1279" width="57.44140625" customWidth="1"/>
    <col min="1280" max="1280" width="5.88671875" customWidth="1"/>
    <col min="1281" max="1281" width="5.5546875" customWidth="1"/>
    <col min="1282" max="1282" width="5.44140625" customWidth="1"/>
    <col min="1283" max="1283" width="5.109375" customWidth="1"/>
    <col min="1284" max="1284" width="6.6640625" customWidth="1"/>
    <col min="1285" max="1285" width="6.5546875" customWidth="1"/>
    <col min="1286" max="1286" width="8.33203125" customWidth="1"/>
    <col min="1287" max="1287" width="9.109375" customWidth="1"/>
    <col min="1288" max="1288" width="5.6640625" customWidth="1"/>
    <col min="1289" max="1289" width="5.33203125" customWidth="1"/>
    <col min="1290" max="1290" width="7" customWidth="1"/>
    <col min="1291" max="1291" width="6.88671875" customWidth="1"/>
    <col min="1292" max="1295" width="6.6640625" customWidth="1"/>
    <col min="1296" max="1296" width="7.5546875" customWidth="1"/>
    <col min="1297" max="1297" width="7.109375" customWidth="1"/>
    <col min="1298" max="1298" width="8.6640625" customWidth="1"/>
    <col min="1299" max="1299" width="8" customWidth="1"/>
    <col min="1300" max="1300" width="10" customWidth="1"/>
    <col min="1301" max="1301" width="8.6640625" customWidth="1"/>
    <col min="1302" max="1302" width="4.5546875" customWidth="1"/>
    <col min="1303" max="1303" width="3.88671875" customWidth="1"/>
    <col min="1304" max="1304" width="5.33203125" customWidth="1"/>
    <col min="1305" max="1305" width="8.88671875" customWidth="1"/>
    <col min="1306" max="1306" width="6.5546875" customWidth="1"/>
    <col min="1307" max="1308" width="8" customWidth="1"/>
    <col min="1309" max="1309" width="10.88671875" customWidth="1"/>
    <col min="1533" max="1533" width="4.109375" customWidth="1"/>
    <col min="1534" max="1534" width="16.33203125" customWidth="1"/>
    <col min="1535" max="1535" width="57.44140625" customWidth="1"/>
    <col min="1536" max="1536" width="5.88671875" customWidth="1"/>
    <col min="1537" max="1537" width="5.5546875" customWidth="1"/>
    <col min="1538" max="1538" width="5.44140625" customWidth="1"/>
    <col min="1539" max="1539" width="5.109375" customWidth="1"/>
    <col min="1540" max="1540" width="6.6640625" customWidth="1"/>
    <col min="1541" max="1541" width="6.5546875" customWidth="1"/>
    <col min="1542" max="1542" width="8.33203125" customWidth="1"/>
    <col min="1543" max="1543" width="9.109375" customWidth="1"/>
    <col min="1544" max="1544" width="5.6640625" customWidth="1"/>
    <col min="1545" max="1545" width="5.33203125" customWidth="1"/>
    <col min="1546" max="1546" width="7" customWidth="1"/>
    <col min="1547" max="1547" width="6.88671875" customWidth="1"/>
    <col min="1548" max="1551" width="6.6640625" customWidth="1"/>
    <col min="1552" max="1552" width="7.5546875" customWidth="1"/>
    <col min="1553" max="1553" width="7.109375" customWidth="1"/>
    <col min="1554" max="1554" width="8.6640625" customWidth="1"/>
    <col min="1555" max="1555" width="8" customWidth="1"/>
    <col min="1556" max="1556" width="10" customWidth="1"/>
    <col min="1557" max="1557" width="8.6640625" customWidth="1"/>
    <col min="1558" max="1558" width="4.5546875" customWidth="1"/>
    <col min="1559" max="1559" width="3.88671875" customWidth="1"/>
    <col min="1560" max="1560" width="5.33203125" customWidth="1"/>
    <col min="1561" max="1561" width="8.88671875" customWidth="1"/>
    <col min="1562" max="1562" width="6.5546875" customWidth="1"/>
    <col min="1563" max="1564" width="8" customWidth="1"/>
    <col min="1565" max="1565" width="10.88671875" customWidth="1"/>
    <col min="1789" max="1789" width="4.109375" customWidth="1"/>
    <col min="1790" max="1790" width="16.33203125" customWidth="1"/>
    <col min="1791" max="1791" width="57.44140625" customWidth="1"/>
    <col min="1792" max="1792" width="5.88671875" customWidth="1"/>
    <col min="1793" max="1793" width="5.5546875" customWidth="1"/>
    <col min="1794" max="1794" width="5.44140625" customWidth="1"/>
    <col min="1795" max="1795" width="5.109375" customWidth="1"/>
    <col min="1796" max="1796" width="6.6640625" customWidth="1"/>
    <col min="1797" max="1797" width="6.5546875" customWidth="1"/>
    <col min="1798" max="1798" width="8.33203125" customWidth="1"/>
    <col min="1799" max="1799" width="9.109375" customWidth="1"/>
    <col min="1800" max="1800" width="5.6640625" customWidth="1"/>
    <col min="1801" max="1801" width="5.33203125" customWidth="1"/>
    <col min="1802" max="1802" width="7" customWidth="1"/>
    <col min="1803" max="1803" width="6.88671875" customWidth="1"/>
    <col min="1804" max="1807" width="6.6640625" customWidth="1"/>
    <col min="1808" max="1808" width="7.5546875" customWidth="1"/>
    <col min="1809" max="1809" width="7.109375" customWidth="1"/>
    <col min="1810" max="1810" width="8.6640625" customWidth="1"/>
    <col min="1811" max="1811" width="8" customWidth="1"/>
    <col min="1812" max="1812" width="10" customWidth="1"/>
    <col min="1813" max="1813" width="8.6640625" customWidth="1"/>
    <col min="1814" max="1814" width="4.5546875" customWidth="1"/>
    <col min="1815" max="1815" width="3.88671875" customWidth="1"/>
    <col min="1816" max="1816" width="5.33203125" customWidth="1"/>
    <col min="1817" max="1817" width="8.88671875" customWidth="1"/>
    <col min="1818" max="1818" width="6.5546875" customWidth="1"/>
    <col min="1819" max="1820" width="8" customWidth="1"/>
    <col min="1821" max="1821" width="10.88671875" customWidth="1"/>
    <col min="2045" max="2045" width="4.109375" customWidth="1"/>
    <col min="2046" max="2046" width="16.33203125" customWidth="1"/>
    <col min="2047" max="2047" width="57.44140625" customWidth="1"/>
    <col min="2048" max="2048" width="5.88671875" customWidth="1"/>
    <col min="2049" max="2049" width="5.5546875" customWidth="1"/>
    <col min="2050" max="2050" width="5.44140625" customWidth="1"/>
    <col min="2051" max="2051" width="5.109375" customWidth="1"/>
    <col min="2052" max="2052" width="6.6640625" customWidth="1"/>
    <col min="2053" max="2053" width="6.5546875" customWidth="1"/>
    <col min="2054" max="2054" width="8.33203125" customWidth="1"/>
    <col min="2055" max="2055" width="9.109375" customWidth="1"/>
    <col min="2056" max="2056" width="5.6640625" customWidth="1"/>
    <col min="2057" max="2057" width="5.33203125" customWidth="1"/>
    <col min="2058" max="2058" width="7" customWidth="1"/>
    <col min="2059" max="2059" width="6.88671875" customWidth="1"/>
    <col min="2060" max="2063" width="6.6640625" customWidth="1"/>
    <col min="2064" max="2064" width="7.5546875" customWidth="1"/>
    <col min="2065" max="2065" width="7.109375" customWidth="1"/>
    <col min="2066" max="2066" width="8.6640625" customWidth="1"/>
    <col min="2067" max="2067" width="8" customWidth="1"/>
    <col min="2068" max="2068" width="10" customWidth="1"/>
    <col min="2069" max="2069" width="8.6640625" customWidth="1"/>
    <col min="2070" max="2070" width="4.5546875" customWidth="1"/>
    <col min="2071" max="2071" width="3.88671875" customWidth="1"/>
    <col min="2072" max="2072" width="5.33203125" customWidth="1"/>
    <col min="2073" max="2073" width="8.88671875" customWidth="1"/>
    <col min="2074" max="2074" width="6.5546875" customWidth="1"/>
    <col min="2075" max="2076" width="8" customWidth="1"/>
    <col min="2077" max="2077" width="10.88671875" customWidth="1"/>
    <col min="2301" max="2301" width="4.109375" customWidth="1"/>
    <col min="2302" max="2302" width="16.33203125" customWidth="1"/>
    <col min="2303" max="2303" width="57.44140625" customWidth="1"/>
    <col min="2304" max="2304" width="5.88671875" customWidth="1"/>
    <col min="2305" max="2305" width="5.5546875" customWidth="1"/>
    <col min="2306" max="2306" width="5.44140625" customWidth="1"/>
    <col min="2307" max="2307" width="5.109375" customWidth="1"/>
    <col min="2308" max="2308" width="6.6640625" customWidth="1"/>
    <col min="2309" max="2309" width="6.5546875" customWidth="1"/>
    <col min="2310" max="2310" width="8.33203125" customWidth="1"/>
    <col min="2311" max="2311" width="9.109375" customWidth="1"/>
    <col min="2312" max="2312" width="5.6640625" customWidth="1"/>
    <col min="2313" max="2313" width="5.33203125" customWidth="1"/>
    <col min="2314" max="2314" width="7" customWidth="1"/>
    <col min="2315" max="2315" width="6.88671875" customWidth="1"/>
    <col min="2316" max="2319" width="6.6640625" customWidth="1"/>
    <col min="2320" max="2320" width="7.5546875" customWidth="1"/>
    <col min="2321" max="2321" width="7.109375" customWidth="1"/>
    <col min="2322" max="2322" width="8.6640625" customWidth="1"/>
    <col min="2323" max="2323" width="8" customWidth="1"/>
    <col min="2324" max="2324" width="10" customWidth="1"/>
    <col min="2325" max="2325" width="8.6640625" customWidth="1"/>
    <col min="2326" max="2326" width="4.5546875" customWidth="1"/>
    <col min="2327" max="2327" width="3.88671875" customWidth="1"/>
    <col min="2328" max="2328" width="5.33203125" customWidth="1"/>
    <col min="2329" max="2329" width="8.88671875" customWidth="1"/>
    <col min="2330" max="2330" width="6.5546875" customWidth="1"/>
    <col min="2331" max="2332" width="8" customWidth="1"/>
    <col min="2333" max="2333" width="10.88671875" customWidth="1"/>
    <col min="2557" max="2557" width="4.109375" customWidth="1"/>
    <col min="2558" max="2558" width="16.33203125" customWidth="1"/>
    <col min="2559" max="2559" width="57.44140625" customWidth="1"/>
    <col min="2560" max="2560" width="5.88671875" customWidth="1"/>
    <col min="2561" max="2561" width="5.5546875" customWidth="1"/>
    <col min="2562" max="2562" width="5.44140625" customWidth="1"/>
    <col min="2563" max="2563" width="5.109375" customWidth="1"/>
    <col min="2564" max="2564" width="6.6640625" customWidth="1"/>
    <col min="2565" max="2565" width="6.5546875" customWidth="1"/>
    <col min="2566" max="2566" width="8.33203125" customWidth="1"/>
    <col min="2567" max="2567" width="9.109375" customWidth="1"/>
    <col min="2568" max="2568" width="5.6640625" customWidth="1"/>
    <col min="2569" max="2569" width="5.33203125" customWidth="1"/>
    <col min="2570" max="2570" width="7" customWidth="1"/>
    <col min="2571" max="2571" width="6.88671875" customWidth="1"/>
    <col min="2572" max="2575" width="6.6640625" customWidth="1"/>
    <col min="2576" max="2576" width="7.5546875" customWidth="1"/>
    <col min="2577" max="2577" width="7.109375" customWidth="1"/>
    <col min="2578" max="2578" width="8.6640625" customWidth="1"/>
    <col min="2579" max="2579" width="8" customWidth="1"/>
    <col min="2580" max="2580" width="10" customWidth="1"/>
    <col min="2581" max="2581" width="8.6640625" customWidth="1"/>
    <col min="2582" max="2582" width="4.5546875" customWidth="1"/>
    <col min="2583" max="2583" width="3.88671875" customWidth="1"/>
    <col min="2584" max="2584" width="5.33203125" customWidth="1"/>
    <col min="2585" max="2585" width="8.88671875" customWidth="1"/>
    <col min="2586" max="2586" width="6.5546875" customWidth="1"/>
    <col min="2587" max="2588" width="8" customWidth="1"/>
    <col min="2589" max="2589" width="10.88671875" customWidth="1"/>
    <col min="2813" max="2813" width="4.109375" customWidth="1"/>
    <col min="2814" max="2814" width="16.33203125" customWidth="1"/>
    <col min="2815" max="2815" width="57.44140625" customWidth="1"/>
    <col min="2816" max="2816" width="5.88671875" customWidth="1"/>
    <col min="2817" max="2817" width="5.5546875" customWidth="1"/>
    <col min="2818" max="2818" width="5.44140625" customWidth="1"/>
    <col min="2819" max="2819" width="5.109375" customWidth="1"/>
    <col min="2820" max="2820" width="6.6640625" customWidth="1"/>
    <col min="2821" max="2821" width="6.5546875" customWidth="1"/>
    <col min="2822" max="2822" width="8.33203125" customWidth="1"/>
    <col min="2823" max="2823" width="9.109375" customWidth="1"/>
    <col min="2824" max="2824" width="5.6640625" customWidth="1"/>
    <col min="2825" max="2825" width="5.33203125" customWidth="1"/>
    <col min="2826" max="2826" width="7" customWidth="1"/>
    <col min="2827" max="2827" width="6.88671875" customWidth="1"/>
    <col min="2828" max="2831" width="6.6640625" customWidth="1"/>
    <col min="2832" max="2832" width="7.5546875" customWidth="1"/>
    <col min="2833" max="2833" width="7.109375" customWidth="1"/>
    <col min="2834" max="2834" width="8.6640625" customWidth="1"/>
    <col min="2835" max="2835" width="8" customWidth="1"/>
    <col min="2836" max="2836" width="10" customWidth="1"/>
    <col min="2837" max="2837" width="8.6640625" customWidth="1"/>
    <col min="2838" max="2838" width="4.5546875" customWidth="1"/>
    <col min="2839" max="2839" width="3.88671875" customWidth="1"/>
    <col min="2840" max="2840" width="5.33203125" customWidth="1"/>
    <col min="2841" max="2841" width="8.88671875" customWidth="1"/>
    <col min="2842" max="2842" width="6.5546875" customWidth="1"/>
    <col min="2843" max="2844" width="8" customWidth="1"/>
    <col min="2845" max="2845" width="10.88671875" customWidth="1"/>
    <col min="3069" max="3069" width="4.109375" customWidth="1"/>
    <col min="3070" max="3070" width="16.33203125" customWidth="1"/>
    <col min="3071" max="3071" width="57.44140625" customWidth="1"/>
    <col min="3072" max="3072" width="5.88671875" customWidth="1"/>
    <col min="3073" max="3073" width="5.5546875" customWidth="1"/>
    <col min="3074" max="3074" width="5.44140625" customWidth="1"/>
    <col min="3075" max="3075" width="5.109375" customWidth="1"/>
    <col min="3076" max="3076" width="6.6640625" customWidth="1"/>
    <col min="3077" max="3077" width="6.5546875" customWidth="1"/>
    <col min="3078" max="3078" width="8.33203125" customWidth="1"/>
    <col min="3079" max="3079" width="9.109375" customWidth="1"/>
    <col min="3080" max="3080" width="5.6640625" customWidth="1"/>
    <col min="3081" max="3081" width="5.33203125" customWidth="1"/>
    <col min="3082" max="3082" width="7" customWidth="1"/>
    <col min="3083" max="3083" width="6.88671875" customWidth="1"/>
    <col min="3084" max="3087" width="6.6640625" customWidth="1"/>
    <col min="3088" max="3088" width="7.5546875" customWidth="1"/>
    <col min="3089" max="3089" width="7.109375" customWidth="1"/>
    <col min="3090" max="3090" width="8.6640625" customWidth="1"/>
    <col min="3091" max="3091" width="8" customWidth="1"/>
    <col min="3092" max="3092" width="10" customWidth="1"/>
    <col min="3093" max="3093" width="8.6640625" customWidth="1"/>
    <col min="3094" max="3094" width="4.5546875" customWidth="1"/>
    <col min="3095" max="3095" width="3.88671875" customWidth="1"/>
    <col min="3096" max="3096" width="5.33203125" customWidth="1"/>
    <col min="3097" max="3097" width="8.88671875" customWidth="1"/>
    <col min="3098" max="3098" width="6.5546875" customWidth="1"/>
    <col min="3099" max="3100" width="8" customWidth="1"/>
    <col min="3101" max="3101" width="10.88671875" customWidth="1"/>
    <col min="3325" max="3325" width="4.109375" customWidth="1"/>
    <col min="3326" max="3326" width="16.33203125" customWidth="1"/>
    <col min="3327" max="3327" width="57.44140625" customWidth="1"/>
    <col min="3328" max="3328" width="5.88671875" customWidth="1"/>
    <col min="3329" max="3329" width="5.5546875" customWidth="1"/>
    <col min="3330" max="3330" width="5.44140625" customWidth="1"/>
    <col min="3331" max="3331" width="5.109375" customWidth="1"/>
    <col min="3332" max="3332" width="6.6640625" customWidth="1"/>
    <col min="3333" max="3333" width="6.5546875" customWidth="1"/>
    <col min="3334" max="3334" width="8.33203125" customWidth="1"/>
    <col min="3335" max="3335" width="9.109375" customWidth="1"/>
    <col min="3336" max="3336" width="5.6640625" customWidth="1"/>
    <col min="3337" max="3337" width="5.33203125" customWidth="1"/>
    <col min="3338" max="3338" width="7" customWidth="1"/>
    <col min="3339" max="3339" width="6.88671875" customWidth="1"/>
    <col min="3340" max="3343" width="6.6640625" customWidth="1"/>
    <col min="3344" max="3344" width="7.5546875" customWidth="1"/>
    <col min="3345" max="3345" width="7.109375" customWidth="1"/>
    <col min="3346" max="3346" width="8.6640625" customWidth="1"/>
    <col min="3347" max="3347" width="8" customWidth="1"/>
    <col min="3348" max="3348" width="10" customWidth="1"/>
    <col min="3349" max="3349" width="8.6640625" customWidth="1"/>
    <col min="3350" max="3350" width="4.5546875" customWidth="1"/>
    <col min="3351" max="3351" width="3.88671875" customWidth="1"/>
    <col min="3352" max="3352" width="5.33203125" customWidth="1"/>
    <col min="3353" max="3353" width="8.88671875" customWidth="1"/>
    <col min="3354" max="3354" width="6.5546875" customWidth="1"/>
    <col min="3355" max="3356" width="8" customWidth="1"/>
    <col min="3357" max="3357" width="10.88671875" customWidth="1"/>
    <col min="3581" max="3581" width="4.109375" customWidth="1"/>
    <col min="3582" max="3582" width="16.33203125" customWidth="1"/>
    <col min="3583" max="3583" width="57.44140625" customWidth="1"/>
    <col min="3584" max="3584" width="5.88671875" customWidth="1"/>
    <col min="3585" max="3585" width="5.5546875" customWidth="1"/>
    <col min="3586" max="3586" width="5.44140625" customWidth="1"/>
    <col min="3587" max="3587" width="5.109375" customWidth="1"/>
    <col min="3588" max="3588" width="6.6640625" customWidth="1"/>
    <col min="3589" max="3589" width="6.5546875" customWidth="1"/>
    <col min="3590" max="3590" width="8.33203125" customWidth="1"/>
    <col min="3591" max="3591" width="9.109375" customWidth="1"/>
    <col min="3592" max="3592" width="5.6640625" customWidth="1"/>
    <col min="3593" max="3593" width="5.33203125" customWidth="1"/>
    <col min="3594" max="3594" width="7" customWidth="1"/>
    <col min="3595" max="3595" width="6.88671875" customWidth="1"/>
    <col min="3596" max="3599" width="6.6640625" customWidth="1"/>
    <col min="3600" max="3600" width="7.5546875" customWidth="1"/>
    <col min="3601" max="3601" width="7.109375" customWidth="1"/>
    <col min="3602" max="3602" width="8.6640625" customWidth="1"/>
    <col min="3603" max="3603" width="8" customWidth="1"/>
    <col min="3604" max="3604" width="10" customWidth="1"/>
    <col min="3605" max="3605" width="8.6640625" customWidth="1"/>
    <col min="3606" max="3606" width="4.5546875" customWidth="1"/>
    <col min="3607" max="3607" width="3.88671875" customWidth="1"/>
    <col min="3608" max="3608" width="5.33203125" customWidth="1"/>
    <col min="3609" max="3609" width="8.88671875" customWidth="1"/>
    <col min="3610" max="3610" width="6.5546875" customWidth="1"/>
    <col min="3611" max="3612" width="8" customWidth="1"/>
    <col min="3613" max="3613" width="10.88671875" customWidth="1"/>
    <col min="3837" max="3837" width="4.109375" customWidth="1"/>
    <col min="3838" max="3838" width="16.33203125" customWidth="1"/>
    <col min="3839" max="3839" width="57.44140625" customWidth="1"/>
    <col min="3840" max="3840" width="5.88671875" customWidth="1"/>
    <col min="3841" max="3841" width="5.5546875" customWidth="1"/>
    <col min="3842" max="3842" width="5.44140625" customWidth="1"/>
    <col min="3843" max="3843" width="5.109375" customWidth="1"/>
    <col min="3844" max="3844" width="6.6640625" customWidth="1"/>
    <col min="3845" max="3845" width="6.5546875" customWidth="1"/>
    <col min="3846" max="3846" width="8.33203125" customWidth="1"/>
    <col min="3847" max="3847" width="9.109375" customWidth="1"/>
    <col min="3848" max="3848" width="5.6640625" customWidth="1"/>
    <col min="3849" max="3849" width="5.33203125" customWidth="1"/>
    <col min="3850" max="3850" width="7" customWidth="1"/>
    <col min="3851" max="3851" width="6.88671875" customWidth="1"/>
    <col min="3852" max="3855" width="6.6640625" customWidth="1"/>
    <col min="3856" max="3856" width="7.5546875" customWidth="1"/>
    <col min="3857" max="3857" width="7.109375" customWidth="1"/>
    <col min="3858" max="3858" width="8.6640625" customWidth="1"/>
    <col min="3859" max="3859" width="8" customWidth="1"/>
    <col min="3860" max="3860" width="10" customWidth="1"/>
    <col min="3861" max="3861" width="8.6640625" customWidth="1"/>
    <col min="3862" max="3862" width="4.5546875" customWidth="1"/>
    <col min="3863" max="3863" width="3.88671875" customWidth="1"/>
    <col min="3864" max="3864" width="5.33203125" customWidth="1"/>
    <col min="3865" max="3865" width="8.88671875" customWidth="1"/>
    <col min="3866" max="3866" width="6.5546875" customWidth="1"/>
    <col min="3867" max="3868" width="8" customWidth="1"/>
    <col min="3869" max="3869" width="10.88671875" customWidth="1"/>
    <col min="4093" max="4093" width="4.109375" customWidth="1"/>
    <col min="4094" max="4094" width="16.33203125" customWidth="1"/>
    <col min="4095" max="4095" width="57.44140625" customWidth="1"/>
    <col min="4096" max="4096" width="5.88671875" customWidth="1"/>
    <col min="4097" max="4097" width="5.5546875" customWidth="1"/>
    <col min="4098" max="4098" width="5.44140625" customWidth="1"/>
    <col min="4099" max="4099" width="5.109375" customWidth="1"/>
    <col min="4100" max="4100" width="6.6640625" customWidth="1"/>
    <col min="4101" max="4101" width="6.5546875" customWidth="1"/>
    <col min="4102" max="4102" width="8.33203125" customWidth="1"/>
    <col min="4103" max="4103" width="9.109375" customWidth="1"/>
    <col min="4104" max="4104" width="5.6640625" customWidth="1"/>
    <col min="4105" max="4105" width="5.33203125" customWidth="1"/>
    <col min="4106" max="4106" width="7" customWidth="1"/>
    <col min="4107" max="4107" width="6.88671875" customWidth="1"/>
    <col min="4108" max="4111" width="6.6640625" customWidth="1"/>
    <col min="4112" max="4112" width="7.5546875" customWidth="1"/>
    <col min="4113" max="4113" width="7.109375" customWidth="1"/>
    <col min="4114" max="4114" width="8.6640625" customWidth="1"/>
    <col min="4115" max="4115" width="8" customWidth="1"/>
    <col min="4116" max="4116" width="10" customWidth="1"/>
    <col min="4117" max="4117" width="8.6640625" customWidth="1"/>
    <col min="4118" max="4118" width="4.5546875" customWidth="1"/>
    <col min="4119" max="4119" width="3.88671875" customWidth="1"/>
    <col min="4120" max="4120" width="5.33203125" customWidth="1"/>
    <col min="4121" max="4121" width="8.88671875" customWidth="1"/>
    <col min="4122" max="4122" width="6.5546875" customWidth="1"/>
    <col min="4123" max="4124" width="8" customWidth="1"/>
    <col min="4125" max="4125" width="10.88671875" customWidth="1"/>
    <col min="4349" max="4349" width="4.109375" customWidth="1"/>
    <col min="4350" max="4350" width="16.33203125" customWidth="1"/>
    <col min="4351" max="4351" width="57.44140625" customWidth="1"/>
    <col min="4352" max="4352" width="5.88671875" customWidth="1"/>
    <col min="4353" max="4353" width="5.5546875" customWidth="1"/>
    <col min="4354" max="4354" width="5.44140625" customWidth="1"/>
    <col min="4355" max="4355" width="5.109375" customWidth="1"/>
    <col min="4356" max="4356" width="6.6640625" customWidth="1"/>
    <col min="4357" max="4357" width="6.5546875" customWidth="1"/>
    <col min="4358" max="4358" width="8.33203125" customWidth="1"/>
    <col min="4359" max="4359" width="9.109375" customWidth="1"/>
    <col min="4360" max="4360" width="5.6640625" customWidth="1"/>
    <col min="4361" max="4361" width="5.33203125" customWidth="1"/>
    <col min="4362" max="4362" width="7" customWidth="1"/>
    <col min="4363" max="4363" width="6.88671875" customWidth="1"/>
    <col min="4364" max="4367" width="6.6640625" customWidth="1"/>
    <col min="4368" max="4368" width="7.5546875" customWidth="1"/>
    <col min="4369" max="4369" width="7.109375" customWidth="1"/>
    <col min="4370" max="4370" width="8.6640625" customWidth="1"/>
    <col min="4371" max="4371" width="8" customWidth="1"/>
    <col min="4372" max="4372" width="10" customWidth="1"/>
    <col min="4373" max="4373" width="8.6640625" customWidth="1"/>
    <col min="4374" max="4374" width="4.5546875" customWidth="1"/>
    <col min="4375" max="4375" width="3.88671875" customWidth="1"/>
    <col min="4376" max="4376" width="5.33203125" customWidth="1"/>
    <col min="4377" max="4377" width="8.88671875" customWidth="1"/>
    <col min="4378" max="4378" width="6.5546875" customWidth="1"/>
    <col min="4379" max="4380" width="8" customWidth="1"/>
    <col min="4381" max="4381" width="10.88671875" customWidth="1"/>
    <col min="4605" max="4605" width="4.109375" customWidth="1"/>
    <col min="4606" max="4606" width="16.33203125" customWidth="1"/>
    <col min="4607" max="4607" width="57.44140625" customWidth="1"/>
    <col min="4608" max="4608" width="5.88671875" customWidth="1"/>
    <col min="4609" max="4609" width="5.5546875" customWidth="1"/>
    <col min="4610" max="4610" width="5.44140625" customWidth="1"/>
    <col min="4611" max="4611" width="5.109375" customWidth="1"/>
    <col min="4612" max="4612" width="6.6640625" customWidth="1"/>
    <col min="4613" max="4613" width="6.5546875" customWidth="1"/>
    <col min="4614" max="4614" width="8.33203125" customWidth="1"/>
    <col min="4615" max="4615" width="9.109375" customWidth="1"/>
    <col min="4616" max="4616" width="5.6640625" customWidth="1"/>
    <col min="4617" max="4617" width="5.33203125" customWidth="1"/>
    <col min="4618" max="4618" width="7" customWidth="1"/>
    <col min="4619" max="4619" width="6.88671875" customWidth="1"/>
    <col min="4620" max="4623" width="6.6640625" customWidth="1"/>
    <col min="4624" max="4624" width="7.5546875" customWidth="1"/>
    <col min="4625" max="4625" width="7.109375" customWidth="1"/>
    <col min="4626" max="4626" width="8.6640625" customWidth="1"/>
    <col min="4627" max="4627" width="8" customWidth="1"/>
    <col min="4628" max="4628" width="10" customWidth="1"/>
    <col min="4629" max="4629" width="8.6640625" customWidth="1"/>
    <col min="4630" max="4630" width="4.5546875" customWidth="1"/>
    <col min="4631" max="4631" width="3.88671875" customWidth="1"/>
    <col min="4632" max="4632" width="5.33203125" customWidth="1"/>
    <col min="4633" max="4633" width="8.88671875" customWidth="1"/>
    <col min="4634" max="4634" width="6.5546875" customWidth="1"/>
    <col min="4635" max="4636" width="8" customWidth="1"/>
    <col min="4637" max="4637" width="10.88671875" customWidth="1"/>
    <col min="4861" max="4861" width="4.109375" customWidth="1"/>
    <col min="4862" max="4862" width="16.33203125" customWidth="1"/>
    <col min="4863" max="4863" width="57.44140625" customWidth="1"/>
    <col min="4864" max="4864" width="5.88671875" customWidth="1"/>
    <col min="4865" max="4865" width="5.5546875" customWidth="1"/>
    <col min="4866" max="4866" width="5.44140625" customWidth="1"/>
    <col min="4867" max="4867" width="5.109375" customWidth="1"/>
    <col min="4868" max="4868" width="6.6640625" customWidth="1"/>
    <col min="4869" max="4869" width="6.5546875" customWidth="1"/>
    <col min="4870" max="4870" width="8.33203125" customWidth="1"/>
    <col min="4871" max="4871" width="9.109375" customWidth="1"/>
    <col min="4872" max="4872" width="5.6640625" customWidth="1"/>
    <col min="4873" max="4873" width="5.33203125" customWidth="1"/>
    <col min="4874" max="4874" width="7" customWidth="1"/>
    <col min="4875" max="4875" width="6.88671875" customWidth="1"/>
    <col min="4876" max="4879" width="6.6640625" customWidth="1"/>
    <col min="4880" max="4880" width="7.5546875" customWidth="1"/>
    <col min="4881" max="4881" width="7.109375" customWidth="1"/>
    <col min="4882" max="4882" width="8.6640625" customWidth="1"/>
    <col min="4883" max="4883" width="8" customWidth="1"/>
    <col min="4884" max="4884" width="10" customWidth="1"/>
    <col min="4885" max="4885" width="8.6640625" customWidth="1"/>
    <col min="4886" max="4886" width="4.5546875" customWidth="1"/>
    <col min="4887" max="4887" width="3.88671875" customWidth="1"/>
    <col min="4888" max="4888" width="5.33203125" customWidth="1"/>
    <col min="4889" max="4889" width="8.88671875" customWidth="1"/>
    <col min="4890" max="4890" width="6.5546875" customWidth="1"/>
    <col min="4891" max="4892" width="8" customWidth="1"/>
    <col min="4893" max="4893" width="10.88671875" customWidth="1"/>
    <col min="5117" max="5117" width="4.109375" customWidth="1"/>
    <col min="5118" max="5118" width="16.33203125" customWidth="1"/>
    <col min="5119" max="5119" width="57.44140625" customWidth="1"/>
    <col min="5120" max="5120" width="5.88671875" customWidth="1"/>
    <col min="5121" max="5121" width="5.5546875" customWidth="1"/>
    <col min="5122" max="5122" width="5.44140625" customWidth="1"/>
    <col min="5123" max="5123" width="5.109375" customWidth="1"/>
    <col min="5124" max="5124" width="6.6640625" customWidth="1"/>
    <col min="5125" max="5125" width="6.5546875" customWidth="1"/>
    <col min="5126" max="5126" width="8.33203125" customWidth="1"/>
    <col min="5127" max="5127" width="9.109375" customWidth="1"/>
    <col min="5128" max="5128" width="5.6640625" customWidth="1"/>
    <col min="5129" max="5129" width="5.33203125" customWidth="1"/>
    <col min="5130" max="5130" width="7" customWidth="1"/>
    <col min="5131" max="5131" width="6.88671875" customWidth="1"/>
    <col min="5132" max="5135" width="6.6640625" customWidth="1"/>
    <col min="5136" max="5136" width="7.5546875" customWidth="1"/>
    <col min="5137" max="5137" width="7.109375" customWidth="1"/>
    <col min="5138" max="5138" width="8.6640625" customWidth="1"/>
    <col min="5139" max="5139" width="8" customWidth="1"/>
    <col min="5140" max="5140" width="10" customWidth="1"/>
    <col min="5141" max="5141" width="8.6640625" customWidth="1"/>
    <col min="5142" max="5142" width="4.5546875" customWidth="1"/>
    <col min="5143" max="5143" width="3.88671875" customWidth="1"/>
    <col min="5144" max="5144" width="5.33203125" customWidth="1"/>
    <col min="5145" max="5145" width="8.88671875" customWidth="1"/>
    <col min="5146" max="5146" width="6.5546875" customWidth="1"/>
    <col min="5147" max="5148" width="8" customWidth="1"/>
    <col min="5149" max="5149" width="10.88671875" customWidth="1"/>
    <col min="5373" max="5373" width="4.109375" customWidth="1"/>
    <col min="5374" max="5374" width="16.33203125" customWidth="1"/>
    <col min="5375" max="5375" width="57.44140625" customWidth="1"/>
    <col min="5376" max="5376" width="5.88671875" customWidth="1"/>
    <col min="5377" max="5377" width="5.5546875" customWidth="1"/>
    <col min="5378" max="5378" width="5.44140625" customWidth="1"/>
    <col min="5379" max="5379" width="5.109375" customWidth="1"/>
    <col min="5380" max="5380" width="6.6640625" customWidth="1"/>
    <col min="5381" max="5381" width="6.5546875" customWidth="1"/>
    <col min="5382" max="5382" width="8.33203125" customWidth="1"/>
    <col min="5383" max="5383" width="9.109375" customWidth="1"/>
    <col min="5384" max="5384" width="5.6640625" customWidth="1"/>
    <col min="5385" max="5385" width="5.33203125" customWidth="1"/>
    <col min="5386" max="5386" width="7" customWidth="1"/>
    <col min="5387" max="5387" width="6.88671875" customWidth="1"/>
    <col min="5388" max="5391" width="6.6640625" customWidth="1"/>
    <col min="5392" max="5392" width="7.5546875" customWidth="1"/>
    <col min="5393" max="5393" width="7.109375" customWidth="1"/>
    <col min="5394" max="5394" width="8.6640625" customWidth="1"/>
    <col min="5395" max="5395" width="8" customWidth="1"/>
    <col min="5396" max="5396" width="10" customWidth="1"/>
    <col min="5397" max="5397" width="8.6640625" customWidth="1"/>
    <col min="5398" max="5398" width="4.5546875" customWidth="1"/>
    <col min="5399" max="5399" width="3.88671875" customWidth="1"/>
    <col min="5400" max="5400" width="5.33203125" customWidth="1"/>
    <col min="5401" max="5401" width="8.88671875" customWidth="1"/>
    <col min="5402" max="5402" width="6.5546875" customWidth="1"/>
    <col min="5403" max="5404" width="8" customWidth="1"/>
    <col min="5405" max="5405" width="10.88671875" customWidth="1"/>
    <col min="5629" max="5629" width="4.109375" customWidth="1"/>
    <col min="5630" max="5630" width="16.33203125" customWidth="1"/>
    <col min="5631" max="5631" width="57.44140625" customWidth="1"/>
    <col min="5632" max="5632" width="5.88671875" customWidth="1"/>
    <col min="5633" max="5633" width="5.5546875" customWidth="1"/>
    <col min="5634" max="5634" width="5.44140625" customWidth="1"/>
    <col min="5635" max="5635" width="5.109375" customWidth="1"/>
    <col min="5636" max="5636" width="6.6640625" customWidth="1"/>
    <col min="5637" max="5637" width="6.5546875" customWidth="1"/>
    <col min="5638" max="5638" width="8.33203125" customWidth="1"/>
    <col min="5639" max="5639" width="9.109375" customWidth="1"/>
    <col min="5640" max="5640" width="5.6640625" customWidth="1"/>
    <col min="5641" max="5641" width="5.33203125" customWidth="1"/>
    <col min="5642" max="5642" width="7" customWidth="1"/>
    <col min="5643" max="5643" width="6.88671875" customWidth="1"/>
    <col min="5644" max="5647" width="6.6640625" customWidth="1"/>
    <col min="5648" max="5648" width="7.5546875" customWidth="1"/>
    <col min="5649" max="5649" width="7.109375" customWidth="1"/>
    <col min="5650" max="5650" width="8.6640625" customWidth="1"/>
    <col min="5651" max="5651" width="8" customWidth="1"/>
    <col min="5652" max="5652" width="10" customWidth="1"/>
    <col min="5653" max="5653" width="8.6640625" customWidth="1"/>
    <col min="5654" max="5654" width="4.5546875" customWidth="1"/>
    <col min="5655" max="5655" width="3.88671875" customWidth="1"/>
    <col min="5656" max="5656" width="5.33203125" customWidth="1"/>
    <col min="5657" max="5657" width="8.88671875" customWidth="1"/>
    <col min="5658" max="5658" width="6.5546875" customWidth="1"/>
    <col min="5659" max="5660" width="8" customWidth="1"/>
    <col min="5661" max="5661" width="10.88671875" customWidth="1"/>
    <col min="5885" max="5885" width="4.109375" customWidth="1"/>
    <col min="5886" max="5886" width="16.33203125" customWidth="1"/>
    <col min="5887" max="5887" width="57.44140625" customWidth="1"/>
    <col min="5888" max="5888" width="5.88671875" customWidth="1"/>
    <col min="5889" max="5889" width="5.5546875" customWidth="1"/>
    <col min="5890" max="5890" width="5.44140625" customWidth="1"/>
    <col min="5891" max="5891" width="5.109375" customWidth="1"/>
    <col min="5892" max="5892" width="6.6640625" customWidth="1"/>
    <col min="5893" max="5893" width="6.5546875" customWidth="1"/>
    <col min="5894" max="5894" width="8.33203125" customWidth="1"/>
    <col min="5895" max="5895" width="9.109375" customWidth="1"/>
    <col min="5896" max="5896" width="5.6640625" customWidth="1"/>
    <col min="5897" max="5897" width="5.33203125" customWidth="1"/>
    <col min="5898" max="5898" width="7" customWidth="1"/>
    <col min="5899" max="5899" width="6.88671875" customWidth="1"/>
    <col min="5900" max="5903" width="6.6640625" customWidth="1"/>
    <col min="5904" max="5904" width="7.5546875" customWidth="1"/>
    <col min="5905" max="5905" width="7.109375" customWidth="1"/>
    <col min="5906" max="5906" width="8.6640625" customWidth="1"/>
    <col min="5907" max="5907" width="8" customWidth="1"/>
    <col min="5908" max="5908" width="10" customWidth="1"/>
    <col min="5909" max="5909" width="8.6640625" customWidth="1"/>
    <col min="5910" max="5910" width="4.5546875" customWidth="1"/>
    <col min="5911" max="5911" width="3.88671875" customWidth="1"/>
    <col min="5912" max="5912" width="5.33203125" customWidth="1"/>
    <col min="5913" max="5913" width="8.88671875" customWidth="1"/>
    <col min="5914" max="5914" width="6.5546875" customWidth="1"/>
    <col min="5915" max="5916" width="8" customWidth="1"/>
    <col min="5917" max="5917" width="10.88671875" customWidth="1"/>
    <col min="6141" max="6141" width="4.109375" customWidth="1"/>
    <col min="6142" max="6142" width="16.33203125" customWidth="1"/>
    <col min="6143" max="6143" width="57.44140625" customWidth="1"/>
    <col min="6144" max="6144" width="5.88671875" customWidth="1"/>
    <col min="6145" max="6145" width="5.5546875" customWidth="1"/>
    <col min="6146" max="6146" width="5.44140625" customWidth="1"/>
    <col min="6147" max="6147" width="5.109375" customWidth="1"/>
    <col min="6148" max="6148" width="6.6640625" customWidth="1"/>
    <col min="6149" max="6149" width="6.5546875" customWidth="1"/>
    <col min="6150" max="6150" width="8.33203125" customWidth="1"/>
    <col min="6151" max="6151" width="9.109375" customWidth="1"/>
    <col min="6152" max="6152" width="5.6640625" customWidth="1"/>
    <col min="6153" max="6153" width="5.33203125" customWidth="1"/>
    <col min="6154" max="6154" width="7" customWidth="1"/>
    <col min="6155" max="6155" width="6.88671875" customWidth="1"/>
    <col min="6156" max="6159" width="6.6640625" customWidth="1"/>
    <col min="6160" max="6160" width="7.5546875" customWidth="1"/>
    <col min="6161" max="6161" width="7.109375" customWidth="1"/>
    <col min="6162" max="6162" width="8.6640625" customWidth="1"/>
    <col min="6163" max="6163" width="8" customWidth="1"/>
    <col min="6164" max="6164" width="10" customWidth="1"/>
    <col min="6165" max="6165" width="8.6640625" customWidth="1"/>
    <col min="6166" max="6166" width="4.5546875" customWidth="1"/>
    <col min="6167" max="6167" width="3.88671875" customWidth="1"/>
    <col min="6168" max="6168" width="5.33203125" customWidth="1"/>
    <col min="6169" max="6169" width="8.88671875" customWidth="1"/>
    <col min="6170" max="6170" width="6.5546875" customWidth="1"/>
    <col min="6171" max="6172" width="8" customWidth="1"/>
    <col min="6173" max="6173" width="10.88671875" customWidth="1"/>
    <col min="6397" max="6397" width="4.109375" customWidth="1"/>
    <col min="6398" max="6398" width="16.33203125" customWidth="1"/>
    <col min="6399" max="6399" width="57.44140625" customWidth="1"/>
    <col min="6400" max="6400" width="5.88671875" customWidth="1"/>
    <col min="6401" max="6401" width="5.5546875" customWidth="1"/>
    <col min="6402" max="6402" width="5.44140625" customWidth="1"/>
    <col min="6403" max="6403" width="5.109375" customWidth="1"/>
    <col min="6404" max="6404" width="6.6640625" customWidth="1"/>
    <col min="6405" max="6405" width="6.5546875" customWidth="1"/>
    <col min="6406" max="6406" width="8.33203125" customWidth="1"/>
    <col min="6407" max="6407" width="9.109375" customWidth="1"/>
    <col min="6408" max="6408" width="5.6640625" customWidth="1"/>
    <col min="6409" max="6409" width="5.33203125" customWidth="1"/>
    <col min="6410" max="6410" width="7" customWidth="1"/>
    <col min="6411" max="6411" width="6.88671875" customWidth="1"/>
    <col min="6412" max="6415" width="6.6640625" customWidth="1"/>
    <col min="6416" max="6416" width="7.5546875" customWidth="1"/>
    <col min="6417" max="6417" width="7.109375" customWidth="1"/>
    <col min="6418" max="6418" width="8.6640625" customWidth="1"/>
    <col min="6419" max="6419" width="8" customWidth="1"/>
    <col min="6420" max="6420" width="10" customWidth="1"/>
    <col min="6421" max="6421" width="8.6640625" customWidth="1"/>
    <col min="6422" max="6422" width="4.5546875" customWidth="1"/>
    <col min="6423" max="6423" width="3.88671875" customWidth="1"/>
    <col min="6424" max="6424" width="5.33203125" customWidth="1"/>
    <col min="6425" max="6425" width="8.88671875" customWidth="1"/>
    <col min="6426" max="6426" width="6.5546875" customWidth="1"/>
    <col min="6427" max="6428" width="8" customWidth="1"/>
    <col min="6429" max="6429" width="10.88671875" customWidth="1"/>
    <col min="6653" max="6653" width="4.109375" customWidth="1"/>
    <col min="6654" max="6654" width="16.33203125" customWidth="1"/>
    <col min="6655" max="6655" width="57.44140625" customWidth="1"/>
    <col min="6656" max="6656" width="5.88671875" customWidth="1"/>
    <col min="6657" max="6657" width="5.5546875" customWidth="1"/>
    <col min="6658" max="6658" width="5.44140625" customWidth="1"/>
    <col min="6659" max="6659" width="5.109375" customWidth="1"/>
    <col min="6660" max="6660" width="6.6640625" customWidth="1"/>
    <col min="6661" max="6661" width="6.5546875" customWidth="1"/>
    <col min="6662" max="6662" width="8.33203125" customWidth="1"/>
    <col min="6663" max="6663" width="9.109375" customWidth="1"/>
    <col min="6664" max="6664" width="5.6640625" customWidth="1"/>
    <col min="6665" max="6665" width="5.33203125" customWidth="1"/>
    <col min="6666" max="6666" width="7" customWidth="1"/>
    <col min="6667" max="6667" width="6.88671875" customWidth="1"/>
    <col min="6668" max="6671" width="6.6640625" customWidth="1"/>
    <col min="6672" max="6672" width="7.5546875" customWidth="1"/>
    <col min="6673" max="6673" width="7.109375" customWidth="1"/>
    <col min="6674" max="6674" width="8.6640625" customWidth="1"/>
    <col min="6675" max="6675" width="8" customWidth="1"/>
    <col min="6676" max="6676" width="10" customWidth="1"/>
    <col min="6677" max="6677" width="8.6640625" customWidth="1"/>
    <col min="6678" max="6678" width="4.5546875" customWidth="1"/>
    <col min="6679" max="6679" width="3.88671875" customWidth="1"/>
    <col min="6680" max="6680" width="5.33203125" customWidth="1"/>
    <col min="6681" max="6681" width="8.88671875" customWidth="1"/>
    <col min="6682" max="6682" width="6.5546875" customWidth="1"/>
    <col min="6683" max="6684" width="8" customWidth="1"/>
    <col min="6685" max="6685" width="10.88671875" customWidth="1"/>
    <col min="6909" max="6909" width="4.109375" customWidth="1"/>
    <col min="6910" max="6910" width="16.33203125" customWidth="1"/>
    <col min="6911" max="6911" width="57.44140625" customWidth="1"/>
    <col min="6912" max="6912" width="5.88671875" customWidth="1"/>
    <col min="6913" max="6913" width="5.5546875" customWidth="1"/>
    <col min="6914" max="6914" width="5.44140625" customWidth="1"/>
    <col min="6915" max="6915" width="5.109375" customWidth="1"/>
    <col min="6916" max="6916" width="6.6640625" customWidth="1"/>
    <col min="6917" max="6917" width="6.5546875" customWidth="1"/>
    <col min="6918" max="6918" width="8.33203125" customWidth="1"/>
    <col min="6919" max="6919" width="9.109375" customWidth="1"/>
    <col min="6920" max="6920" width="5.6640625" customWidth="1"/>
    <col min="6921" max="6921" width="5.33203125" customWidth="1"/>
    <col min="6922" max="6922" width="7" customWidth="1"/>
    <col min="6923" max="6923" width="6.88671875" customWidth="1"/>
    <col min="6924" max="6927" width="6.6640625" customWidth="1"/>
    <col min="6928" max="6928" width="7.5546875" customWidth="1"/>
    <col min="6929" max="6929" width="7.109375" customWidth="1"/>
    <col min="6930" max="6930" width="8.6640625" customWidth="1"/>
    <col min="6931" max="6931" width="8" customWidth="1"/>
    <col min="6932" max="6932" width="10" customWidth="1"/>
    <col min="6933" max="6933" width="8.6640625" customWidth="1"/>
    <col min="6934" max="6934" width="4.5546875" customWidth="1"/>
    <col min="6935" max="6935" width="3.88671875" customWidth="1"/>
    <col min="6936" max="6936" width="5.33203125" customWidth="1"/>
    <col min="6937" max="6937" width="8.88671875" customWidth="1"/>
    <col min="6938" max="6938" width="6.5546875" customWidth="1"/>
    <col min="6939" max="6940" width="8" customWidth="1"/>
    <col min="6941" max="6941" width="10.88671875" customWidth="1"/>
    <col min="7165" max="7165" width="4.109375" customWidth="1"/>
    <col min="7166" max="7166" width="16.33203125" customWidth="1"/>
    <col min="7167" max="7167" width="57.44140625" customWidth="1"/>
    <col min="7168" max="7168" width="5.88671875" customWidth="1"/>
    <col min="7169" max="7169" width="5.5546875" customWidth="1"/>
    <col min="7170" max="7170" width="5.44140625" customWidth="1"/>
    <col min="7171" max="7171" width="5.109375" customWidth="1"/>
    <col min="7172" max="7172" width="6.6640625" customWidth="1"/>
    <col min="7173" max="7173" width="6.5546875" customWidth="1"/>
    <col min="7174" max="7174" width="8.33203125" customWidth="1"/>
    <col min="7175" max="7175" width="9.109375" customWidth="1"/>
    <col min="7176" max="7176" width="5.6640625" customWidth="1"/>
    <col min="7177" max="7177" width="5.33203125" customWidth="1"/>
    <col min="7178" max="7178" width="7" customWidth="1"/>
    <col min="7179" max="7179" width="6.88671875" customWidth="1"/>
    <col min="7180" max="7183" width="6.6640625" customWidth="1"/>
    <col min="7184" max="7184" width="7.5546875" customWidth="1"/>
    <col min="7185" max="7185" width="7.109375" customWidth="1"/>
    <col min="7186" max="7186" width="8.6640625" customWidth="1"/>
    <col min="7187" max="7187" width="8" customWidth="1"/>
    <col min="7188" max="7188" width="10" customWidth="1"/>
    <col min="7189" max="7189" width="8.6640625" customWidth="1"/>
    <col min="7190" max="7190" width="4.5546875" customWidth="1"/>
    <col min="7191" max="7191" width="3.88671875" customWidth="1"/>
    <col min="7192" max="7192" width="5.33203125" customWidth="1"/>
    <col min="7193" max="7193" width="8.88671875" customWidth="1"/>
    <col min="7194" max="7194" width="6.5546875" customWidth="1"/>
    <col min="7195" max="7196" width="8" customWidth="1"/>
    <col min="7197" max="7197" width="10.88671875" customWidth="1"/>
    <col min="7421" max="7421" width="4.109375" customWidth="1"/>
    <col min="7422" max="7422" width="16.33203125" customWidth="1"/>
    <col min="7423" max="7423" width="57.44140625" customWidth="1"/>
    <col min="7424" max="7424" width="5.88671875" customWidth="1"/>
    <col min="7425" max="7425" width="5.5546875" customWidth="1"/>
    <col min="7426" max="7426" width="5.44140625" customWidth="1"/>
    <col min="7427" max="7427" width="5.109375" customWidth="1"/>
    <col min="7428" max="7428" width="6.6640625" customWidth="1"/>
    <col min="7429" max="7429" width="6.5546875" customWidth="1"/>
    <col min="7430" max="7430" width="8.33203125" customWidth="1"/>
    <col min="7431" max="7431" width="9.109375" customWidth="1"/>
    <col min="7432" max="7432" width="5.6640625" customWidth="1"/>
    <col min="7433" max="7433" width="5.33203125" customWidth="1"/>
    <col min="7434" max="7434" width="7" customWidth="1"/>
    <col min="7435" max="7435" width="6.88671875" customWidth="1"/>
    <col min="7436" max="7439" width="6.6640625" customWidth="1"/>
    <col min="7440" max="7440" width="7.5546875" customWidth="1"/>
    <col min="7441" max="7441" width="7.109375" customWidth="1"/>
    <col min="7442" max="7442" width="8.6640625" customWidth="1"/>
    <col min="7443" max="7443" width="8" customWidth="1"/>
    <col min="7444" max="7444" width="10" customWidth="1"/>
    <col min="7445" max="7445" width="8.6640625" customWidth="1"/>
    <col min="7446" max="7446" width="4.5546875" customWidth="1"/>
    <col min="7447" max="7447" width="3.88671875" customWidth="1"/>
    <col min="7448" max="7448" width="5.33203125" customWidth="1"/>
    <col min="7449" max="7449" width="8.88671875" customWidth="1"/>
    <col min="7450" max="7450" width="6.5546875" customWidth="1"/>
    <col min="7451" max="7452" width="8" customWidth="1"/>
    <col min="7453" max="7453" width="10.88671875" customWidth="1"/>
    <col min="7677" max="7677" width="4.109375" customWidth="1"/>
    <col min="7678" max="7678" width="16.33203125" customWidth="1"/>
    <col min="7679" max="7679" width="57.44140625" customWidth="1"/>
    <col min="7680" max="7680" width="5.88671875" customWidth="1"/>
    <col min="7681" max="7681" width="5.5546875" customWidth="1"/>
    <col min="7682" max="7682" width="5.44140625" customWidth="1"/>
    <col min="7683" max="7683" width="5.109375" customWidth="1"/>
    <col min="7684" max="7684" width="6.6640625" customWidth="1"/>
    <col min="7685" max="7685" width="6.5546875" customWidth="1"/>
    <col min="7686" max="7686" width="8.33203125" customWidth="1"/>
    <col min="7687" max="7687" width="9.109375" customWidth="1"/>
    <col min="7688" max="7688" width="5.6640625" customWidth="1"/>
    <col min="7689" max="7689" width="5.33203125" customWidth="1"/>
    <col min="7690" max="7690" width="7" customWidth="1"/>
    <col min="7691" max="7691" width="6.88671875" customWidth="1"/>
    <col min="7692" max="7695" width="6.6640625" customWidth="1"/>
    <col min="7696" max="7696" width="7.5546875" customWidth="1"/>
    <col min="7697" max="7697" width="7.109375" customWidth="1"/>
    <col min="7698" max="7698" width="8.6640625" customWidth="1"/>
    <col min="7699" max="7699" width="8" customWidth="1"/>
    <col min="7700" max="7700" width="10" customWidth="1"/>
    <col min="7701" max="7701" width="8.6640625" customWidth="1"/>
    <col min="7702" max="7702" width="4.5546875" customWidth="1"/>
    <col min="7703" max="7703" width="3.88671875" customWidth="1"/>
    <col min="7704" max="7704" width="5.33203125" customWidth="1"/>
    <col min="7705" max="7705" width="8.88671875" customWidth="1"/>
    <col min="7706" max="7706" width="6.5546875" customWidth="1"/>
    <col min="7707" max="7708" width="8" customWidth="1"/>
    <col min="7709" max="7709" width="10.88671875" customWidth="1"/>
    <col min="7933" max="7933" width="4.109375" customWidth="1"/>
    <col min="7934" max="7934" width="16.33203125" customWidth="1"/>
    <col min="7935" max="7935" width="57.44140625" customWidth="1"/>
    <col min="7936" max="7936" width="5.88671875" customWidth="1"/>
    <col min="7937" max="7937" width="5.5546875" customWidth="1"/>
    <col min="7938" max="7938" width="5.44140625" customWidth="1"/>
    <col min="7939" max="7939" width="5.109375" customWidth="1"/>
    <col min="7940" max="7940" width="6.6640625" customWidth="1"/>
    <col min="7941" max="7941" width="6.5546875" customWidth="1"/>
    <col min="7942" max="7942" width="8.33203125" customWidth="1"/>
    <col min="7943" max="7943" width="9.109375" customWidth="1"/>
    <col min="7944" max="7944" width="5.6640625" customWidth="1"/>
    <col min="7945" max="7945" width="5.33203125" customWidth="1"/>
    <col min="7946" max="7946" width="7" customWidth="1"/>
    <col min="7947" max="7947" width="6.88671875" customWidth="1"/>
    <col min="7948" max="7951" width="6.6640625" customWidth="1"/>
    <col min="7952" max="7952" width="7.5546875" customWidth="1"/>
    <col min="7953" max="7953" width="7.109375" customWidth="1"/>
    <col min="7954" max="7954" width="8.6640625" customWidth="1"/>
    <col min="7955" max="7955" width="8" customWidth="1"/>
    <col min="7956" max="7956" width="10" customWidth="1"/>
    <col min="7957" max="7957" width="8.6640625" customWidth="1"/>
    <col min="7958" max="7958" width="4.5546875" customWidth="1"/>
    <col min="7959" max="7959" width="3.88671875" customWidth="1"/>
    <col min="7960" max="7960" width="5.33203125" customWidth="1"/>
    <col min="7961" max="7961" width="8.88671875" customWidth="1"/>
    <col min="7962" max="7962" width="6.5546875" customWidth="1"/>
    <col min="7963" max="7964" width="8" customWidth="1"/>
    <col min="7965" max="7965" width="10.88671875" customWidth="1"/>
    <col min="8189" max="8189" width="4.109375" customWidth="1"/>
    <col min="8190" max="8190" width="16.33203125" customWidth="1"/>
    <col min="8191" max="8191" width="57.44140625" customWidth="1"/>
    <col min="8192" max="8192" width="5.88671875" customWidth="1"/>
    <col min="8193" max="8193" width="5.5546875" customWidth="1"/>
    <col min="8194" max="8194" width="5.44140625" customWidth="1"/>
    <col min="8195" max="8195" width="5.109375" customWidth="1"/>
    <col min="8196" max="8196" width="6.6640625" customWidth="1"/>
    <col min="8197" max="8197" width="6.5546875" customWidth="1"/>
    <col min="8198" max="8198" width="8.33203125" customWidth="1"/>
    <col min="8199" max="8199" width="9.109375" customWidth="1"/>
    <col min="8200" max="8200" width="5.6640625" customWidth="1"/>
    <col min="8201" max="8201" width="5.33203125" customWidth="1"/>
    <col min="8202" max="8202" width="7" customWidth="1"/>
    <col min="8203" max="8203" width="6.88671875" customWidth="1"/>
    <col min="8204" max="8207" width="6.6640625" customWidth="1"/>
    <col min="8208" max="8208" width="7.5546875" customWidth="1"/>
    <col min="8209" max="8209" width="7.109375" customWidth="1"/>
    <col min="8210" max="8210" width="8.6640625" customWidth="1"/>
    <col min="8211" max="8211" width="8" customWidth="1"/>
    <col min="8212" max="8212" width="10" customWidth="1"/>
    <col min="8213" max="8213" width="8.6640625" customWidth="1"/>
    <col min="8214" max="8214" width="4.5546875" customWidth="1"/>
    <col min="8215" max="8215" width="3.88671875" customWidth="1"/>
    <col min="8216" max="8216" width="5.33203125" customWidth="1"/>
    <col min="8217" max="8217" width="8.88671875" customWidth="1"/>
    <col min="8218" max="8218" width="6.5546875" customWidth="1"/>
    <col min="8219" max="8220" width="8" customWidth="1"/>
    <col min="8221" max="8221" width="10.88671875" customWidth="1"/>
    <col min="8445" max="8445" width="4.109375" customWidth="1"/>
    <col min="8446" max="8446" width="16.33203125" customWidth="1"/>
    <col min="8447" max="8447" width="57.44140625" customWidth="1"/>
    <col min="8448" max="8448" width="5.88671875" customWidth="1"/>
    <col min="8449" max="8449" width="5.5546875" customWidth="1"/>
    <col min="8450" max="8450" width="5.44140625" customWidth="1"/>
    <col min="8451" max="8451" width="5.109375" customWidth="1"/>
    <col min="8452" max="8452" width="6.6640625" customWidth="1"/>
    <col min="8453" max="8453" width="6.5546875" customWidth="1"/>
    <col min="8454" max="8454" width="8.33203125" customWidth="1"/>
    <col min="8455" max="8455" width="9.109375" customWidth="1"/>
    <col min="8456" max="8456" width="5.6640625" customWidth="1"/>
    <col min="8457" max="8457" width="5.33203125" customWidth="1"/>
    <col min="8458" max="8458" width="7" customWidth="1"/>
    <col min="8459" max="8459" width="6.88671875" customWidth="1"/>
    <col min="8460" max="8463" width="6.6640625" customWidth="1"/>
    <col min="8464" max="8464" width="7.5546875" customWidth="1"/>
    <col min="8465" max="8465" width="7.109375" customWidth="1"/>
    <col min="8466" max="8466" width="8.6640625" customWidth="1"/>
    <col min="8467" max="8467" width="8" customWidth="1"/>
    <col min="8468" max="8468" width="10" customWidth="1"/>
    <col min="8469" max="8469" width="8.6640625" customWidth="1"/>
    <col min="8470" max="8470" width="4.5546875" customWidth="1"/>
    <col min="8471" max="8471" width="3.88671875" customWidth="1"/>
    <col min="8472" max="8472" width="5.33203125" customWidth="1"/>
    <col min="8473" max="8473" width="8.88671875" customWidth="1"/>
    <col min="8474" max="8474" width="6.5546875" customWidth="1"/>
    <col min="8475" max="8476" width="8" customWidth="1"/>
    <col min="8477" max="8477" width="10.88671875" customWidth="1"/>
    <col min="8701" max="8701" width="4.109375" customWidth="1"/>
    <col min="8702" max="8702" width="16.33203125" customWidth="1"/>
    <col min="8703" max="8703" width="57.44140625" customWidth="1"/>
    <col min="8704" max="8704" width="5.88671875" customWidth="1"/>
    <col min="8705" max="8705" width="5.5546875" customWidth="1"/>
    <col min="8706" max="8706" width="5.44140625" customWidth="1"/>
    <col min="8707" max="8707" width="5.109375" customWidth="1"/>
    <col min="8708" max="8708" width="6.6640625" customWidth="1"/>
    <col min="8709" max="8709" width="6.5546875" customWidth="1"/>
    <col min="8710" max="8710" width="8.33203125" customWidth="1"/>
    <col min="8711" max="8711" width="9.109375" customWidth="1"/>
    <col min="8712" max="8712" width="5.6640625" customWidth="1"/>
    <col min="8713" max="8713" width="5.33203125" customWidth="1"/>
    <col min="8714" max="8714" width="7" customWidth="1"/>
    <col min="8715" max="8715" width="6.88671875" customWidth="1"/>
    <col min="8716" max="8719" width="6.6640625" customWidth="1"/>
    <col min="8720" max="8720" width="7.5546875" customWidth="1"/>
    <col min="8721" max="8721" width="7.109375" customWidth="1"/>
    <col min="8722" max="8722" width="8.6640625" customWidth="1"/>
    <col min="8723" max="8723" width="8" customWidth="1"/>
    <col min="8724" max="8724" width="10" customWidth="1"/>
    <col min="8725" max="8725" width="8.6640625" customWidth="1"/>
    <col min="8726" max="8726" width="4.5546875" customWidth="1"/>
    <col min="8727" max="8727" width="3.88671875" customWidth="1"/>
    <col min="8728" max="8728" width="5.33203125" customWidth="1"/>
    <col min="8729" max="8729" width="8.88671875" customWidth="1"/>
    <col min="8730" max="8730" width="6.5546875" customWidth="1"/>
    <col min="8731" max="8732" width="8" customWidth="1"/>
    <col min="8733" max="8733" width="10.88671875" customWidth="1"/>
    <col min="8957" max="8957" width="4.109375" customWidth="1"/>
    <col min="8958" max="8958" width="16.33203125" customWidth="1"/>
    <col min="8959" max="8959" width="57.44140625" customWidth="1"/>
    <col min="8960" max="8960" width="5.88671875" customWidth="1"/>
    <col min="8961" max="8961" width="5.5546875" customWidth="1"/>
    <col min="8962" max="8962" width="5.44140625" customWidth="1"/>
    <col min="8963" max="8963" width="5.109375" customWidth="1"/>
    <col min="8964" max="8964" width="6.6640625" customWidth="1"/>
    <col min="8965" max="8965" width="6.5546875" customWidth="1"/>
    <col min="8966" max="8966" width="8.33203125" customWidth="1"/>
    <col min="8967" max="8967" width="9.109375" customWidth="1"/>
    <col min="8968" max="8968" width="5.6640625" customWidth="1"/>
    <col min="8969" max="8969" width="5.33203125" customWidth="1"/>
    <col min="8970" max="8970" width="7" customWidth="1"/>
    <col min="8971" max="8971" width="6.88671875" customWidth="1"/>
    <col min="8972" max="8975" width="6.6640625" customWidth="1"/>
    <col min="8976" max="8976" width="7.5546875" customWidth="1"/>
    <col min="8977" max="8977" width="7.109375" customWidth="1"/>
    <col min="8978" max="8978" width="8.6640625" customWidth="1"/>
    <col min="8979" max="8979" width="8" customWidth="1"/>
    <col min="8980" max="8980" width="10" customWidth="1"/>
    <col min="8981" max="8981" width="8.6640625" customWidth="1"/>
    <col min="8982" max="8982" width="4.5546875" customWidth="1"/>
    <col min="8983" max="8983" width="3.88671875" customWidth="1"/>
    <col min="8984" max="8984" width="5.33203125" customWidth="1"/>
    <col min="8985" max="8985" width="8.88671875" customWidth="1"/>
    <col min="8986" max="8986" width="6.5546875" customWidth="1"/>
    <col min="8987" max="8988" width="8" customWidth="1"/>
    <col min="8989" max="8989" width="10.88671875" customWidth="1"/>
    <col min="9213" max="9213" width="4.109375" customWidth="1"/>
    <col min="9214" max="9214" width="16.33203125" customWidth="1"/>
    <col min="9215" max="9215" width="57.44140625" customWidth="1"/>
    <col min="9216" max="9216" width="5.88671875" customWidth="1"/>
    <col min="9217" max="9217" width="5.5546875" customWidth="1"/>
    <col min="9218" max="9218" width="5.44140625" customWidth="1"/>
    <col min="9219" max="9219" width="5.109375" customWidth="1"/>
    <col min="9220" max="9220" width="6.6640625" customWidth="1"/>
    <col min="9221" max="9221" width="6.5546875" customWidth="1"/>
    <col min="9222" max="9222" width="8.33203125" customWidth="1"/>
    <col min="9223" max="9223" width="9.109375" customWidth="1"/>
    <col min="9224" max="9224" width="5.6640625" customWidth="1"/>
    <col min="9225" max="9225" width="5.33203125" customWidth="1"/>
    <col min="9226" max="9226" width="7" customWidth="1"/>
    <col min="9227" max="9227" width="6.88671875" customWidth="1"/>
    <col min="9228" max="9231" width="6.6640625" customWidth="1"/>
    <col min="9232" max="9232" width="7.5546875" customWidth="1"/>
    <col min="9233" max="9233" width="7.109375" customWidth="1"/>
    <col min="9234" max="9234" width="8.6640625" customWidth="1"/>
    <col min="9235" max="9235" width="8" customWidth="1"/>
    <col min="9236" max="9236" width="10" customWidth="1"/>
    <col min="9237" max="9237" width="8.6640625" customWidth="1"/>
    <col min="9238" max="9238" width="4.5546875" customWidth="1"/>
    <col min="9239" max="9239" width="3.88671875" customWidth="1"/>
    <col min="9240" max="9240" width="5.33203125" customWidth="1"/>
    <col min="9241" max="9241" width="8.88671875" customWidth="1"/>
    <col min="9242" max="9242" width="6.5546875" customWidth="1"/>
    <col min="9243" max="9244" width="8" customWidth="1"/>
    <col min="9245" max="9245" width="10.88671875" customWidth="1"/>
    <col min="9469" max="9469" width="4.109375" customWidth="1"/>
    <col min="9470" max="9470" width="16.33203125" customWidth="1"/>
    <col min="9471" max="9471" width="57.44140625" customWidth="1"/>
    <col min="9472" max="9472" width="5.88671875" customWidth="1"/>
    <col min="9473" max="9473" width="5.5546875" customWidth="1"/>
    <col min="9474" max="9474" width="5.44140625" customWidth="1"/>
    <col min="9475" max="9475" width="5.109375" customWidth="1"/>
    <col min="9476" max="9476" width="6.6640625" customWidth="1"/>
    <col min="9477" max="9477" width="6.5546875" customWidth="1"/>
    <col min="9478" max="9478" width="8.33203125" customWidth="1"/>
    <col min="9479" max="9479" width="9.109375" customWidth="1"/>
    <col min="9480" max="9480" width="5.6640625" customWidth="1"/>
    <col min="9481" max="9481" width="5.33203125" customWidth="1"/>
    <col min="9482" max="9482" width="7" customWidth="1"/>
    <col min="9483" max="9483" width="6.88671875" customWidth="1"/>
    <col min="9484" max="9487" width="6.6640625" customWidth="1"/>
    <col min="9488" max="9488" width="7.5546875" customWidth="1"/>
    <col min="9489" max="9489" width="7.109375" customWidth="1"/>
    <col min="9490" max="9490" width="8.6640625" customWidth="1"/>
    <col min="9491" max="9491" width="8" customWidth="1"/>
    <col min="9492" max="9492" width="10" customWidth="1"/>
    <col min="9493" max="9493" width="8.6640625" customWidth="1"/>
    <col min="9494" max="9494" width="4.5546875" customWidth="1"/>
    <col min="9495" max="9495" width="3.88671875" customWidth="1"/>
    <col min="9496" max="9496" width="5.33203125" customWidth="1"/>
    <col min="9497" max="9497" width="8.88671875" customWidth="1"/>
    <col min="9498" max="9498" width="6.5546875" customWidth="1"/>
    <col min="9499" max="9500" width="8" customWidth="1"/>
    <col min="9501" max="9501" width="10.88671875" customWidth="1"/>
    <col min="9725" max="9725" width="4.109375" customWidth="1"/>
    <col min="9726" max="9726" width="16.33203125" customWidth="1"/>
    <col min="9727" max="9727" width="57.44140625" customWidth="1"/>
    <col min="9728" max="9728" width="5.88671875" customWidth="1"/>
    <col min="9729" max="9729" width="5.5546875" customWidth="1"/>
    <col min="9730" max="9730" width="5.44140625" customWidth="1"/>
    <col min="9731" max="9731" width="5.109375" customWidth="1"/>
    <col min="9732" max="9732" width="6.6640625" customWidth="1"/>
    <col min="9733" max="9733" width="6.5546875" customWidth="1"/>
    <col min="9734" max="9734" width="8.33203125" customWidth="1"/>
    <col min="9735" max="9735" width="9.109375" customWidth="1"/>
    <col min="9736" max="9736" width="5.6640625" customWidth="1"/>
    <col min="9737" max="9737" width="5.33203125" customWidth="1"/>
    <col min="9738" max="9738" width="7" customWidth="1"/>
    <col min="9739" max="9739" width="6.88671875" customWidth="1"/>
    <col min="9740" max="9743" width="6.6640625" customWidth="1"/>
    <col min="9744" max="9744" width="7.5546875" customWidth="1"/>
    <col min="9745" max="9745" width="7.109375" customWidth="1"/>
    <col min="9746" max="9746" width="8.6640625" customWidth="1"/>
    <col min="9747" max="9747" width="8" customWidth="1"/>
    <col min="9748" max="9748" width="10" customWidth="1"/>
    <col min="9749" max="9749" width="8.6640625" customWidth="1"/>
    <col min="9750" max="9750" width="4.5546875" customWidth="1"/>
    <col min="9751" max="9751" width="3.88671875" customWidth="1"/>
    <col min="9752" max="9752" width="5.33203125" customWidth="1"/>
    <col min="9753" max="9753" width="8.88671875" customWidth="1"/>
    <col min="9754" max="9754" width="6.5546875" customWidth="1"/>
    <col min="9755" max="9756" width="8" customWidth="1"/>
    <col min="9757" max="9757" width="10.88671875" customWidth="1"/>
    <col min="9981" max="9981" width="4.109375" customWidth="1"/>
    <col min="9982" max="9982" width="16.33203125" customWidth="1"/>
    <col min="9983" max="9983" width="57.44140625" customWidth="1"/>
    <col min="9984" max="9984" width="5.88671875" customWidth="1"/>
    <col min="9985" max="9985" width="5.5546875" customWidth="1"/>
    <col min="9986" max="9986" width="5.44140625" customWidth="1"/>
    <col min="9987" max="9987" width="5.109375" customWidth="1"/>
    <col min="9988" max="9988" width="6.6640625" customWidth="1"/>
    <col min="9989" max="9989" width="6.5546875" customWidth="1"/>
    <col min="9990" max="9990" width="8.33203125" customWidth="1"/>
    <col min="9991" max="9991" width="9.109375" customWidth="1"/>
    <col min="9992" max="9992" width="5.6640625" customWidth="1"/>
    <col min="9993" max="9993" width="5.33203125" customWidth="1"/>
    <col min="9994" max="9994" width="7" customWidth="1"/>
    <col min="9995" max="9995" width="6.88671875" customWidth="1"/>
    <col min="9996" max="9999" width="6.6640625" customWidth="1"/>
    <col min="10000" max="10000" width="7.5546875" customWidth="1"/>
    <col min="10001" max="10001" width="7.109375" customWidth="1"/>
    <col min="10002" max="10002" width="8.6640625" customWidth="1"/>
    <col min="10003" max="10003" width="8" customWidth="1"/>
    <col min="10004" max="10004" width="10" customWidth="1"/>
    <col min="10005" max="10005" width="8.6640625" customWidth="1"/>
    <col min="10006" max="10006" width="4.5546875" customWidth="1"/>
    <col min="10007" max="10007" width="3.88671875" customWidth="1"/>
    <col min="10008" max="10008" width="5.33203125" customWidth="1"/>
    <col min="10009" max="10009" width="8.88671875" customWidth="1"/>
    <col min="10010" max="10010" width="6.5546875" customWidth="1"/>
    <col min="10011" max="10012" width="8" customWidth="1"/>
    <col min="10013" max="10013" width="10.88671875" customWidth="1"/>
    <col min="10237" max="10237" width="4.109375" customWidth="1"/>
    <col min="10238" max="10238" width="16.33203125" customWidth="1"/>
    <col min="10239" max="10239" width="57.44140625" customWidth="1"/>
    <col min="10240" max="10240" width="5.88671875" customWidth="1"/>
    <col min="10241" max="10241" width="5.5546875" customWidth="1"/>
    <col min="10242" max="10242" width="5.44140625" customWidth="1"/>
    <col min="10243" max="10243" width="5.109375" customWidth="1"/>
    <col min="10244" max="10244" width="6.6640625" customWidth="1"/>
    <col min="10245" max="10245" width="6.5546875" customWidth="1"/>
    <col min="10246" max="10246" width="8.33203125" customWidth="1"/>
    <col min="10247" max="10247" width="9.109375" customWidth="1"/>
    <col min="10248" max="10248" width="5.6640625" customWidth="1"/>
    <col min="10249" max="10249" width="5.33203125" customWidth="1"/>
    <col min="10250" max="10250" width="7" customWidth="1"/>
    <col min="10251" max="10251" width="6.88671875" customWidth="1"/>
    <col min="10252" max="10255" width="6.6640625" customWidth="1"/>
    <col min="10256" max="10256" width="7.5546875" customWidth="1"/>
    <col min="10257" max="10257" width="7.109375" customWidth="1"/>
    <col min="10258" max="10258" width="8.6640625" customWidth="1"/>
    <col min="10259" max="10259" width="8" customWidth="1"/>
    <col min="10260" max="10260" width="10" customWidth="1"/>
    <col min="10261" max="10261" width="8.6640625" customWidth="1"/>
    <col min="10262" max="10262" width="4.5546875" customWidth="1"/>
    <col min="10263" max="10263" width="3.88671875" customWidth="1"/>
    <col min="10264" max="10264" width="5.33203125" customWidth="1"/>
    <col min="10265" max="10265" width="8.88671875" customWidth="1"/>
    <col min="10266" max="10266" width="6.5546875" customWidth="1"/>
    <col min="10267" max="10268" width="8" customWidth="1"/>
    <col min="10269" max="10269" width="10.88671875" customWidth="1"/>
    <col min="10493" max="10493" width="4.109375" customWidth="1"/>
    <col min="10494" max="10494" width="16.33203125" customWidth="1"/>
    <col min="10495" max="10495" width="57.44140625" customWidth="1"/>
    <col min="10496" max="10496" width="5.88671875" customWidth="1"/>
    <col min="10497" max="10497" width="5.5546875" customWidth="1"/>
    <col min="10498" max="10498" width="5.44140625" customWidth="1"/>
    <col min="10499" max="10499" width="5.109375" customWidth="1"/>
    <col min="10500" max="10500" width="6.6640625" customWidth="1"/>
    <col min="10501" max="10501" width="6.5546875" customWidth="1"/>
    <col min="10502" max="10502" width="8.33203125" customWidth="1"/>
    <col min="10503" max="10503" width="9.109375" customWidth="1"/>
    <col min="10504" max="10504" width="5.6640625" customWidth="1"/>
    <col min="10505" max="10505" width="5.33203125" customWidth="1"/>
    <col min="10506" max="10506" width="7" customWidth="1"/>
    <col min="10507" max="10507" width="6.88671875" customWidth="1"/>
    <col min="10508" max="10511" width="6.6640625" customWidth="1"/>
    <col min="10512" max="10512" width="7.5546875" customWidth="1"/>
    <col min="10513" max="10513" width="7.109375" customWidth="1"/>
    <col min="10514" max="10514" width="8.6640625" customWidth="1"/>
    <col min="10515" max="10515" width="8" customWidth="1"/>
    <col min="10516" max="10516" width="10" customWidth="1"/>
    <col min="10517" max="10517" width="8.6640625" customWidth="1"/>
    <col min="10518" max="10518" width="4.5546875" customWidth="1"/>
    <col min="10519" max="10519" width="3.88671875" customWidth="1"/>
    <col min="10520" max="10520" width="5.33203125" customWidth="1"/>
    <col min="10521" max="10521" width="8.88671875" customWidth="1"/>
    <col min="10522" max="10522" width="6.5546875" customWidth="1"/>
    <col min="10523" max="10524" width="8" customWidth="1"/>
    <col min="10525" max="10525" width="10.88671875" customWidth="1"/>
    <col min="10749" max="10749" width="4.109375" customWidth="1"/>
    <col min="10750" max="10750" width="16.33203125" customWidth="1"/>
    <col min="10751" max="10751" width="57.44140625" customWidth="1"/>
    <col min="10752" max="10752" width="5.88671875" customWidth="1"/>
    <col min="10753" max="10753" width="5.5546875" customWidth="1"/>
    <col min="10754" max="10754" width="5.44140625" customWidth="1"/>
    <col min="10755" max="10755" width="5.109375" customWidth="1"/>
    <col min="10756" max="10756" width="6.6640625" customWidth="1"/>
    <col min="10757" max="10757" width="6.5546875" customWidth="1"/>
    <col min="10758" max="10758" width="8.33203125" customWidth="1"/>
    <col min="10759" max="10759" width="9.109375" customWidth="1"/>
    <col min="10760" max="10760" width="5.6640625" customWidth="1"/>
    <col min="10761" max="10761" width="5.33203125" customWidth="1"/>
    <col min="10762" max="10762" width="7" customWidth="1"/>
    <col min="10763" max="10763" width="6.88671875" customWidth="1"/>
    <col min="10764" max="10767" width="6.6640625" customWidth="1"/>
    <col min="10768" max="10768" width="7.5546875" customWidth="1"/>
    <col min="10769" max="10769" width="7.109375" customWidth="1"/>
    <col min="10770" max="10770" width="8.6640625" customWidth="1"/>
    <col min="10771" max="10771" width="8" customWidth="1"/>
    <col min="10772" max="10772" width="10" customWidth="1"/>
    <col min="10773" max="10773" width="8.6640625" customWidth="1"/>
    <col min="10774" max="10774" width="4.5546875" customWidth="1"/>
    <col min="10775" max="10775" width="3.88671875" customWidth="1"/>
    <col min="10776" max="10776" width="5.33203125" customWidth="1"/>
    <col min="10777" max="10777" width="8.88671875" customWidth="1"/>
    <col min="10778" max="10778" width="6.5546875" customWidth="1"/>
    <col min="10779" max="10780" width="8" customWidth="1"/>
    <col min="10781" max="10781" width="10.88671875" customWidth="1"/>
    <col min="11005" max="11005" width="4.109375" customWidth="1"/>
    <col min="11006" max="11006" width="16.33203125" customWidth="1"/>
    <col min="11007" max="11007" width="57.44140625" customWidth="1"/>
    <col min="11008" max="11008" width="5.88671875" customWidth="1"/>
    <col min="11009" max="11009" width="5.5546875" customWidth="1"/>
    <col min="11010" max="11010" width="5.44140625" customWidth="1"/>
    <col min="11011" max="11011" width="5.109375" customWidth="1"/>
    <col min="11012" max="11012" width="6.6640625" customWidth="1"/>
    <col min="11013" max="11013" width="6.5546875" customWidth="1"/>
    <col min="11014" max="11014" width="8.33203125" customWidth="1"/>
    <col min="11015" max="11015" width="9.109375" customWidth="1"/>
    <col min="11016" max="11016" width="5.6640625" customWidth="1"/>
    <col min="11017" max="11017" width="5.33203125" customWidth="1"/>
    <col min="11018" max="11018" width="7" customWidth="1"/>
    <col min="11019" max="11019" width="6.88671875" customWidth="1"/>
    <col min="11020" max="11023" width="6.6640625" customWidth="1"/>
    <col min="11024" max="11024" width="7.5546875" customWidth="1"/>
    <col min="11025" max="11025" width="7.109375" customWidth="1"/>
    <col min="11026" max="11026" width="8.6640625" customWidth="1"/>
    <col min="11027" max="11027" width="8" customWidth="1"/>
    <col min="11028" max="11028" width="10" customWidth="1"/>
    <col min="11029" max="11029" width="8.6640625" customWidth="1"/>
    <col min="11030" max="11030" width="4.5546875" customWidth="1"/>
    <col min="11031" max="11031" width="3.88671875" customWidth="1"/>
    <col min="11032" max="11032" width="5.33203125" customWidth="1"/>
    <col min="11033" max="11033" width="8.88671875" customWidth="1"/>
    <col min="11034" max="11034" width="6.5546875" customWidth="1"/>
    <col min="11035" max="11036" width="8" customWidth="1"/>
    <col min="11037" max="11037" width="10.88671875" customWidth="1"/>
    <col min="11261" max="11261" width="4.109375" customWidth="1"/>
    <col min="11262" max="11262" width="16.33203125" customWidth="1"/>
    <col min="11263" max="11263" width="57.44140625" customWidth="1"/>
    <col min="11264" max="11264" width="5.88671875" customWidth="1"/>
    <col min="11265" max="11265" width="5.5546875" customWidth="1"/>
    <col min="11266" max="11266" width="5.44140625" customWidth="1"/>
    <col min="11267" max="11267" width="5.109375" customWidth="1"/>
    <col min="11268" max="11268" width="6.6640625" customWidth="1"/>
    <col min="11269" max="11269" width="6.5546875" customWidth="1"/>
    <col min="11270" max="11270" width="8.33203125" customWidth="1"/>
    <col min="11271" max="11271" width="9.109375" customWidth="1"/>
    <col min="11272" max="11272" width="5.6640625" customWidth="1"/>
    <col min="11273" max="11273" width="5.33203125" customWidth="1"/>
    <col min="11274" max="11274" width="7" customWidth="1"/>
    <col min="11275" max="11275" width="6.88671875" customWidth="1"/>
    <col min="11276" max="11279" width="6.6640625" customWidth="1"/>
    <col min="11280" max="11280" width="7.5546875" customWidth="1"/>
    <col min="11281" max="11281" width="7.109375" customWidth="1"/>
    <col min="11282" max="11282" width="8.6640625" customWidth="1"/>
    <col min="11283" max="11283" width="8" customWidth="1"/>
    <col min="11284" max="11284" width="10" customWidth="1"/>
    <col min="11285" max="11285" width="8.6640625" customWidth="1"/>
    <col min="11286" max="11286" width="4.5546875" customWidth="1"/>
    <col min="11287" max="11287" width="3.88671875" customWidth="1"/>
    <col min="11288" max="11288" width="5.33203125" customWidth="1"/>
    <col min="11289" max="11289" width="8.88671875" customWidth="1"/>
    <col min="11290" max="11290" width="6.5546875" customWidth="1"/>
    <col min="11291" max="11292" width="8" customWidth="1"/>
    <col min="11293" max="11293" width="10.88671875" customWidth="1"/>
    <col min="11517" max="11517" width="4.109375" customWidth="1"/>
    <col min="11518" max="11518" width="16.33203125" customWidth="1"/>
    <col min="11519" max="11519" width="57.44140625" customWidth="1"/>
    <col min="11520" max="11520" width="5.88671875" customWidth="1"/>
    <col min="11521" max="11521" width="5.5546875" customWidth="1"/>
    <col min="11522" max="11522" width="5.44140625" customWidth="1"/>
    <col min="11523" max="11523" width="5.109375" customWidth="1"/>
    <col min="11524" max="11524" width="6.6640625" customWidth="1"/>
    <col min="11525" max="11525" width="6.5546875" customWidth="1"/>
    <col min="11526" max="11526" width="8.33203125" customWidth="1"/>
    <col min="11527" max="11527" width="9.109375" customWidth="1"/>
    <col min="11528" max="11528" width="5.6640625" customWidth="1"/>
    <col min="11529" max="11529" width="5.33203125" customWidth="1"/>
    <col min="11530" max="11530" width="7" customWidth="1"/>
    <col min="11531" max="11531" width="6.88671875" customWidth="1"/>
    <col min="11532" max="11535" width="6.6640625" customWidth="1"/>
    <col min="11536" max="11536" width="7.5546875" customWidth="1"/>
    <col min="11537" max="11537" width="7.109375" customWidth="1"/>
    <col min="11538" max="11538" width="8.6640625" customWidth="1"/>
    <col min="11539" max="11539" width="8" customWidth="1"/>
    <col min="11540" max="11540" width="10" customWidth="1"/>
    <col min="11541" max="11541" width="8.6640625" customWidth="1"/>
    <col min="11542" max="11542" width="4.5546875" customWidth="1"/>
    <col min="11543" max="11543" width="3.88671875" customWidth="1"/>
    <col min="11544" max="11544" width="5.33203125" customWidth="1"/>
    <col min="11545" max="11545" width="8.88671875" customWidth="1"/>
    <col min="11546" max="11546" width="6.5546875" customWidth="1"/>
    <col min="11547" max="11548" width="8" customWidth="1"/>
    <col min="11549" max="11549" width="10.88671875" customWidth="1"/>
    <col min="11773" max="11773" width="4.109375" customWidth="1"/>
    <col min="11774" max="11774" width="16.33203125" customWidth="1"/>
    <col min="11775" max="11775" width="57.44140625" customWidth="1"/>
    <col min="11776" max="11776" width="5.88671875" customWidth="1"/>
    <col min="11777" max="11777" width="5.5546875" customWidth="1"/>
    <col min="11778" max="11778" width="5.44140625" customWidth="1"/>
    <col min="11779" max="11779" width="5.109375" customWidth="1"/>
    <col min="11780" max="11780" width="6.6640625" customWidth="1"/>
    <col min="11781" max="11781" width="6.5546875" customWidth="1"/>
    <col min="11782" max="11782" width="8.33203125" customWidth="1"/>
    <col min="11783" max="11783" width="9.109375" customWidth="1"/>
    <col min="11784" max="11784" width="5.6640625" customWidth="1"/>
    <col min="11785" max="11785" width="5.33203125" customWidth="1"/>
    <col min="11786" max="11786" width="7" customWidth="1"/>
    <col min="11787" max="11787" width="6.88671875" customWidth="1"/>
    <col min="11788" max="11791" width="6.6640625" customWidth="1"/>
    <col min="11792" max="11792" width="7.5546875" customWidth="1"/>
    <col min="11793" max="11793" width="7.109375" customWidth="1"/>
    <col min="11794" max="11794" width="8.6640625" customWidth="1"/>
    <col min="11795" max="11795" width="8" customWidth="1"/>
    <col min="11796" max="11796" width="10" customWidth="1"/>
    <col min="11797" max="11797" width="8.6640625" customWidth="1"/>
    <col min="11798" max="11798" width="4.5546875" customWidth="1"/>
    <col min="11799" max="11799" width="3.88671875" customWidth="1"/>
    <col min="11800" max="11800" width="5.33203125" customWidth="1"/>
    <col min="11801" max="11801" width="8.88671875" customWidth="1"/>
    <col min="11802" max="11802" width="6.5546875" customWidth="1"/>
    <col min="11803" max="11804" width="8" customWidth="1"/>
    <col min="11805" max="11805" width="10.88671875" customWidth="1"/>
    <col min="12029" max="12029" width="4.109375" customWidth="1"/>
    <col min="12030" max="12030" width="16.33203125" customWidth="1"/>
    <col min="12031" max="12031" width="57.44140625" customWidth="1"/>
    <col min="12032" max="12032" width="5.88671875" customWidth="1"/>
    <col min="12033" max="12033" width="5.5546875" customWidth="1"/>
    <col min="12034" max="12034" width="5.44140625" customWidth="1"/>
    <col min="12035" max="12035" width="5.109375" customWidth="1"/>
    <col min="12036" max="12036" width="6.6640625" customWidth="1"/>
    <col min="12037" max="12037" width="6.5546875" customWidth="1"/>
    <col min="12038" max="12038" width="8.33203125" customWidth="1"/>
    <col min="12039" max="12039" width="9.109375" customWidth="1"/>
    <col min="12040" max="12040" width="5.6640625" customWidth="1"/>
    <col min="12041" max="12041" width="5.33203125" customWidth="1"/>
    <col min="12042" max="12042" width="7" customWidth="1"/>
    <col min="12043" max="12043" width="6.88671875" customWidth="1"/>
    <col min="12044" max="12047" width="6.6640625" customWidth="1"/>
    <col min="12048" max="12048" width="7.5546875" customWidth="1"/>
    <col min="12049" max="12049" width="7.109375" customWidth="1"/>
    <col min="12050" max="12050" width="8.6640625" customWidth="1"/>
    <col min="12051" max="12051" width="8" customWidth="1"/>
    <col min="12052" max="12052" width="10" customWidth="1"/>
    <col min="12053" max="12053" width="8.6640625" customWidth="1"/>
    <col min="12054" max="12054" width="4.5546875" customWidth="1"/>
    <col min="12055" max="12055" width="3.88671875" customWidth="1"/>
    <col min="12056" max="12056" width="5.33203125" customWidth="1"/>
    <col min="12057" max="12057" width="8.88671875" customWidth="1"/>
    <col min="12058" max="12058" width="6.5546875" customWidth="1"/>
    <col min="12059" max="12060" width="8" customWidth="1"/>
    <col min="12061" max="12061" width="10.88671875" customWidth="1"/>
    <col min="12285" max="12285" width="4.109375" customWidth="1"/>
    <col min="12286" max="12286" width="16.33203125" customWidth="1"/>
    <col min="12287" max="12287" width="57.44140625" customWidth="1"/>
    <col min="12288" max="12288" width="5.88671875" customWidth="1"/>
    <col min="12289" max="12289" width="5.5546875" customWidth="1"/>
    <col min="12290" max="12290" width="5.44140625" customWidth="1"/>
    <col min="12291" max="12291" width="5.109375" customWidth="1"/>
    <col min="12292" max="12292" width="6.6640625" customWidth="1"/>
    <col min="12293" max="12293" width="6.5546875" customWidth="1"/>
    <col min="12294" max="12294" width="8.33203125" customWidth="1"/>
    <col min="12295" max="12295" width="9.109375" customWidth="1"/>
    <col min="12296" max="12296" width="5.6640625" customWidth="1"/>
    <col min="12297" max="12297" width="5.33203125" customWidth="1"/>
    <col min="12298" max="12298" width="7" customWidth="1"/>
    <col min="12299" max="12299" width="6.88671875" customWidth="1"/>
    <col min="12300" max="12303" width="6.6640625" customWidth="1"/>
    <col min="12304" max="12304" width="7.5546875" customWidth="1"/>
    <col min="12305" max="12305" width="7.109375" customWidth="1"/>
    <col min="12306" max="12306" width="8.6640625" customWidth="1"/>
    <col min="12307" max="12307" width="8" customWidth="1"/>
    <col min="12308" max="12308" width="10" customWidth="1"/>
    <col min="12309" max="12309" width="8.6640625" customWidth="1"/>
    <col min="12310" max="12310" width="4.5546875" customWidth="1"/>
    <col min="12311" max="12311" width="3.88671875" customWidth="1"/>
    <col min="12312" max="12312" width="5.33203125" customWidth="1"/>
    <col min="12313" max="12313" width="8.88671875" customWidth="1"/>
    <col min="12314" max="12314" width="6.5546875" customWidth="1"/>
    <col min="12315" max="12316" width="8" customWidth="1"/>
    <col min="12317" max="12317" width="10.88671875" customWidth="1"/>
    <col min="12541" max="12541" width="4.109375" customWidth="1"/>
    <col min="12542" max="12542" width="16.33203125" customWidth="1"/>
    <col min="12543" max="12543" width="57.44140625" customWidth="1"/>
    <col min="12544" max="12544" width="5.88671875" customWidth="1"/>
    <col min="12545" max="12545" width="5.5546875" customWidth="1"/>
    <col min="12546" max="12546" width="5.44140625" customWidth="1"/>
    <col min="12547" max="12547" width="5.109375" customWidth="1"/>
    <col min="12548" max="12548" width="6.6640625" customWidth="1"/>
    <col min="12549" max="12549" width="6.5546875" customWidth="1"/>
    <col min="12550" max="12550" width="8.33203125" customWidth="1"/>
    <col min="12551" max="12551" width="9.109375" customWidth="1"/>
    <col min="12552" max="12552" width="5.6640625" customWidth="1"/>
    <col min="12553" max="12553" width="5.33203125" customWidth="1"/>
    <col min="12554" max="12554" width="7" customWidth="1"/>
    <col min="12555" max="12555" width="6.88671875" customWidth="1"/>
    <col min="12556" max="12559" width="6.6640625" customWidth="1"/>
    <col min="12560" max="12560" width="7.5546875" customWidth="1"/>
    <col min="12561" max="12561" width="7.109375" customWidth="1"/>
    <col min="12562" max="12562" width="8.6640625" customWidth="1"/>
    <col min="12563" max="12563" width="8" customWidth="1"/>
    <col min="12564" max="12564" width="10" customWidth="1"/>
    <col min="12565" max="12565" width="8.6640625" customWidth="1"/>
    <col min="12566" max="12566" width="4.5546875" customWidth="1"/>
    <col min="12567" max="12567" width="3.88671875" customWidth="1"/>
    <col min="12568" max="12568" width="5.33203125" customWidth="1"/>
    <col min="12569" max="12569" width="8.88671875" customWidth="1"/>
    <col min="12570" max="12570" width="6.5546875" customWidth="1"/>
    <col min="12571" max="12572" width="8" customWidth="1"/>
    <col min="12573" max="12573" width="10.88671875" customWidth="1"/>
    <col min="12797" max="12797" width="4.109375" customWidth="1"/>
    <col min="12798" max="12798" width="16.33203125" customWidth="1"/>
    <col min="12799" max="12799" width="57.44140625" customWidth="1"/>
    <col min="12800" max="12800" width="5.88671875" customWidth="1"/>
    <col min="12801" max="12801" width="5.5546875" customWidth="1"/>
    <col min="12802" max="12802" width="5.44140625" customWidth="1"/>
    <col min="12803" max="12803" width="5.109375" customWidth="1"/>
    <col min="12804" max="12804" width="6.6640625" customWidth="1"/>
    <col min="12805" max="12805" width="6.5546875" customWidth="1"/>
    <col min="12806" max="12806" width="8.33203125" customWidth="1"/>
    <col min="12807" max="12807" width="9.109375" customWidth="1"/>
    <col min="12808" max="12808" width="5.6640625" customWidth="1"/>
    <col min="12809" max="12809" width="5.33203125" customWidth="1"/>
    <col min="12810" max="12810" width="7" customWidth="1"/>
    <col min="12811" max="12811" width="6.88671875" customWidth="1"/>
    <col min="12812" max="12815" width="6.6640625" customWidth="1"/>
    <col min="12816" max="12816" width="7.5546875" customWidth="1"/>
    <col min="12817" max="12817" width="7.109375" customWidth="1"/>
    <col min="12818" max="12818" width="8.6640625" customWidth="1"/>
    <col min="12819" max="12819" width="8" customWidth="1"/>
    <col min="12820" max="12820" width="10" customWidth="1"/>
    <col min="12821" max="12821" width="8.6640625" customWidth="1"/>
    <col min="12822" max="12822" width="4.5546875" customWidth="1"/>
    <col min="12823" max="12823" width="3.88671875" customWidth="1"/>
    <col min="12824" max="12824" width="5.33203125" customWidth="1"/>
    <col min="12825" max="12825" width="8.88671875" customWidth="1"/>
    <col min="12826" max="12826" width="6.5546875" customWidth="1"/>
    <col min="12827" max="12828" width="8" customWidth="1"/>
    <col min="12829" max="12829" width="10.88671875" customWidth="1"/>
    <col min="13053" max="13053" width="4.109375" customWidth="1"/>
    <col min="13054" max="13054" width="16.33203125" customWidth="1"/>
    <col min="13055" max="13055" width="57.44140625" customWidth="1"/>
    <col min="13056" max="13056" width="5.88671875" customWidth="1"/>
    <col min="13057" max="13057" width="5.5546875" customWidth="1"/>
    <col min="13058" max="13058" width="5.44140625" customWidth="1"/>
    <col min="13059" max="13059" width="5.109375" customWidth="1"/>
    <col min="13060" max="13060" width="6.6640625" customWidth="1"/>
    <col min="13061" max="13061" width="6.5546875" customWidth="1"/>
    <col min="13062" max="13062" width="8.33203125" customWidth="1"/>
    <col min="13063" max="13063" width="9.109375" customWidth="1"/>
    <col min="13064" max="13064" width="5.6640625" customWidth="1"/>
    <col min="13065" max="13065" width="5.33203125" customWidth="1"/>
    <col min="13066" max="13066" width="7" customWidth="1"/>
    <col min="13067" max="13067" width="6.88671875" customWidth="1"/>
    <col min="13068" max="13071" width="6.6640625" customWidth="1"/>
    <col min="13072" max="13072" width="7.5546875" customWidth="1"/>
    <col min="13073" max="13073" width="7.109375" customWidth="1"/>
    <col min="13074" max="13074" width="8.6640625" customWidth="1"/>
    <col min="13075" max="13075" width="8" customWidth="1"/>
    <col min="13076" max="13076" width="10" customWidth="1"/>
    <col min="13077" max="13077" width="8.6640625" customWidth="1"/>
    <col min="13078" max="13078" width="4.5546875" customWidth="1"/>
    <col min="13079" max="13079" width="3.88671875" customWidth="1"/>
    <col min="13080" max="13080" width="5.33203125" customWidth="1"/>
    <col min="13081" max="13081" width="8.88671875" customWidth="1"/>
    <col min="13082" max="13082" width="6.5546875" customWidth="1"/>
    <col min="13083" max="13084" width="8" customWidth="1"/>
    <col min="13085" max="13085" width="10.88671875" customWidth="1"/>
    <col min="13309" max="13309" width="4.109375" customWidth="1"/>
    <col min="13310" max="13310" width="16.33203125" customWidth="1"/>
    <col min="13311" max="13311" width="57.44140625" customWidth="1"/>
    <col min="13312" max="13312" width="5.88671875" customWidth="1"/>
    <col min="13313" max="13313" width="5.5546875" customWidth="1"/>
    <col min="13314" max="13314" width="5.44140625" customWidth="1"/>
    <col min="13315" max="13315" width="5.109375" customWidth="1"/>
    <col min="13316" max="13316" width="6.6640625" customWidth="1"/>
    <col min="13317" max="13317" width="6.5546875" customWidth="1"/>
    <col min="13318" max="13318" width="8.33203125" customWidth="1"/>
    <col min="13319" max="13319" width="9.109375" customWidth="1"/>
    <col min="13320" max="13320" width="5.6640625" customWidth="1"/>
    <col min="13321" max="13321" width="5.33203125" customWidth="1"/>
    <col min="13322" max="13322" width="7" customWidth="1"/>
    <col min="13323" max="13323" width="6.88671875" customWidth="1"/>
    <col min="13324" max="13327" width="6.6640625" customWidth="1"/>
    <col min="13328" max="13328" width="7.5546875" customWidth="1"/>
    <col min="13329" max="13329" width="7.109375" customWidth="1"/>
    <col min="13330" max="13330" width="8.6640625" customWidth="1"/>
    <col min="13331" max="13331" width="8" customWidth="1"/>
    <col min="13332" max="13332" width="10" customWidth="1"/>
    <col min="13333" max="13333" width="8.6640625" customWidth="1"/>
    <col min="13334" max="13334" width="4.5546875" customWidth="1"/>
    <col min="13335" max="13335" width="3.88671875" customWidth="1"/>
    <col min="13336" max="13336" width="5.33203125" customWidth="1"/>
    <col min="13337" max="13337" width="8.88671875" customWidth="1"/>
    <col min="13338" max="13338" width="6.5546875" customWidth="1"/>
    <col min="13339" max="13340" width="8" customWidth="1"/>
    <col min="13341" max="13341" width="10.88671875" customWidth="1"/>
    <col min="13565" max="13565" width="4.109375" customWidth="1"/>
    <col min="13566" max="13566" width="16.33203125" customWidth="1"/>
    <col min="13567" max="13567" width="57.44140625" customWidth="1"/>
    <col min="13568" max="13568" width="5.88671875" customWidth="1"/>
    <col min="13569" max="13569" width="5.5546875" customWidth="1"/>
    <col min="13570" max="13570" width="5.44140625" customWidth="1"/>
    <col min="13571" max="13571" width="5.109375" customWidth="1"/>
    <col min="13572" max="13572" width="6.6640625" customWidth="1"/>
    <col min="13573" max="13573" width="6.5546875" customWidth="1"/>
    <col min="13574" max="13574" width="8.33203125" customWidth="1"/>
    <col min="13575" max="13575" width="9.109375" customWidth="1"/>
    <col min="13576" max="13576" width="5.6640625" customWidth="1"/>
    <col min="13577" max="13577" width="5.33203125" customWidth="1"/>
    <col min="13578" max="13578" width="7" customWidth="1"/>
    <col min="13579" max="13579" width="6.88671875" customWidth="1"/>
    <col min="13580" max="13583" width="6.6640625" customWidth="1"/>
    <col min="13584" max="13584" width="7.5546875" customWidth="1"/>
    <col min="13585" max="13585" width="7.109375" customWidth="1"/>
    <col min="13586" max="13586" width="8.6640625" customWidth="1"/>
    <col min="13587" max="13587" width="8" customWidth="1"/>
    <col min="13588" max="13588" width="10" customWidth="1"/>
    <col min="13589" max="13589" width="8.6640625" customWidth="1"/>
    <col min="13590" max="13590" width="4.5546875" customWidth="1"/>
    <col min="13591" max="13591" width="3.88671875" customWidth="1"/>
    <col min="13592" max="13592" width="5.33203125" customWidth="1"/>
    <col min="13593" max="13593" width="8.88671875" customWidth="1"/>
    <col min="13594" max="13594" width="6.5546875" customWidth="1"/>
    <col min="13595" max="13596" width="8" customWidth="1"/>
    <col min="13597" max="13597" width="10.88671875" customWidth="1"/>
    <col min="13821" max="13821" width="4.109375" customWidth="1"/>
    <col min="13822" max="13822" width="16.33203125" customWidth="1"/>
    <col min="13823" max="13823" width="57.44140625" customWidth="1"/>
    <col min="13824" max="13824" width="5.88671875" customWidth="1"/>
    <col min="13825" max="13825" width="5.5546875" customWidth="1"/>
    <col min="13826" max="13826" width="5.44140625" customWidth="1"/>
    <col min="13827" max="13827" width="5.109375" customWidth="1"/>
    <col min="13828" max="13828" width="6.6640625" customWidth="1"/>
    <col min="13829" max="13829" width="6.5546875" customWidth="1"/>
    <col min="13830" max="13830" width="8.33203125" customWidth="1"/>
    <col min="13831" max="13831" width="9.109375" customWidth="1"/>
    <col min="13832" max="13832" width="5.6640625" customWidth="1"/>
    <col min="13833" max="13833" width="5.33203125" customWidth="1"/>
    <col min="13834" max="13834" width="7" customWidth="1"/>
    <col min="13835" max="13835" width="6.88671875" customWidth="1"/>
    <col min="13836" max="13839" width="6.6640625" customWidth="1"/>
    <col min="13840" max="13840" width="7.5546875" customWidth="1"/>
    <col min="13841" max="13841" width="7.109375" customWidth="1"/>
    <col min="13842" max="13842" width="8.6640625" customWidth="1"/>
    <col min="13843" max="13843" width="8" customWidth="1"/>
    <col min="13844" max="13844" width="10" customWidth="1"/>
    <col min="13845" max="13845" width="8.6640625" customWidth="1"/>
    <col min="13846" max="13846" width="4.5546875" customWidth="1"/>
    <col min="13847" max="13847" width="3.88671875" customWidth="1"/>
    <col min="13848" max="13848" width="5.33203125" customWidth="1"/>
    <col min="13849" max="13849" width="8.88671875" customWidth="1"/>
    <col min="13850" max="13850" width="6.5546875" customWidth="1"/>
    <col min="13851" max="13852" width="8" customWidth="1"/>
    <col min="13853" max="13853" width="10.88671875" customWidth="1"/>
    <col min="14077" max="14077" width="4.109375" customWidth="1"/>
    <col min="14078" max="14078" width="16.33203125" customWidth="1"/>
    <col min="14079" max="14079" width="57.44140625" customWidth="1"/>
    <col min="14080" max="14080" width="5.88671875" customWidth="1"/>
    <col min="14081" max="14081" width="5.5546875" customWidth="1"/>
    <col min="14082" max="14082" width="5.44140625" customWidth="1"/>
    <col min="14083" max="14083" width="5.109375" customWidth="1"/>
    <col min="14084" max="14084" width="6.6640625" customWidth="1"/>
    <col min="14085" max="14085" width="6.5546875" customWidth="1"/>
    <col min="14086" max="14086" width="8.33203125" customWidth="1"/>
    <col min="14087" max="14087" width="9.109375" customWidth="1"/>
    <col min="14088" max="14088" width="5.6640625" customWidth="1"/>
    <col min="14089" max="14089" width="5.33203125" customWidth="1"/>
    <col min="14090" max="14090" width="7" customWidth="1"/>
    <col min="14091" max="14091" width="6.88671875" customWidth="1"/>
    <col min="14092" max="14095" width="6.6640625" customWidth="1"/>
    <col min="14096" max="14096" width="7.5546875" customWidth="1"/>
    <col min="14097" max="14097" width="7.109375" customWidth="1"/>
    <col min="14098" max="14098" width="8.6640625" customWidth="1"/>
    <col min="14099" max="14099" width="8" customWidth="1"/>
    <col min="14100" max="14100" width="10" customWidth="1"/>
    <col min="14101" max="14101" width="8.6640625" customWidth="1"/>
    <col min="14102" max="14102" width="4.5546875" customWidth="1"/>
    <col min="14103" max="14103" width="3.88671875" customWidth="1"/>
    <col min="14104" max="14104" width="5.33203125" customWidth="1"/>
    <col min="14105" max="14105" width="8.88671875" customWidth="1"/>
    <col min="14106" max="14106" width="6.5546875" customWidth="1"/>
    <col min="14107" max="14108" width="8" customWidth="1"/>
    <col min="14109" max="14109" width="10.88671875" customWidth="1"/>
    <col min="14333" max="14333" width="4.109375" customWidth="1"/>
    <col min="14334" max="14334" width="16.33203125" customWidth="1"/>
    <col min="14335" max="14335" width="57.44140625" customWidth="1"/>
    <col min="14336" max="14336" width="5.88671875" customWidth="1"/>
    <col min="14337" max="14337" width="5.5546875" customWidth="1"/>
    <col min="14338" max="14338" width="5.44140625" customWidth="1"/>
    <col min="14339" max="14339" width="5.109375" customWidth="1"/>
    <col min="14340" max="14340" width="6.6640625" customWidth="1"/>
    <col min="14341" max="14341" width="6.5546875" customWidth="1"/>
    <col min="14342" max="14342" width="8.33203125" customWidth="1"/>
    <col min="14343" max="14343" width="9.109375" customWidth="1"/>
    <col min="14344" max="14344" width="5.6640625" customWidth="1"/>
    <col min="14345" max="14345" width="5.33203125" customWidth="1"/>
    <col min="14346" max="14346" width="7" customWidth="1"/>
    <col min="14347" max="14347" width="6.88671875" customWidth="1"/>
    <col min="14348" max="14351" width="6.6640625" customWidth="1"/>
    <col min="14352" max="14352" width="7.5546875" customWidth="1"/>
    <col min="14353" max="14353" width="7.109375" customWidth="1"/>
    <col min="14354" max="14354" width="8.6640625" customWidth="1"/>
    <col min="14355" max="14355" width="8" customWidth="1"/>
    <col min="14356" max="14356" width="10" customWidth="1"/>
    <col min="14357" max="14357" width="8.6640625" customWidth="1"/>
    <col min="14358" max="14358" width="4.5546875" customWidth="1"/>
    <col min="14359" max="14359" width="3.88671875" customWidth="1"/>
    <col min="14360" max="14360" width="5.33203125" customWidth="1"/>
    <col min="14361" max="14361" width="8.88671875" customWidth="1"/>
    <col min="14362" max="14362" width="6.5546875" customWidth="1"/>
    <col min="14363" max="14364" width="8" customWidth="1"/>
    <col min="14365" max="14365" width="10.88671875" customWidth="1"/>
    <col min="14589" max="14589" width="4.109375" customWidth="1"/>
    <col min="14590" max="14590" width="16.33203125" customWidth="1"/>
    <col min="14591" max="14591" width="57.44140625" customWidth="1"/>
    <col min="14592" max="14592" width="5.88671875" customWidth="1"/>
    <col min="14593" max="14593" width="5.5546875" customWidth="1"/>
    <col min="14594" max="14594" width="5.44140625" customWidth="1"/>
    <col min="14595" max="14595" width="5.109375" customWidth="1"/>
    <col min="14596" max="14596" width="6.6640625" customWidth="1"/>
    <col min="14597" max="14597" width="6.5546875" customWidth="1"/>
    <col min="14598" max="14598" width="8.33203125" customWidth="1"/>
    <col min="14599" max="14599" width="9.109375" customWidth="1"/>
    <col min="14600" max="14600" width="5.6640625" customWidth="1"/>
    <col min="14601" max="14601" width="5.33203125" customWidth="1"/>
    <col min="14602" max="14602" width="7" customWidth="1"/>
    <col min="14603" max="14603" width="6.88671875" customWidth="1"/>
    <col min="14604" max="14607" width="6.6640625" customWidth="1"/>
    <col min="14608" max="14608" width="7.5546875" customWidth="1"/>
    <col min="14609" max="14609" width="7.109375" customWidth="1"/>
    <col min="14610" max="14610" width="8.6640625" customWidth="1"/>
    <col min="14611" max="14611" width="8" customWidth="1"/>
    <col min="14612" max="14612" width="10" customWidth="1"/>
    <col min="14613" max="14613" width="8.6640625" customWidth="1"/>
    <col min="14614" max="14614" width="4.5546875" customWidth="1"/>
    <col min="14615" max="14615" width="3.88671875" customWidth="1"/>
    <col min="14616" max="14616" width="5.33203125" customWidth="1"/>
    <col min="14617" max="14617" width="8.88671875" customWidth="1"/>
    <col min="14618" max="14618" width="6.5546875" customWidth="1"/>
    <col min="14619" max="14620" width="8" customWidth="1"/>
    <col min="14621" max="14621" width="10.88671875" customWidth="1"/>
    <col min="14845" max="14845" width="4.109375" customWidth="1"/>
    <col min="14846" max="14846" width="16.33203125" customWidth="1"/>
    <col min="14847" max="14847" width="57.44140625" customWidth="1"/>
    <col min="14848" max="14848" width="5.88671875" customWidth="1"/>
    <col min="14849" max="14849" width="5.5546875" customWidth="1"/>
    <col min="14850" max="14850" width="5.44140625" customWidth="1"/>
    <col min="14851" max="14851" width="5.109375" customWidth="1"/>
    <col min="14852" max="14852" width="6.6640625" customWidth="1"/>
    <col min="14853" max="14853" width="6.5546875" customWidth="1"/>
    <col min="14854" max="14854" width="8.33203125" customWidth="1"/>
    <col min="14855" max="14855" width="9.109375" customWidth="1"/>
    <col min="14856" max="14856" width="5.6640625" customWidth="1"/>
    <col min="14857" max="14857" width="5.33203125" customWidth="1"/>
    <col min="14858" max="14858" width="7" customWidth="1"/>
    <col min="14859" max="14859" width="6.88671875" customWidth="1"/>
    <col min="14860" max="14863" width="6.6640625" customWidth="1"/>
    <col min="14864" max="14864" width="7.5546875" customWidth="1"/>
    <col min="14865" max="14865" width="7.109375" customWidth="1"/>
    <col min="14866" max="14866" width="8.6640625" customWidth="1"/>
    <col min="14867" max="14867" width="8" customWidth="1"/>
    <col min="14868" max="14868" width="10" customWidth="1"/>
    <col min="14869" max="14869" width="8.6640625" customWidth="1"/>
    <col min="14870" max="14870" width="4.5546875" customWidth="1"/>
    <col min="14871" max="14871" width="3.88671875" customWidth="1"/>
    <col min="14872" max="14872" width="5.33203125" customWidth="1"/>
    <col min="14873" max="14873" width="8.88671875" customWidth="1"/>
    <col min="14874" max="14874" width="6.5546875" customWidth="1"/>
    <col min="14875" max="14876" width="8" customWidth="1"/>
    <col min="14877" max="14877" width="10.88671875" customWidth="1"/>
    <col min="15101" max="15101" width="4.109375" customWidth="1"/>
    <col min="15102" max="15102" width="16.33203125" customWidth="1"/>
    <col min="15103" max="15103" width="57.44140625" customWidth="1"/>
    <col min="15104" max="15104" width="5.88671875" customWidth="1"/>
    <col min="15105" max="15105" width="5.5546875" customWidth="1"/>
    <col min="15106" max="15106" width="5.44140625" customWidth="1"/>
    <col min="15107" max="15107" width="5.109375" customWidth="1"/>
    <col min="15108" max="15108" width="6.6640625" customWidth="1"/>
    <col min="15109" max="15109" width="6.5546875" customWidth="1"/>
    <col min="15110" max="15110" width="8.33203125" customWidth="1"/>
    <col min="15111" max="15111" width="9.109375" customWidth="1"/>
    <col min="15112" max="15112" width="5.6640625" customWidth="1"/>
    <col min="15113" max="15113" width="5.33203125" customWidth="1"/>
    <col min="15114" max="15114" width="7" customWidth="1"/>
    <col min="15115" max="15115" width="6.88671875" customWidth="1"/>
    <col min="15116" max="15119" width="6.6640625" customWidth="1"/>
    <col min="15120" max="15120" width="7.5546875" customWidth="1"/>
    <col min="15121" max="15121" width="7.109375" customWidth="1"/>
    <col min="15122" max="15122" width="8.6640625" customWidth="1"/>
    <col min="15123" max="15123" width="8" customWidth="1"/>
    <col min="15124" max="15124" width="10" customWidth="1"/>
    <col min="15125" max="15125" width="8.6640625" customWidth="1"/>
    <col min="15126" max="15126" width="4.5546875" customWidth="1"/>
    <col min="15127" max="15127" width="3.88671875" customWidth="1"/>
    <col min="15128" max="15128" width="5.33203125" customWidth="1"/>
    <col min="15129" max="15129" width="8.88671875" customWidth="1"/>
    <col min="15130" max="15130" width="6.5546875" customWidth="1"/>
    <col min="15131" max="15132" width="8" customWidth="1"/>
    <col min="15133" max="15133" width="10.88671875" customWidth="1"/>
    <col min="15357" max="15357" width="4.109375" customWidth="1"/>
    <col min="15358" max="15358" width="16.33203125" customWidth="1"/>
    <col min="15359" max="15359" width="57.44140625" customWidth="1"/>
    <col min="15360" max="15360" width="5.88671875" customWidth="1"/>
    <col min="15361" max="15361" width="5.5546875" customWidth="1"/>
    <col min="15362" max="15362" width="5.44140625" customWidth="1"/>
    <col min="15363" max="15363" width="5.109375" customWidth="1"/>
    <col min="15364" max="15364" width="6.6640625" customWidth="1"/>
    <col min="15365" max="15365" width="6.5546875" customWidth="1"/>
    <col min="15366" max="15366" width="8.33203125" customWidth="1"/>
    <col min="15367" max="15367" width="9.109375" customWidth="1"/>
    <col min="15368" max="15368" width="5.6640625" customWidth="1"/>
    <col min="15369" max="15369" width="5.33203125" customWidth="1"/>
    <col min="15370" max="15370" width="7" customWidth="1"/>
    <col min="15371" max="15371" width="6.88671875" customWidth="1"/>
    <col min="15372" max="15375" width="6.6640625" customWidth="1"/>
    <col min="15376" max="15376" width="7.5546875" customWidth="1"/>
    <col min="15377" max="15377" width="7.109375" customWidth="1"/>
    <col min="15378" max="15378" width="8.6640625" customWidth="1"/>
    <col min="15379" max="15379" width="8" customWidth="1"/>
    <col min="15380" max="15380" width="10" customWidth="1"/>
    <col min="15381" max="15381" width="8.6640625" customWidth="1"/>
    <col min="15382" max="15382" width="4.5546875" customWidth="1"/>
    <col min="15383" max="15383" width="3.88671875" customWidth="1"/>
    <col min="15384" max="15384" width="5.33203125" customWidth="1"/>
    <col min="15385" max="15385" width="8.88671875" customWidth="1"/>
    <col min="15386" max="15386" width="6.5546875" customWidth="1"/>
    <col min="15387" max="15388" width="8" customWidth="1"/>
    <col min="15389" max="15389" width="10.88671875" customWidth="1"/>
    <col min="15613" max="15613" width="4.109375" customWidth="1"/>
    <col min="15614" max="15614" width="16.33203125" customWidth="1"/>
    <col min="15615" max="15615" width="57.44140625" customWidth="1"/>
    <col min="15616" max="15616" width="5.88671875" customWidth="1"/>
    <col min="15617" max="15617" width="5.5546875" customWidth="1"/>
    <col min="15618" max="15618" width="5.44140625" customWidth="1"/>
    <col min="15619" max="15619" width="5.109375" customWidth="1"/>
    <col min="15620" max="15620" width="6.6640625" customWidth="1"/>
    <col min="15621" max="15621" width="6.5546875" customWidth="1"/>
    <col min="15622" max="15622" width="8.33203125" customWidth="1"/>
    <col min="15623" max="15623" width="9.109375" customWidth="1"/>
    <col min="15624" max="15624" width="5.6640625" customWidth="1"/>
    <col min="15625" max="15625" width="5.33203125" customWidth="1"/>
    <col min="15626" max="15626" width="7" customWidth="1"/>
    <col min="15627" max="15627" width="6.88671875" customWidth="1"/>
    <col min="15628" max="15631" width="6.6640625" customWidth="1"/>
    <col min="15632" max="15632" width="7.5546875" customWidth="1"/>
    <col min="15633" max="15633" width="7.109375" customWidth="1"/>
    <col min="15634" max="15634" width="8.6640625" customWidth="1"/>
    <col min="15635" max="15635" width="8" customWidth="1"/>
    <col min="15636" max="15636" width="10" customWidth="1"/>
    <col min="15637" max="15637" width="8.6640625" customWidth="1"/>
    <col min="15638" max="15638" width="4.5546875" customWidth="1"/>
    <col min="15639" max="15639" width="3.88671875" customWidth="1"/>
    <col min="15640" max="15640" width="5.33203125" customWidth="1"/>
    <col min="15641" max="15641" width="8.88671875" customWidth="1"/>
    <col min="15642" max="15642" width="6.5546875" customWidth="1"/>
    <col min="15643" max="15644" width="8" customWidth="1"/>
    <col min="15645" max="15645" width="10.88671875" customWidth="1"/>
    <col min="15869" max="15869" width="4.109375" customWidth="1"/>
    <col min="15870" max="15870" width="16.33203125" customWidth="1"/>
    <col min="15871" max="15871" width="57.44140625" customWidth="1"/>
    <col min="15872" max="15872" width="5.88671875" customWidth="1"/>
    <col min="15873" max="15873" width="5.5546875" customWidth="1"/>
    <col min="15874" max="15874" width="5.44140625" customWidth="1"/>
    <col min="15875" max="15875" width="5.109375" customWidth="1"/>
    <col min="15876" max="15876" width="6.6640625" customWidth="1"/>
    <col min="15877" max="15877" width="6.5546875" customWidth="1"/>
    <col min="15878" max="15878" width="8.33203125" customWidth="1"/>
    <col min="15879" max="15879" width="9.109375" customWidth="1"/>
    <col min="15880" max="15880" width="5.6640625" customWidth="1"/>
    <col min="15881" max="15881" width="5.33203125" customWidth="1"/>
    <col min="15882" max="15882" width="7" customWidth="1"/>
    <col min="15883" max="15883" width="6.88671875" customWidth="1"/>
    <col min="15884" max="15887" width="6.6640625" customWidth="1"/>
    <col min="15888" max="15888" width="7.5546875" customWidth="1"/>
    <col min="15889" max="15889" width="7.109375" customWidth="1"/>
    <col min="15890" max="15890" width="8.6640625" customWidth="1"/>
    <col min="15891" max="15891" width="8" customWidth="1"/>
    <col min="15892" max="15892" width="10" customWidth="1"/>
    <col min="15893" max="15893" width="8.6640625" customWidth="1"/>
    <col min="15894" max="15894" width="4.5546875" customWidth="1"/>
    <col min="15895" max="15895" width="3.88671875" customWidth="1"/>
    <col min="15896" max="15896" width="5.33203125" customWidth="1"/>
    <col min="15897" max="15897" width="8.88671875" customWidth="1"/>
    <col min="15898" max="15898" width="6.5546875" customWidth="1"/>
    <col min="15899" max="15900" width="8" customWidth="1"/>
    <col min="15901" max="15901" width="10.88671875" customWidth="1"/>
    <col min="16125" max="16125" width="4.109375" customWidth="1"/>
    <col min="16126" max="16126" width="16.33203125" customWidth="1"/>
    <col min="16127" max="16127" width="57.44140625" customWidth="1"/>
    <col min="16128" max="16128" width="5.88671875" customWidth="1"/>
    <col min="16129" max="16129" width="5.5546875" customWidth="1"/>
    <col min="16130" max="16130" width="5.44140625" customWidth="1"/>
    <col min="16131" max="16131" width="5.109375" customWidth="1"/>
    <col min="16132" max="16132" width="6.6640625" customWidth="1"/>
    <col min="16133" max="16133" width="6.5546875" customWidth="1"/>
    <col min="16134" max="16134" width="8.33203125" customWidth="1"/>
    <col min="16135" max="16135" width="9.109375" customWidth="1"/>
    <col min="16136" max="16136" width="5.6640625" customWidth="1"/>
    <col min="16137" max="16137" width="5.33203125" customWidth="1"/>
    <col min="16138" max="16138" width="7" customWidth="1"/>
    <col min="16139" max="16139" width="6.88671875" customWidth="1"/>
    <col min="16140" max="16143" width="6.6640625" customWidth="1"/>
    <col min="16144" max="16144" width="7.5546875" customWidth="1"/>
    <col min="16145" max="16145" width="7.109375" customWidth="1"/>
    <col min="16146" max="16146" width="8.6640625" customWidth="1"/>
    <col min="16147" max="16147" width="8" customWidth="1"/>
    <col min="16148" max="16148" width="10" customWidth="1"/>
    <col min="16149" max="16149" width="8.6640625" customWidth="1"/>
    <col min="16150" max="16150" width="4.5546875" customWidth="1"/>
    <col min="16151" max="16151" width="3.88671875" customWidth="1"/>
    <col min="16152" max="16152" width="5.33203125" customWidth="1"/>
    <col min="16153" max="16153" width="8.88671875" customWidth="1"/>
    <col min="16154" max="16154" width="6.5546875" customWidth="1"/>
    <col min="16155" max="16156" width="8" customWidth="1"/>
    <col min="16157" max="16157" width="10.88671875" customWidth="1"/>
  </cols>
  <sheetData>
    <row r="1" spans="1:30" s="148" customFormat="1" ht="13.2">
      <c r="A1" s="1290" t="s">
        <v>147</v>
      </c>
      <c r="B1" s="1292" t="s">
        <v>148</v>
      </c>
      <c r="C1" s="147"/>
      <c r="D1" s="1286" t="s">
        <v>1</v>
      </c>
      <c r="E1" s="1286" t="s">
        <v>2</v>
      </c>
      <c r="F1" s="1286" t="s">
        <v>3</v>
      </c>
      <c r="G1" s="1286" t="s">
        <v>4</v>
      </c>
      <c r="H1" s="1277" t="s">
        <v>149</v>
      </c>
      <c r="I1" s="1278"/>
      <c r="J1" s="1278"/>
      <c r="K1" s="1279"/>
      <c r="L1" s="1277" t="s">
        <v>161</v>
      </c>
      <c r="M1" s="1278"/>
      <c r="N1" s="1278"/>
      <c r="O1" s="1279"/>
      <c r="P1" s="1283" t="s">
        <v>5</v>
      </c>
      <c r="Q1" s="1284"/>
      <c r="R1" s="1284"/>
      <c r="S1" s="1284"/>
      <c r="T1" s="1284"/>
      <c r="U1" s="1285"/>
      <c r="V1" s="1286" t="s">
        <v>6</v>
      </c>
      <c r="W1" s="1286" t="s">
        <v>7</v>
      </c>
      <c r="X1" s="1287" t="s">
        <v>20</v>
      </c>
      <c r="Y1" s="1288"/>
      <c r="Z1" s="1287" t="s">
        <v>19</v>
      </c>
      <c r="AA1" s="1288"/>
      <c r="AB1" s="1274" t="s">
        <v>8</v>
      </c>
      <c r="AC1" s="1275" t="s">
        <v>9</v>
      </c>
    </row>
    <row r="2" spans="1:30" s="148" customFormat="1" ht="13.2">
      <c r="A2" s="1291"/>
      <c r="B2" s="1187"/>
      <c r="C2" s="149"/>
      <c r="D2" s="1172"/>
      <c r="E2" s="1172"/>
      <c r="F2" s="1172"/>
      <c r="G2" s="1172"/>
      <c r="H2" s="1280"/>
      <c r="I2" s="1281"/>
      <c r="J2" s="1281"/>
      <c r="K2" s="1282"/>
      <c r="L2" s="1280"/>
      <c r="M2" s="1281"/>
      <c r="N2" s="1281"/>
      <c r="O2" s="1282"/>
      <c r="P2" s="1168"/>
      <c r="Q2" s="1169"/>
      <c r="R2" s="1169"/>
      <c r="S2" s="1169"/>
      <c r="T2" s="1169"/>
      <c r="U2" s="1170"/>
      <c r="V2" s="1172"/>
      <c r="W2" s="1172"/>
      <c r="X2" s="1289"/>
      <c r="Y2" s="1177"/>
      <c r="Z2" s="1289"/>
      <c r="AA2" s="1177"/>
      <c r="AB2" s="1147"/>
      <c r="AC2" s="1276"/>
    </row>
    <row r="3" spans="1:30" s="148" customFormat="1" ht="13.2">
      <c r="A3" s="1291"/>
      <c r="B3" s="1187"/>
      <c r="C3" s="149"/>
      <c r="D3" s="1172"/>
      <c r="E3" s="1172"/>
      <c r="F3" s="1172"/>
      <c r="G3" s="1172"/>
      <c r="H3" s="1152" t="s">
        <v>150</v>
      </c>
      <c r="I3" s="1153"/>
      <c r="J3" s="1153"/>
      <c r="K3" s="1154"/>
      <c r="L3" s="1152" t="s">
        <v>150</v>
      </c>
      <c r="M3" s="1153"/>
      <c r="N3" s="1153"/>
      <c r="O3" s="1154"/>
      <c r="P3" s="1152" t="s">
        <v>150</v>
      </c>
      <c r="Q3" s="1153"/>
      <c r="R3" s="1153"/>
      <c r="S3" s="1154"/>
      <c r="T3" s="150"/>
      <c r="U3" s="151"/>
      <c r="V3" s="1172"/>
      <c r="W3" s="1172"/>
      <c r="X3" s="1149" t="s">
        <v>10</v>
      </c>
      <c r="Y3" s="1158" t="s">
        <v>11</v>
      </c>
      <c r="Z3" s="1161" t="s">
        <v>151</v>
      </c>
      <c r="AA3" s="1164" t="s">
        <v>152</v>
      </c>
      <c r="AB3" s="1147"/>
      <c r="AC3" s="1276"/>
    </row>
    <row r="4" spans="1:30" s="148" customFormat="1" ht="13.2">
      <c r="A4" s="1291"/>
      <c r="B4" s="1187"/>
      <c r="C4" s="149" t="s">
        <v>153</v>
      </c>
      <c r="D4" s="1172"/>
      <c r="E4" s="1172"/>
      <c r="F4" s="1172"/>
      <c r="G4" s="1172"/>
      <c r="H4" s="1155"/>
      <c r="I4" s="1156"/>
      <c r="J4" s="1156"/>
      <c r="K4" s="1157"/>
      <c r="L4" s="1155"/>
      <c r="M4" s="1156"/>
      <c r="N4" s="1156"/>
      <c r="O4" s="1157"/>
      <c r="P4" s="1155"/>
      <c r="Q4" s="1156"/>
      <c r="R4" s="1156"/>
      <c r="S4" s="1157"/>
      <c r="T4" s="152" t="s">
        <v>154</v>
      </c>
      <c r="U4" s="153" t="s">
        <v>155</v>
      </c>
      <c r="V4" s="1172"/>
      <c r="W4" s="1172"/>
      <c r="X4" s="1150"/>
      <c r="Y4" s="1159"/>
      <c r="Z4" s="1162"/>
      <c r="AA4" s="1150"/>
      <c r="AB4" s="1147"/>
      <c r="AC4" s="1276"/>
    </row>
    <row r="5" spans="1:30" s="148" customFormat="1" ht="13.2">
      <c r="A5" s="1291"/>
      <c r="B5" s="1187"/>
      <c r="C5" s="149"/>
      <c r="D5" s="1172"/>
      <c r="E5" s="1172"/>
      <c r="F5" s="1172"/>
      <c r="G5" s="1172"/>
      <c r="H5" s="154"/>
      <c r="I5" s="154"/>
      <c r="J5" s="154"/>
      <c r="K5" s="1143" t="s">
        <v>17</v>
      </c>
      <c r="L5" s="154"/>
      <c r="M5" s="154"/>
      <c r="N5" s="154"/>
      <c r="O5" s="1143" t="s">
        <v>17</v>
      </c>
      <c r="P5" s="155"/>
      <c r="Q5" s="156"/>
      <c r="R5" s="157"/>
      <c r="S5" s="1143" t="s">
        <v>17</v>
      </c>
      <c r="T5" s="152" t="s">
        <v>156</v>
      </c>
      <c r="U5" s="153" t="s">
        <v>156</v>
      </c>
      <c r="V5" s="1172"/>
      <c r="W5" s="1172"/>
      <c r="X5" s="1150"/>
      <c r="Y5" s="1159"/>
      <c r="Z5" s="1162"/>
      <c r="AA5" s="1150"/>
      <c r="AB5" s="1147"/>
      <c r="AC5" s="1276"/>
    </row>
    <row r="6" spans="1:30" s="148" customFormat="1" ht="13.2">
      <c r="A6" s="1291"/>
      <c r="B6" s="1187"/>
      <c r="C6" s="149"/>
      <c r="D6" s="1172"/>
      <c r="E6" s="1172"/>
      <c r="F6" s="1172"/>
      <c r="G6" s="1172"/>
      <c r="H6" s="158" t="s">
        <v>14</v>
      </c>
      <c r="I6" s="159" t="s">
        <v>15</v>
      </c>
      <c r="J6" s="160" t="s">
        <v>16</v>
      </c>
      <c r="K6" s="1144"/>
      <c r="L6" s="158" t="s">
        <v>14</v>
      </c>
      <c r="M6" s="159" t="s">
        <v>15</v>
      </c>
      <c r="N6" s="160" t="s">
        <v>16</v>
      </c>
      <c r="O6" s="1144"/>
      <c r="P6" s="158" t="s">
        <v>14</v>
      </c>
      <c r="Q6" s="159" t="s">
        <v>15</v>
      </c>
      <c r="R6" s="160" t="s">
        <v>16</v>
      </c>
      <c r="S6" s="1144"/>
      <c r="T6" s="152" t="s">
        <v>157</v>
      </c>
      <c r="U6" s="153" t="s">
        <v>157</v>
      </c>
      <c r="V6" s="1172"/>
      <c r="W6" s="1172"/>
      <c r="X6" s="1150"/>
      <c r="Y6" s="1159"/>
      <c r="Z6" s="1162"/>
      <c r="AA6" s="1150"/>
      <c r="AB6" s="1147"/>
      <c r="AC6" s="1276"/>
    </row>
    <row r="7" spans="1:30" s="148" customFormat="1" ht="24" customHeight="1" thickBot="1">
      <c r="A7" s="1291"/>
      <c r="B7" s="1187"/>
      <c r="C7" s="149"/>
      <c r="D7" s="1172"/>
      <c r="E7" s="1172"/>
      <c r="F7" s="1172"/>
      <c r="G7" s="1172"/>
      <c r="H7" s="161"/>
      <c r="I7" s="161"/>
      <c r="J7" s="161"/>
      <c r="K7" s="1144"/>
      <c r="L7" s="161"/>
      <c r="M7" s="161"/>
      <c r="N7" s="161"/>
      <c r="O7" s="1144"/>
      <c r="P7" s="158"/>
      <c r="Q7" s="159"/>
      <c r="R7" s="160"/>
      <c r="S7" s="1144"/>
      <c r="T7" s="152"/>
      <c r="U7" s="153"/>
      <c r="V7" s="1172"/>
      <c r="W7" s="1172"/>
      <c r="X7" s="1150"/>
      <c r="Y7" s="1159"/>
      <c r="Z7" s="1162"/>
      <c r="AA7" s="1150"/>
      <c r="AB7" s="1147"/>
      <c r="AC7" s="1276"/>
    </row>
    <row r="8" spans="1:30" s="167" customFormat="1" ht="13.8" thickBot="1">
      <c r="A8" s="236">
        <v>1</v>
      </c>
      <c r="B8" s="162">
        <v>2</v>
      </c>
      <c r="C8" s="163">
        <v>3</v>
      </c>
      <c r="D8" s="162">
        <v>4</v>
      </c>
      <c r="E8" s="163">
        <v>5</v>
      </c>
      <c r="F8" s="163">
        <v>6</v>
      </c>
      <c r="G8" s="164">
        <v>7</v>
      </c>
      <c r="H8" s="163">
        <v>8</v>
      </c>
      <c r="I8" s="164">
        <v>9</v>
      </c>
      <c r="J8" s="163">
        <v>10</v>
      </c>
      <c r="K8" s="164">
        <v>11</v>
      </c>
      <c r="L8" s="164">
        <v>12</v>
      </c>
      <c r="M8" s="164">
        <v>13</v>
      </c>
      <c r="N8" s="164">
        <v>14</v>
      </c>
      <c r="O8" s="164">
        <v>15</v>
      </c>
      <c r="P8" s="163">
        <v>16</v>
      </c>
      <c r="Q8" s="164">
        <v>17</v>
      </c>
      <c r="R8" s="163">
        <v>18</v>
      </c>
      <c r="S8" s="164">
        <v>19</v>
      </c>
      <c r="T8" s="165">
        <v>20</v>
      </c>
      <c r="U8" s="165">
        <v>21</v>
      </c>
      <c r="V8" s="163">
        <v>22</v>
      </c>
      <c r="W8" s="164">
        <v>23</v>
      </c>
      <c r="X8" s="163">
        <v>24</v>
      </c>
      <c r="Y8" s="164">
        <v>25</v>
      </c>
      <c r="Z8" s="163">
        <v>26</v>
      </c>
      <c r="AA8" s="164">
        <v>27</v>
      </c>
      <c r="AB8" s="163">
        <v>28</v>
      </c>
      <c r="AC8" s="166">
        <v>29</v>
      </c>
    </row>
    <row r="9" spans="1:30" s="167" customFormat="1" ht="29.25" customHeight="1">
      <c r="A9" s="168"/>
      <c r="B9" s="169"/>
      <c r="C9" s="220" t="s">
        <v>136</v>
      </c>
      <c r="D9" s="170"/>
      <c r="E9" s="171"/>
      <c r="F9" s="171"/>
      <c r="G9" s="172"/>
      <c r="H9" s="171"/>
      <c r="I9" s="172"/>
      <c r="J9" s="171"/>
      <c r="K9" s="172"/>
      <c r="L9" s="172"/>
      <c r="M9" s="172"/>
      <c r="N9" s="172"/>
      <c r="O9" s="172"/>
      <c r="P9" s="171"/>
      <c r="Q9" s="172"/>
      <c r="R9" s="171"/>
      <c r="S9" s="172"/>
      <c r="T9" s="173"/>
      <c r="U9" s="173"/>
      <c r="V9" s="171"/>
      <c r="W9" s="172"/>
      <c r="X9" s="171"/>
      <c r="Y9" s="172"/>
      <c r="Z9" s="171"/>
      <c r="AA9" s="172"/>
      <c r="AB9" s="171"/>
      <c r="AC9" s="174"/>
    </row>
    <row r="10" spans="1:30" s="167" customFormat="1" ht="78" customHeight="1">
      <c r="A10" s="168"/>
      <c r="B10" s="169"/>
      <c r="C10" s="861" t="s">
        <v>137</v>
      </c>
      <c r="D10" s="170"/>
      <c r="E10" s="171"/>
      <c r="F10" s="171"/>
      <c r="G10" s="172"/>
      <c r="H10" s="171"/>
      <c r="I10" s="172"/>
      <c r="J10" s="171"/>
      <c r="K10" s="172"/>
      <c r="L10" s="172"/>
      <c r="M10" s="172"/>
      <c r="N10" s="172"/>
      <c r="O10" s="172"/>
      <c r="P10" s="171"/>
      <c r="Q10" s="172"/>
      <c r="R10" s="171"/>
      <c r="S10" s="172"/>
      <c r="T10" s="173"/>
      <c r="U10" s="173"/>
      <c r="V10" s="171"/>
      <c r="W10" s="172"/>
      <c r="X10" s="171"/>
      <c r="Y10" s="172"/>
      <c r="Z10" s="171"/>
      <c r="AA10" s="172"/>
      <c r="AB10" s="171"/>
      <c r="AC10" s="174"/>
    </row>
    <row r="11" spans="1:30" s="182" customFormat="1" ht="14.25" customHeight="1">
      <c r="A11" s="175"/>
      <c r="B11" s="176"/>
      <c r="C11" s="28" t="s">
        <v>162</v>
      </c>
      <c r="D11" s="177"/>
      <c r="E11" s="117"/>
      <c r="F11" s="117"/>
      <c r="G11" s="178"/>
      <c r="H11" s="117"/>
      <c r="I11" s="178"/>
      <c r="J11" s="117"/>
      <c r="K11" s="178"/>
      <c r="L11" s="178"/>
      <c r="M11" s="178"/>
      <c r="N11" s="178"/>
      <c r="O11" s="178"/>
      <c r="P11" s="117"/>
      <c r="Q11" s="178"/>
      <c r="R11" s="117"/>
      <c r="S11" s="178"/>
      <c r="T11" s="179"/>
      <c r="U11" s="180"/>
      <c r="V11" s="117"/>
      <c r="W11" s="178"/>
      <c r="X11" s="117"/>
      <c r="Y11" s="178"/>
      <c r="Z11" s="117"/>
      <c r="AA11" s="178"/>
      <c r="AB11" s="117"/>
      <c r="AC11" s="181"/>
    </row>
    <row r="12" spans="1:30" s="182" customFormat="1" ht="14.25" customHeight="1">
      <c r="A12" s="175"/>
      <c r="B12" s="176"/>
      <c r="C12" s="35" t="s">
        <v>37</v>
      </c>
      <c r="D12" s="177"/>
      <c r="E12" s="117"/>
      <c r="F12" s="117"/>
      <c r="G12" s="178"/>
      <c r="H12" s="117"/>
      <c r="I12" s="178"/>
      <c r="J12" s="117"/>
      <c r="K12" s="178"/>
      <c r="L12" s="178"/>
      <c r="M12" s="178"/>
      <c r="N12" s="178"/>
      <c r="O12" s="178"/>
      <c r="P12" s="117"/>
      <c r="Q12" s="178"/>
      <c r="R12" s="117"/>
      <c r="S12" s="178"/>
      <c r="T12" s="179"/>
      <c r="U12" s="180"/>
      <c r="V12" s="117"/>
      <c r="W12" s="178"/>
      <c r="X12" s="117"/>
      <c r="Y12" s="178"/>
      <c r="Z12" s="117"/>
      <c r="AA12" s="178"/>
      <c r="AB12" s="117"/>
      <c r="AC12" s="181"/>
    </row>
    <row r="13" spans="1:30" s="182" customFormat="1" ht="14.25" customHeight="1">
      <c r="A13" s="175"/>
      <c r="B13" s="176"/>
      <c r="C13" s="183" t="s">
        <v>337</v>
      </c>
      <c r="D13" s="177"/>
      <c r="E13" s="117"/>
      <c r="F13" s="117"/>
      <c r="G13" s="178"/>
      <c r="H13" s="117"/>
      <c r="I13" s="178"/>
      <c r="J13" s="117"/>
      <c r="K13" s="178"/>
      <c r="L13" s="178"/>
      <c r="M13" s="178"/>
      <c r="N13" s="178"/>
      <c r="O13" s="178"/>
      <c r="P13" s="117"/>
      <c r="Q13" s="178"/>
      <c r="R13" s="117"/>
      <c r="S13" s="178"/>
      <c r="T13" s="179"/>
      <c r="U13" s="180"/>
      <c r="V13" s="117"/>
      <c r="W13" s="178"/>
      <c r="X13" s="117"/>
      <c r="Y13" s="178"/>
      <c r="Z13" s="117"/>
      <c r="AA13" s="178"/>
      <c r="AB13" s="117"/>
      <c r="AC13" s="181"/>
    </row>
    <row r="14" spans="1:30" s="192" customFormat="1" ht="14.25" customHeight="1">
      <c r="A14" s="175">
        <v>1</v>
      </c>
      <c r="B14" s="184" t="s">
        <v>25</v>
      </c>
      <c r="C14" s="185" t="s">
        <v>158</v>
      </c>
      <c r="D14" s="186" t="s">
        <v>41</v>
      </c>
      <c r="E14" s="184" t="s">
        <v>159</v>
      </c>
      <c r="F14" s="187">
        <v>57</v>
      </c>
      <c r="G14" s="184" t="s">
        <v>76</v>
      </c>
      <c r="H14" s="117"/>
      <c r="I14" s="178"/>
      <c r="J14" s="188">
        <v>51</v>
      </c>
      <c r="K14" s="221">
        <f>H14+I14+J14</f>
        <v>51</v>
      </c>
      <c r="L14" s="221">
        <v>0</v>
      </c>
      <c r="M14" s="221">
        <v>0</v>
      </c>
      <c r="N14" s="221">
        <v>0</v>
      </c>
      <c r="O14" s="221">
        <v>0</v>
      </c>
      <c r="P14" s="189">
        <v>0</v>
      </c>
      <c r="Q14" s="189">
        <v>0</v>
      </c>
      <c r="R14" s="189">
        <f>J14</f>
        <v>51</v>
      </c>
      <c r="S14" s="222">
        <f>P14+Q14+R14</f>
        <v>51</v>
      </c>
      <c r="T14" s="190">
        <f>S14/AA14*Z14/1000</f>
        <v>0.21675</v>
      </c>
      <c r="U14" s="190">
        <f>S14*AB14/1000</f>
        <v>8.1600000000000006E-2</v>
      </c>
      <c r="V14" s="117"/>
      <c r="W14" s="178"/>
      <c r="X14" s="117"/>
      <c r="Y14" s="191">
        <v>3</v>
      </c>
      <c r="Z14" s="188">
        <v>17</v>
      </c>
      <c r="AA14" s="191">
        <v>4</v>
      </c>
      <c r="AB14" s="188">
        <v>1.6</v>
      </c>
      <c r="AC14" s="181"/>
    </row>
    <row r="15" spans="1:30" s="193" customFormat="1" ht="15.75" customHeight="1">
      <c r="A15" s="203"/>
      <c r="B15" s="204"/>
      <c r="C15" s="233" t="s">
        <v>160</v>
      </c>
      <c r="D15" s="206"/>
      <c r="E15" s="206"/>
      <c r="F15" s="206"/>
      <c r="G15" s="206"/>
      <c r="H15" s="207"/>
      <c r="I15" s="207"/>
      <c r="J15" s="207">
        <f>SUM(J14:J14)</f>
        <v>51</v>
      </c>
      <c r="K15" s="207">
        <f>SUM(K14:K14)</f>
        <v>51</v>
      </c>
      <c r="L15" s="207"/>
      <c r="M15" s="207"/>
      <c r="N15" s="207"/>
      <c r="O15" s="207"/>
      <c r="P15" s="207"/>
      <c r="Q15" s="207"/>
      <c r="R15" s="207">
        <f t="shared" ref="R15:S15" si="0">SUM(R14:R14)</f>
        <v>51</v>
      </c>
      <c r="S15" s="207">
        <f t="shared" si="0"/>
        <v>51</v>
      </c>
      <c r="T15" s="208">
        <f>SUM(T14:T14)</f>
        <v>0.21675</v>
      </c>
      <c r="U15" s="208">
        <f>SUM(U14:U14)</f>
        <v>8.1600000000000006E-2</v>
      </c>
      <c r="V15" s="209"/>
      <c r="W15" s="209"/>
      <c r="X15" s="209"/>
      <c r="Y15" s="209"/>
      <c r="Z15" s="210"/>
      <c r="AA15" s="210"/>
      <c r="AB15" s="205"/>
      <c r="AC15" s="211"/>
    </row>
    <row r="16" spans="1:30" ht="105.6">
      <c r="A16" s="237"/>
      <c r="B16" s="213"/>
      <c r="C16" s="861" t="s">
        <v>336</v>
      </c>
      <c r="D16" s="214"/>
      <c r="E16" s="214"/>
      <c r="F16" s="215"/>
      <c r="G16" s="215"/>
      <c r="H16" s="212"/>
      <c r="I16" s="212"/>
      <c r="J16" s="212"/>
      <c r="K16" s="216"/>
      <c r="L16" s="216"/>
      <c r="M16" s="216"/>
      <c r="N16" s="216"/>
      <c r="O16" s="216"/>
      <c r="P16" s="216"/>
      <c r="Q16" s="216"/>
      <c r="R16" s="217"/>
      <c r="S16" s="216"/>
      <c r="T16" s="218"/>
      <c r="U16" s="218"/>
      <c r="V16" s="216"/>
      <c r="W16" s="216"/>
      <c r="X16" s="216"/>
      <c r="Y16" s="219"/>
      <c r="Z16" s="219"/>
      <c r="AA16" s="219"/>
      <c r="AB16" s="219"/>
      <c r="AC16" s="238"/>
      <c r="AD16" s="148"/>
    </row>
    <row r="17" spans="1:30" ht="16.5" customHeight="1">
      <c r="A17" s="237"/>
      <c r="B17" s="213"/>
      <c r="C17" s="118" t="s">
        <v>166</v>
      </c>
      <c r="D17" s="214"/>
      <c r="E17" s="214"/>
      <c r="F17" s="215"/>
      <c r="G17" s="215"/>
      <c r="H17" s="212"/>
      <c r="I17" s="212"/>
      <c r="J17" s="212"/>
      <c r="K17" s="216"/>
      <c r="L17" s="216"/>
      <c r="M17" s="216"/>
      <c r="N17" s="216"/>
      <c r="O17" s="216"/>
      <c r="P17" s="216"/>
      <c r="Q17" s="216"/>
      <c r="R17" s="217"/>
      <c r="S17" s="216"/>
      <c r="T17" s="218"/>
      <c r="U17" s="218"/>
      <c r="V17" s="216"/>
      <c r="W17" s="216"/>
      <c r="X17" s="216"/>
      <c r="Y17" s="219"/>
      <c r="Z17" s="219"/>
      <c r="AA17" s="219"/>
      <c r="AB17" s="219"/>
      <c r="AC17" s="238"/>
      <c r="AD17" s="148"/>
    </row>
    <row r="18" spans="1:30" ht="14.25" customHeight="1">
      <c r="A18" s="239">
        <v>1</v>
      </c>
      <c r="B18" s="119" t="s">
        <v>138</v>
      </c>
      <c r="C18" s="120" t="s">
        <v>139</v>
      </c>
      <c r="D18" s="121" t="s">
        <v>140</v>
      </c>
      <c r="E18" s="122" t="s">
        <v>42</v>
      </c>
      <c r="F18" s="122">
        <v>0</v>
      </c>
      <c r="G18" s="122">
        <v>22</v>
      </c>
      <c r="H18" s="87">
        <v>0</v>
      </c>
      <c r="I18" s="87">
        <v>0</v>
      </c>
      <c r="J18" s="87">
        <v>0</v>
      </c>
      <c r="K18" s="87">
        <v>0</v>
      </c>
      <c r="L18" s="134">
        <v>0</v>
      </c>
      <c r="M18" s="134">
        <v>0</v>
      </c>
      <c r="N18" s="135">
        <v>0.4</v>
      </c>
      <c r="O18" s="135">
        <f>SUM(N18)</f>
        <v>0.4</v>
      </c>
      <c r="P18" s="4">
        <f>SUM(H18+L18)</f>
        <v>0</v>
      </c>
      <c r="Q18" s="4">
        <f>SUM(I18+M18)</f>
        <v>0</v>
      </c>
      <c r="R18" s="227">
        <f>SUM(J18+N18)</f>
        <v>0.4</v>
      </c>
      <c r="S18" s="228">
        <f>SUM(P18+Q18+R18)</f>
        <v>0.4</v>
      </c>
      <c r="T18" s="190">
        <f>S18/AA18*Z18/1000</f>
        <v>5.2500000000000008E-4</v>
      </c>
      <c r="U18" s="223">
        <f>S18*AB18/1000</f>
        <v>8.000000000000002E-5</v>
      </c>
      <c r="V18" s="4"/>
      <c r="W18" s="4"/>
      <c r="X18" s="4"/>
      <c r="Y18" s="4"/>
      <c r="Z18" s="138">
        <v>42</v>
      </c>
      <c r="AA18" s="138">
        <v>32</v>
      </c>
      <c r="AB18" s="140">
        <v>0.2</v>
      </c>
      <c r="AC18" s="240"/>
      <c r="AD18" s="148"/>
    </row>
    <row r="19" spans="1:30" ht="14.25" customHeight="1">
      <c r="A19" s="239"/>
      <c r="B19" s="123"/>
      <c r="C19" s="124" t="s">
        <v>141</v>
      </c>
      <c r="D19" s="125"/>
      <c r="E19" s="125"/>
      <c r="F19" s="125"/>
      <c r="G19" s="125"/>
      <c r="H19" s="87"/>
      <c r="I19" s="87"/>
      <c r="J19" s="87"/>
      <c r="K19" s="87"/>
      <c r="L19" s="136"/>
      <c r="M19" s="136"/>
      <c r="N19" s="137">
        <f>SUM(N18)</f>
        <v>0.4</v>
      </c>
      <c r="O19" s="137">
        <f>SUM(O18)</f>
        <v>0.4</v>
      </c>
      <c r="P19" s="4">
        <f t="shared" ref="P19:P23" si="1">SUM(H19+L19)</f>
        <v>0</v>
      </c>
      <c r="Q19" s="4">
        <f t="shared" ref="Q19:Q23" si="2">SUM(I19+M19)</f>
        <v>0</v>
      </c>
      <c r="R19" s="227">
        <f t="shared" ref="R19:R23" si="3">SUM(J19+N19)</f>
        <v>0.4</v>
      </c>
      <c r="S19" s="228">
        <f t="shared" ref="S19:S23" si="4">SUM(P19+Q19+R19)</f>
        <v>0.4</v>
      </c>
      <c r="T19" s="224">
        <f t="shared" ref="T19:T22" si="5">S19/AA19*Z19/1000</f>
        <v>5.2500000000000008E-4</v>
      </c>
      <c r="U19" s="225">
        <f t="shared" ref="U19:U22" si="6">S19*AB19/1000</f>
        <v>8.000000000000002E-5</v>
      </c>
      <c r="V19" s="4"/>
      <c r="W19" s="4"/>
      <c r="X19" s="4"/>
      <c r="Y19" s="4"/>
      <c r="Z19" s="139">
        <v>42</v>
      </c>
      <c r="AA19" s="139">
        <v>32</v>
      </c>
      <c r="AB19" s="137">
        <v>0.2</v>
      </c>
      <c r="AC19" s="240"/>
      <c r="AD19" s="148"/>
    </row>
    <row r="20" spans="1:30" ht="14.25" customHeight="1">
      <c r="A20" s="239">
        <v>2</v>
      </c>
      <c r="B20" s="119" t="s">
        <v>142</v>
      </c>
      <c r="C20" s="126" t="s">
        <v>143</v>
      </c>
      <c r="D20" s="127" t="s">
        <v>140</v>
      </c>
      <c r="E20" s="128">
        <v>1</v>
      </c>
      <c r="F20" s="128">
        <v>76</v>
      </c>
      <c r="G20" s="129">
        <v>46</v>
      </c>
      <c r="H20" s="87">
        <v>0</v>
      </c>
      <c r="I20" s="87">
        <v>0</v>
      </c>
      <c r="J20" s="87">
        <v>0</v>
      </c>
      <c r="K20" s="87">
        <v>0</v>
      </c>
      <c r="L20" s="136"/>
      <c r="M20" s="136"/>
      <c r="N20" s="140">
        <v>81.36</v>
      </c>
      <c r="O20" s="140">
        <f>SUM(L20:N20)</f>
        <v>81.36</v>
      </c>
      <c r="P20" s="4">
        <f t="shared" si="1"/>
        <v>0</v>
      </c>
      <c r="Q20" s="4">
        <f t="shared" si="2"/>
        <v>0</v>
      </c>
      <c r="R20" s="227">
        <f t="shared" si="3"/>
        <v>81.36</v>
      </c>
      <c r="S20" s="228">
        <f t="shared" si="4"/>
        <v>81.36</v>
      </c>
      <c r="T20" s="190">
        <f t="shared" si="5"/>
        <v>0.10331428571428572</v>
      </c>
      <c r="U20" s="190">
        <f t="shared" si="6"/>
        <v>3.2544000000000003E-2</v>
      </c>
      <c r="V20" s="4"/>
      <c r="W20" s="4"/>
      <c r="X20" s="4"/>
      <c r="Y20" s="4"/>
      <c r="Z20" s="141">
        <v>32</v>
      </c>
      <c r="AA20" s="142">
        <v>25.2</v>
      </c>
      <c r="AB20" s="140">
        <v>0.4</v>
      </c>
      <c r="AC20" s="240"/>
      <c r="AD20" s="148"/>
    </row>
    <row r="21" spans="1:30" ht="14.25" customHeight="1">
      <c r="A21" s="239"/>
      <c r="B21" s="123"/>
      <c r="C21" s="124" t="s">
        <v>141</v>
      </c>
      <c r="D21" s="125"/>
      <c r="E21" s="125"/>
      <c r="F21" s="125"/>
      <c r="G21" s="125"/>
      <c r="H21" s="87"/>
      <c r="I21" s="87"/>
      <c r="J21" s="87"/>
      <c r="K21" s="87"/>
      <c r="L21" s="136"/>
      <c r="M21" s="136"/>
      <c r="N21" s="137">
        <f>SUM(N20)</f>
        <v>81.36</v>
      </c>
      <c r="O21" s="137">
        <f>SUM(O20)</f>
        <v>81.36</v>
      </c>
      <c r="P21" s="4">
        <f t="shared" si="1"/>
        <v>0</v>
      </c>
      <c r="Q21" s="4">
        <f t="shared" si="2"/>
        <v>0</v>
      </c>
      <c r="R21" s="227">
        <f t="shared" si="3"/>
        <v>81.36</v>
      </c>
      <c r="S21" s="228">
        <f t="shared" si="4"/>
        <v>81.36</v>
      </c>
      <c r="T21" s="224">
        <f t="shared" si="5"/>
        <v>0.10331428571428572</v>
      </c>
      <c r="U21" s="224">
        <f t="shared" si="6"/>
        <v>3.2544000000000003E-2</v>
      </c>
      <c r="V21" s="4"/>
      <c r="W21" s="4"/>
      <c r="X21" s="4"/>
      <c r="Y21" s="4"/>
      <c r="Z21" s="143">
        <v>32</v>
      </c>
      <c r="AA21" s="144">
        <v>25.2</v>
      </c>
      <c r="AB21" s="137">
        <v>0.4</v>
      </c>
      <c r="AC21" s="240"/>
      <c r="AD21" s="148"/>
    </row>
    <row r="22" spans="1:30" ht="27.75" customHeight="1">
      <c r="A22" s="239">
        <v>3</v>
      </c>
      <c r="B22" s="130" t="s">
        <v>144</v>
      </c>
      <c r="C22" s="131" t="s">
        <v>145</v>
      </c>
      <c r="D22" s="130" t="s">
        <v>140</v>
      </c>
      <c r="E22" s="130" t="s">
        <v>42</v>
      </c>
      <c r="F22" s="132">
        <v>90</v>
      </c>
      <c r="G22" s="133" t="s">
        <v>146</v>
      </c>
      <c r="H22" s="30">
        <v>0</v>
      </c>
      <c r="I22" s="30">
        <v>0</v>
      </c>
      <c r="J22" s="30"/>
      <c r="K22" s="30">
        <v>0</v>
      </c>
      <c r="L22" s="136"/>
      <c r="M22" s="136"/>
      <c r="N22" s="140">
        <v>28</v>
      </c>
      <c r="O22" s="140">
        <v>28</v>
      </c>
      <c r="P22" s="4">
        <f t="shared" si="1"/>
        <v>0</v>
      </c>
      <c r="Q22" s="4">
        <f t="shared" si="2"/>
        <v>0</v>
      </c>
      <c r="R22" s="227">
        <f t="shared" si="3"/>
        <v>28</v>
      </c>
      <c r="S22" s="228">
        <f t="shared" si="4"/>
        <v>28</v>
      </c>
      <c r="T22" s="190">
        <f t="shared" si="5"/>
        <v>3.6749999999999998E-2</v>
      </c>
      <c r="U22" s="190">
        <f t="shared" si="6"/>
        <v>5.6000000000000008E-3</v>
      </c>
      <c r="V22" s="4"/>
      <c r="W22" s="4"/>
      <c r="X22" s="4"/>
      <c r="Y22" s="4"/>
      <c r="Z22" s="145">
        <v>42</v>
      </c>
      <c r="AA22" s="145">
        <v>32</v>
      </c>
      <c r="AB22" s="145">
        <v>0.2</v>
      </c>
      <c r="AC22" s="240"/>
      <c r="AD22" s="148"/>
    </row>
    <row r="23" spans="1:30" ht="13.5" customHeight="1">
      <c r="A23" s="241"/>
      <c r="B23" s="230"/>
      <c r="C23" s="124" t="s">
        <v>141</v>
      </c>
      <c r="D23" s="229"/>
      <c r="E23" s="229"/>
      <c r="F23" s="229"/>
      <c r="G23" s="229"/>
      <c r="H23" s="87"/>
      <c r="I23" s="87"/>
      <c r="J23" s="87"/>
      <c r="K23" s="87"/>
      <c r="L23" s="87"/>
      <c r="M23" s="87"/>
      <c r="N23" s="137">
        <f>SUM(N22)</f>
        <v>28</v>
      </c>
      <c r="O23" s="137">
        <f>SUM(O22)</f>
        <v>28</v>
      </c>
      <c r="P23" s="4">
        <f t="shared" si="1"/>
        <v>0</v>
      </c>
      <c r="Q23" s="4">
        <f t="shared" si="2"/>
        <v>0</v>
      </c>
      <c r="R23" s="227">
        <f t="shared" si="3"/>
        <v>28</v>
      </c>
      <c r="S23" s="228">
        <f t="shared" si="4"/>
        <v>28</v>
      </c>
      <c r="T23" s="224">
        <f t="shared" ref="T23" si="7">S23/AA23*Z23/1000</f>
        <v>3.6749999999999998E-2</v>
      </c>
      <c r="U23" s="224">
        <f t="shared" ref="U23" si="8">S23*AB23/1000</f>
        <v>5.6000000000000008E-3</v>
      </c>
      <c r="V23" s="4"/>
      <c r="W23" s="4"/>
      <c r="X23" s="4"/>
      <c r="Y23" s="4"/>
      <c r="Z23" s="250">
        <v>42</v>
      </c>
      <c r="AA23" s="250">
        <v>32</v>
      </c>
      <c r="AB23" s="250">
        <v>0.2</v>
      </c>
      <c r="AC23" s="240"/>
      <c r="AD23" s="148"/>
    </row>
    <row r="24" spans="1:30" ht="13.5" customHeight="1">
      <c r="A24" s="241"/>
      <c r="B24" s="230"/>
      <c r="C24" s="226" t="s">
        <v>163</v>
      </c>
      <c r="D24" s="229"/>
      <c r="E24" s="229"/>
      <c r="F24" s="229"/>
      <c r="G24" s="229"/>
      <c r="H24" s="87"/>
      <c r="I24" s="87"/>
      <c r="J24" s="87"/>
      <c r="K24" s="87"/>
      <c r="L24" s="87"/>
      <c r="M24" s="87"/>
      <c r="N24" s="87"/>
      <c r="O24" s="87"/>
      <c r="P24" s="4"/>
      <c r="Q24" s="4"/>
      <c r="R24" s="231"/>
      <c r="S24" s="4"/>
      <c r="T24" s="232">
        <f>SUM(T18:T23)/2</f>
        <v>0.14058928571428572</v>
      </c>
      <c r="U24" s="232">
        <f>SUM(U18:U23)/2</f>
        <v>3.8223999999999994E-2</v>
      </c>
      <c r="V24" s="4"/>
      <c r="W24" s="4"/>
      <c r="X24" s="4"/>
      <c r="Y24" s="4"/>
      <c r="Z24" s="146"/>
      <c r="AA24" s="146"/>
      <c r="AB24" s="146"/>
      <c r="AC24" s="242"/>
      <c r="AD24" s="148"/>
    </row>
    <row r="25" spans="1:30" ht="13.5" customHeight="1" thickBot="1">
      <c r="A25" s="243"/>
      <c r="B25" s="244"/>
      <c r="C25" s="106" t="s">
        <v>164</v>
      </c>
      <c r="D25" s="245"/>
      <c r="E25" s="245"/>
      <c r="F25" s="246"/>
      <c r="G25" s="246"/>
      <c r="H25" s="246"/>
      <c r="I25" s="246"/>
      <c r="J25" s="246"/>
      <c r="K25" s="247"/>
      <c r="L25" s="247"/>
      <c r="M25" s="247"/>
      <c r="N25" s="247"/>
      <c r="O25" s="247"/>
      <c r="P25" s="247"/>
      <c r="Q25" s="247"/>
      <c r="R25" s="248"/>
      <c r="S25" s="247"/>
      <c r="T25" s="5">
        <f>SUM(T15+T24)</f>
        <v>0.35733928571428575</v>
      </c>
      <c r="U25" s="5">
        <f>SUM(U15+U24)</f>
        <v>0.119824</v>
      </c>
      <c r="V25" s="247"/>
      <c r="W25" s="247"/>
      <c r="X25" s="247"/>
      <c r="Y25" s="247"/>
      <c r="Z25" s="247"/>
      <c r="AA25" s="247"/>
      <c r="AB25" s="247"/>
      <c r="AC25" s="249"/>
      <c r="AD25" s="148"/>
    </row>
    <row r="26" spans="1:30" ht="18">
      <c r="A26" s="1"/>
      <c r="B26" s="194"/>
      <c r="C26" s="194"/>
      <c r="D26"/>
      <c r="F26" s="195"/>
      <c r="G26" s="195"/>
      <c r="H26" s="1"/>
      <c r="I26" s="1"/>
      <c r="J26" s="1"/>
      <c r="K26" s="148"/>
      <c r="L26" s="148"/>
      <c r="M26" s="148"/>
      <c r="N26" s="148"/>
      <c r="O26" s="148"/>
      <c r="P26" s="148"/>
      <c r="Q26" s="148"/>
      <c r="R26" s="196"/>
      <c r="S26" s="148"/>
      <c r="T26" s="197"/>
      <c r="U26" s="197"/>
      <c r="V26" s="148"/>
      <c r="W26" s="148"/>
      <c r="X26" s="148"/>
      <c r="Y26" s="198"/>
      <c r="Z26" s="198"/>
      <c r="AA26" s="198"/>
      <c r="AB26" s="198"/>
      <c r="AC26" s="148"/>
      <c r="AD26" s="148"/>
    </row>
    <row r="27" spans="1:30" ht="18">
      <c r="A27" s="1"/>
      <c r="B27" s="194"/>
      <c r="C27" s="194"/>
      <c r="D27"/>
      <c r="F27" s="195"/>
      <c r="G27" s="195"/>
      <c r="H27" s="1"/>
      <c r="I27" s="1"/>
      <c r="J27" s="1"/>
      <c r="K27" s="148"/>
      <c r="L27" s="148"/>
      <c r="M27" s="148"/>
      <c r="N27" s="148"/>
      <c r="O27" s="148"/>
      <c r="P27" s="148"/>
      <c r="Q27" s="148"/>
      <c r="R27" s="196"/>
      <c r="S27" s="148"/>
      <c r="T27" s="197"/>
      <c r="U27" s="197"/>
      <c r="V27" s="148"/>
      <c r="W27" s="148"/>
      <c r="X27" s="148"/>
      <c r="Y27" s="198"/>
      <c r="Z27" s="198"/>
      <c r="AA27" s="198"/>
      <c r="AB27" s="198"/>
      <c r="AC27" s="148"/>
      <c r="AD27" s="148"/>
    </row>
    <row r="28" spans="1:30" ht="18">
      <c r="A28" s="1"/>
      <c r="B28" s="194"/>
      <c r="C28" s="194"/>
      <c r="D28"/>
      <c r="F28" s="195"/>
      <c r="G28" s="195"/>
      <c r="H28" s="1"/>
      <c r="I28" s="1"/>
      <c r="J28" s="1"/>
      <c r="K28" s="148"/>
      <c r="L28" s="148"/>
      <c r="M28" s="148"/>
      <c r="N28" s="148"/>
      <c r="O28" s="148"/>
      <c r="P28" s="148"/>
      <c r="Q28" s="148"/>
      <c r="R28" s="196"/>
      <c r="S28" s="148"/>
      <c r="T28" s="197"/>
      <c r="U28" s="197"/>
      <c r="V28" s="148"/>
      <c r="W28" s="148"/>
      <c r="X28" s="148"/>
      <c r="Y28" s="198"/>
      <c r="Z28" s="198"/>
      <c r="AA28" s="198"/>
      <c r="AB28" s="198"/>
      <c r="AC28" s="148"/>
      <c r="AD28" s="148"/>
    </row>
    <row r="29" spans="1:30" ht="18">
      <c r="A29" s="1"/>
      <c r="B29" s="194"/>
      <c r="C29" s="194"/>
      <c r="D29"/>
      <c r="F29" s="195"/>
      <c r="G29" s="195"/>
      <c r="H29" s="1"/>
      <c r="I29" s="1"/>
      <c r="J29" s="1"/>
      <c r="K29" s="148"/>
      <c r="L29" s="148"/>
      <c r="M29" s="148"/>
      <c r="N29" s="148"/>
      <c r="O29" s="148"/>
      <c r="P29" s="148"/>
      <c r="Q29" s="148"/>
      <c r="R29" s="196"/>
      <c r="S29" s="148"/>
      <c r="T29" s="197"/>
      <c r="U29" s="197"/>
      <c r="V29" s="148"/>
      <c r="W29" s="148"/>
      <c r="X29" s="148"/>
      <c r="Y29" s="198"/>
      <c r="Z29" s="198"/>
      <c r="AA29" s="198"/>
      <c r="AB29" s="198"/>
      <c r="AC29" s="148"/>
      <c r="AD29" s="148"/>
    </row>
    <row r="30" spans="1:30" ht="18">
      <c r="A30" s="1"/>
      <c r="B30" s="194"/>
      <c r="C30" s="194"/>
      <c r="D30"/>
      <c r="F30" s="195"/>
      <c r="G30" s="195"/>
      <c r="H30" s="1"/>
      <c r="I30" s="1"/>
      <c r="J30" s="1"/>
      <c r="K30" s="148"/>
      <c r="L30" s="148"/>
      <c r="M30" s="148"/>
      <c r="N30" s="148"/>
      <c r="O30" s="148"/>
      <c r="P30" s="148"/>
      <c r="Q30" s="148"/>
      <c r="R30" s="196"/>
      <c r="S30" s="148"/>
      <c r="T30" s="197"/>
      <c r="U30" s="197"/>
      <c r="V30" s="148"/>
      <c r="W30" s="148"/>
      <c r="X30" s="148"/>
      <c r="Y30" s="198"/>
      <c r="Z30" s="198"/>
      <c r="AA30" s="198"/>
      <c r="AB30" s="198"/>
      <c r="AC30" s="148"/>
      <c r="AD30" s="148"/>
    </row>
    <row r="31" spans="1:30" ht="18">
      <c r="A31" s="1"/>
      <c r="B31" s="194"/>
      <c r="C31" s="194"/>
      <c r="D31"/>
      <c r="F31" s="195"/>
      <c r="G31" s="195"/>
      <c r="H31" s="1"/>
      <c r="I31" s="1"/>
      <c r="J31" s="1"/>
      <c r="K31" s="148"/>
      <c r="L31" s="148"/>
      <c r="M31" s="148"/>
      <c r="N31" s="148"/>
      <c r="O31" s="148"/>
      <c r="P31" s="199"/>
      <c r="Q31" s="148"/>
      <c r="R31" s="196"/>
      <c r="S31" s="148"/>
      <c r="T31" s="197"/>
      <c r="U31" s="197"/>
      <c r="V31" s="148"/>
      <c r="W31" s="148"/>
      <c r="X31" s="148"/>
      <c r="Y31" s="198"/>
      <c r="Z31" s="198"/>
      <c r="AA31" s="198"/>
      <c r="AB31" s="198"/>
      <c r="AC31" s="148"/>
      <c r="AD31" s="148"/>
    </row>
    <row r="32" spans="1:30" ht="18">
      <c r="A32" s="1"/>
      <c r="B32" s="194"/>
      <c r="C32" s="194"/>
      <c r="D32"/>
      <c r="F32" s="195"/>
      <c r="G32" s="195"/>
      <c r="H32" s="1"/>
      <c r="I32" s="1"/>
      <c r="J32" s="1"/>
      <c r="K32" s="148"/>
      <c r="L32" s="148"/>
      <c r="M32" s="148"/>
      <c r="N32" s="148"/>
      <c r="O32" s="148"/>
      <c r="P32" s="148"/>
      <c r="Q32" s="148"/>
      <c r="R32" s="196"/>
      <c r="S32" s="148"/>
      <c r="T32" s="197"/>
      <c r="U32" s="197"/>
      <c r="V32" s="148"/>
      <c r="W32" s="148"/>
      <c r="X32" s="148"/>
      <c r="Y32" s="198"/>
      <c r="Z32" s="198"/>
      <c r="AA32" s="198"/>
      <c r="AB32" s="198"/>
      <c r="AC32" s="148"/>
      <c r="AD32" s="148"/>
    </row>
    <row r="33" spans="1:30" ht="18">
      <c r="A33" s="1"/>
      <c r="B33" s="194"/>
      <c r="C33" s="194"/>
      <c r="D33"/>
      <c r="F33" s="195"/>
      <c r="G33" s="195"/>
      <c r="H33" s="1"/>
      <c r="I33" s="1"/>
      <c r="J33" s="1"/>
      <c r="K33" s="148"/>
      <c r="L33" s="148"/>
      <c r="M33" s="148"/>
      <c r="N33" s="148"/>
      <c r="O33" s="148"/>
      <c r="P33" s="148"/>
      <c r="Q33" s="148"/>
      <c r="R33" s="196"/>
      <c r="S33" s="148"/>
      <c r="T33" s="197"/>
      <c r="U33" s="197"/>
      <c r="V33" s="148"/>
      <c r="W33" s="148"/>
      <c r="X33" s="148"/>
      <c r="Y33" s="198"/>
      <c r="Z33" s="198"/>
      <c r="AA33" s="198"/>
      <c r="AB33" s="198"/>
      <c r="AC33" s="148"/>
      <c r="AD33" s="148"/>
    </row>
    <row r="34" spans="1:30" ht="18">
      <c r="A34" s="1"/>
      <c r="B34" s="194"/>
      <c r="C34" s="194"/>
      <c r="D34"/>
      <c r="F34" s="195"/>
      <c r="G34" s="195"/>
      <c r="H34" s="1"/>
      <c r="I34" s="1"/>
      <c r="J34" s="1"/>
      <c r="K34" s="148"/>
      <c r="L34" s="148"/>
      <c r="M34" s="148"/>
      <c r="N34" s="148"/>
      <c r="O34" s="148"/>
      <c r="P34" s="148"/>
      <c r="Q34" s="148"/>
      <c r="R34" s="196"/>
      <c r="S34" s="148"/>
      <c r="T34" s="197"/>
      <c r="U34" s="197"/>
      <c r="V34" s="148"/>
      <c r="W34" s="148"/>
      <c r="X34" s="148"/>
      <c r="Y34" s="198"/>
      <c r="Z34" s="198"/>
      <c r="AA34" s="198"/>
      <c r="AB34" s="198"/>
      <c r="AC34" s="148"/>
      <c r="AD34" s="148"/>
    </row>
    <row r="35" spans="1:30" ht="18">
      <c r="A35" s="1"/>
      <c r="B35" s="194"/>
      <c r="C35" s="194"/>
      <c r="D35"/>
      <c r="F35" s="195"/>
      <c r="G35" s="195"/>
      <c r="H35" s="1"/>
      <c r="I35" s="1"/>
      <c r="J35" s="1"/>
      <c r="K35" s="148"/>
      <c r="L35" s="148"/>
      <c r="M35" s="148"/>
      <c r="N35" s="148"/>
      <c r="O35" s="148"/>
      <c r="P35" s="148"/>
      <c r="Q35" s="148"/>
      <c r="R35" s="196"/>
      <c r="S35" s="148"/>
      <c r="T35" s="197"/>
      <c r="U35" s="197"/>
      <c r="V35" s="148"/>
      <c r="W35" s="148"/>
      <c r="X35" s="148"/>
      <c r="Y35" s="198"/>
      <c r="Z35" s="198"/>
      <c r="AA35" s="198"/>
      <c r="AB35" s="198"/>
      <c r="AC35" s="148"/>
      <c r="AD35" s="148"/>
    </row>
    <row r="36" spans="1:30" ht="18">
      <c r="A36" s="1"/>
      <c r="B36" s="194"/>
      <c r="C36" s="194"/>
      <c r="D36"/>
      <c r="F36" s="195"/>
      <c r="G36" s="195"/>
      <c r="H36" s="1"/>
      <c r="I36" s="1"/>
      <c r="J36" s="1"/>
      <c r="K36" s="148"/>
      <c r="L36" s="148"/>
      <c r="M36" s="148"/>
      <c r="N36" s="148"/>
      <c r="O36" s="148"/>
      <c r="P36" s="148"/>
      <c r="Q36" s="148"/>
      <c r="R36" s="196"/>
      <c r="S36" s="148"/>
      <c r="T36" s="197"/>
      <c r="U36" s="197"/>
      <c r="V36" s="148"/>
      <c r="W36" s="148"/>
      <c r="X36" s="148"/>
      <c r="Y36" s="198"/>
      <c r="Z36" s="198"/>
      <c r="AA36" s="198"/>
      <c r="AB36" s="198"/>
      <c r="AC36" s="148"/>
      <c r="AD36" s="148"/>
    </row>
    <row r="37" spans="1:30" ht="18">
      <c r="A37" s="1"/>
      <c r="B37" s="194"/>
      <c r="C37" s="194"/>
      <c r="D37"/>
      <c r="F37" s="195"/>
      <c r="G37" s="195"/>
      <c r="H37" s="1"/>
      <c r="I37" s="1"/>
      <c r="J37" s="1"/>
      <c r="K37" s="148"/>
      <c r="L37" s="148"/>
      <c r="M37" s="148"/>
      <c r="N37" s="148"/>
      <c r="O37" s="148"/>
      <c r="P37" s="148"/>
      <c r="Q37" s="148"/>
      <c r="R37" s="196"/>
      <c r="S37" s="148"/>
      <c r="T37" s="197"/>
      <c r="U37" s="197"/>
      <c r="V37" s="148"/>
      <c r="W37" s="148"/>
      <c r="X37" s="148"/>
      <c r="Y37" s="198"/>
      <c r="Z37" s="198"/>
      <c r="AA37" s="198"/>
      <c r="AB37" s="198"/>
      <c r="AC37" s="148"/>
      <c r="AD37" s="148"/>
    </row>
    <row r="38" spans="1:30" ht="18">
      <c r="A38" s="1"/>
      <c r="B38" s="194"/>
      <c r="C38" s="194"/>
      <c r="D38"/>
      <c r="F38" s="195"/>
      <c r="G38" s="195"/>
      <c r="H38" s="1"/>
      <c r="I38" s="1"/>
      <c r="J38" s="1"/>
      <c r="K38" s="148"/>
      <c r="L38" s="148"/>
      <c r="M38" s="148"/>
      <c r="N38" s="148"/>
      <c r="O38" s="148"/>
      <c r="P38" s="148"/>
      <c r="Q38" s="148"/>
      <c r="R38" s="196"/>
      <c r="S38" s="148"/>
      <c r="T38" s="197"/>
      <c r="U38" s="197"/>
      <c r="V38" s="148"/>
      <c r="W38" s="148"/>
      <c r="X38" s="148"/>
      <c r="Y38" s="198"/>
      <c r="Z38" s="198"/>
      <c r="AA38" s="198"/>
      <c r="AB38" s="198"/>
      <c r="AC38" s="148"/>
      <c r="AD38" s="148"/>
    </row>
    <row r="39" spans="1:30" ht="18">
      <c r="A39" s="1"/>
      <c r="D39"/>
      <c r="F39" s="195"/>
      <c r="G39" s="195"/>
      <c r="H39" s="1"/>
      <c r="I39" s="1"/>
      <c r="J39" s="1"/>
      <c r="K39" s="148"/>
      <c r="L39" s="148"/>
      <c r="M39" s="148"/>
      <c r="N39" s="148"/>
      <c r="O39" s="148"/>
      <c r="P39" s="148"/>
      <c r="Q39" s="148"/>
      <c r="R39" s="196"/>
      <c r="S39" s="148"/>
      <c r="T39" s="197"/>
      <c r="U39" s="197"/>
      <c r="V39" s="148"/>
      <c r="W39" s="148"/>
      <c r="X39" s="148"/>
      <c r="Y39" s="198"/>
      <c r="Z39" s="198"/>
      <c r="AA39" s="198"/>
      <c r="AB39" s="198"/>
      <c r="AC39" s="148"/>
      <c r="AD39" s="148"/>
    </row>
    <row r="40" spans="1:30" ht="18">
      <c r="A40" s="1"/>
      <c r="D40"/>
      <c r="F40" s="195"/>
      <c r="G40" s="195"/>
      <c r="H40" s="1"/>
      <c r="I40" s="1"/>
      <c r="J40" s="1"/>
      <c r="K40" s="148"/>
      <c r="L40" s="148"/>
      <c r="M40" s="148"/>
      <c r="N40" s="148"/>
      <c r="O40" s="148"/>
      <c r="P40" s="148"/>
      <c r="Q40" s="148"/>
      <c r="R40" s="196"/>
      <c r="S40" s="148"/>
      <c r="T40" s="197"/>
      <c r="U40" s="197"/>
      <c r="V40" s="148"/>
      <c r="W40" s="148"/>
      <c r="X40" s="148"/>
      <c r="Y40" s="198"/>
      <c r="Z40" s="198"/>
      <c r="AA40" s="198"/>
      <c r="AB40" s="198"/>
      <c r="AC40" s="148"/>
      <c r="AD40" s="148"/>
    </row>
  </sheetData>
  <mergeCells count="25">
    <mergeCell ref="L1:O2"/>
    <mergeCell ref="L3:O4"/>
    <mergeCell ref="O5:O7"/>
    <mergeCell ref="A1:A7"/>
    <mergeCell ref="B1:B7"/>
    <mergeCell ref="D1:D7"/>
    <mergeCell ref="E1:E7"/>
    <mergeCell ref="F1:F7"/>
    <mergeCell ref="G1:G7"/>
    <mergeCell ref="AB1:AB7"/>
    <mergeCell ref="AC1:AC7"/>
    <mergeCell ref="H3:K4"/>
    <mergeCell ref="P3:S4"/>
    <mergeCell ref="X3:X7"/>
    <mergeCell ref="Y3:Y7"/>
    <mergeCell ref="Z3:Z7"/>
    <mergeCell ref="AA3:AA7"/>
    <mergeCell ref="K5:K7"/>
    <mergeCell ref="S5:S7"/>
    <mergeCell ref="H1:K2"/>
    <mergeCell ref="P1:U2"/>
    <mergeCell ref="V1:V7"/>
    <mergeCell ref="W1:W7"/>
    <mergeCell ref="X1:Y2"/>
    <mergeCell ref="Z1:AA2"/>
  </mergeCells>
  <pageMargins left="0.7" right="0.7" top="0.75" bottom="0.75" header="0.3" footer="0.3"/>
  <pageSetup paperSize="9" firstPageNumber="189" pageOrder="overThenDown" orientation="landscape" useFirstPageNumber="1" r:id="rId1"/>
  <headerFooter>
    <oddFooter>&amp;LИнж.БП-КЛП-Утил.прехвърлено&amp;CСписък № 9 за излишни ОБВВПИ към 01.01.2026 г.&amp;R&amp;P</oddFooter>
  </headerFooter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G111"/>
  <sheetViews>
    <sheetView view="pageBreakPreview" zoomScale="80" zoomScaleNormal="100" zoomScaleSheetLayoutView="80" workbookViewId="0">
      <selection activeCell="J12" sqref="J12"/>
    </sheetView>
  </sheetViews>
  <sheetFormatPr defaultRowHeight="15.6"/>
  <cols>
    <col min="1" max="1" width="5.109375" customWidth="1"/>
    <col min="2" max="2" width="11.33203125" customWidth="1"/>
    <col min="3" max="3" width="45.5546875" style="619" customWidth="1"/>
    <col min="4" max="4" width="5.44140625" customWidth="1"/>
    <col min="5" max="5" width="4.5546875" customWidth="1"/>
    <col min="6" max="6" width="5.33203125" customWidth="1"/>
    <col min="7" max="7" width="5.109375" customWidth="1"/>
    <col min="8" max="8" width="4.88671875" customWidth="1"/>
    <col min="9" max="9" width="5.88671875" customWidth="1"/>
    <col min="10" max="10" width="6.6640625" customWidth="1"/>
    <col min="11" max="11" width="7.6640625" customWidth="1"/>
    <col min="12" max="13" width="5" customWidth="1"/>
    <col min="14" max="14" width="5.6640625" customWidth="1"/>
    <col min="15" max="15" width="7.44140625" customWidth="1"/>
    <col min="16" max="16" width="3.44140625" customWidth="1"/>
    <col min="17" max="17" width="4.44140625" customWidth="1"/>
    <col min="18" max="18" width="6.5546875" customWidth="1"/>
    <col min="19" max="19" width="7.109375" customWidth="1"/>
    <col min="20" max="20" width="3.6640625" customWidth="1"/>
    <col min="21" max="21" width="4" customWidth="1"/>
    <col min="22" max="22" width="8.5546875" customWidth="1"/>
    <col min="23" max="23" width="9.109375" customWidth="1"/>
    <col min="24" max="24" width="8.44140625" customWidth="1"/>
    <col min="25" max="25" width="9.5546875" customWidth="1"/>
    <col min="26" max="26" width="4.6640625" customWidth="1"/>
    <col min="27" max="27" width="4.88671875" customWidth="1"/>
    <col min="28" max="28" width="6.88671875" customWidth="1"/>
    <col min="29" max="29" width="9.6640625" style="617" customWidth="1"/>
    <col min="30" max="30" width="7.6640625" style="617" customWidth="1"/>
    <col min="31" max="31" width="6.88671875" style="617" customWidth="1"/>
    <col min="32" max="32" width="6.5546875" style="618" customWidth="1"/>
    <col min="33" max="33" width="4.44140625" customWidth="1"/>
  </cols>
  <sheetData>
    <row r="1" spans="1:33" ht="15.75" customHeight="1">
      <c r="A1" s="1302" t="s">
        <v>0</v>
      </c>
      <c r="B1" s="1305" t="s">
        <v>240</v>
      </c>
      <c r="C1" s="1308" t="s">
        <v>241</v>
      </c>
      <c r="D1" s="1311" t="s">
        <v>1</v>
      </c>
      <c r="E1" s="1296" t="s">
        <v>2</v>
      </c>
      <c r="F1" s="1296" t="s">
        <v>199</v>
      </c>
      <c r="G1" s="1296" t="s">
        <v>4</v>
      </c>
      <c r="H1" s="1301" t="s">
        <v>242</v>
      </c>
      <c r="I1" s="1301"/>
      <c r="J1" s="1301"/>
      <c r="K1" s="1301"/>
      <c r="L1" s="1301" t="s">
        <v>243</v>
      </c>
      <c r="M1" s="1301"/>
      <c r="N1" s="1301"/>
      <c r="O1" s="1301"/>
      <c r="P1" s="1301" t="s">
        <v>244</v>
      </c>
      <c r="Q1" s="1301"/>
      <c r="R1" s="1301"/>
      <c r="S1" s="1301"/>
      <c r="T1" s="1301" t="s">
        <v>174</v>
      </c>
      <c r="U1" s="1301"/>
      <c r="V1" s="1301"/>
      <c r="W1" s="1301"/>
      <c r="X1" s="1301"/>
      <c r="Y1" s="1301"/>
      <c r="Z1" s="1254" t="s">
        <v>201</v>
      </c>
      <c r="AA1" s="1254" t="s">
        <v>202</v>
      </c>
      <c r="AB1" s="1253" t="s">
        <v>203</v>
      </c>
      <c r="AC1" s="1253"/>
      <c r="AD1" s="1253" t="s">
        <v>204</v>
      </c>
      <c r="AE1" s="1253"/>
      <c r="AF1" s="1257" t="s">
        <v>205</v>
      </c>
      <c r="AG1" s="1247" t="s">
        <v>9</v>
      </c>
    </row>
    <row r="2" spans="1:33" ht="17.25" customHeight="1">
      <c r="A2" s="1303"/>
      <c r="B2" s="1306"/>
      <c r="C2" s="1309"/>
      <c r="D2" s="1312"/>
      <c r="E2" s="1297"/>
      <c r="F2" s="1297"/>
      <c r="G2" s="1297"/>
      <c r="H2" s="1300" t="s">
        <v>206</v>
      </c>
      <c r="I2" s="1300"/>
      <c r="J2" s="1300"/>
      <c r="K2" s="1300"/>
      <c r="L2" s="1300" t="s">
        <v>206</v>
      </c>
      <c r="M2" s="1300"/>
      <c r="N2" s="1300"/>
      <c r="O2" s="1300"/>
      <c r="P2" s="1300" t="s">
        <v>206</v>
      </c>
      <c r="Q2" s="1300"/>
      <c r="R2" s="1300"/>
      <c r="S2" s="1300"/>
      <c r="T2" s="1300" t="s">
        <v>206</v>
      </c>
      <c r="U2" s="1300"/>
      <c r="V2" s="1300"/>
      <c r="W2" s="1300"/>
      <c r="X2" s="1300"/>
      <c r="Y2" s="1300"/>
      <c r="Z2" s="1255"/>
      <c r="AA2" s="1255"/>
      <c r="AB2" s="1251"/>
      <c r="AC2" s="1251"/>
      <c r="AD2" s="1251"/>
      <c r="AE2" s="1251"/>
      <c r="AF2" s="1258"/>
      <c r="AG2" s="1248"/>
    </row>
    <row r="3" spans="1:33" ht="76.8" thickBot="1">
      <c r="A3" s="1304"/>
      <c r="B3" s="1307"/>
      <c r="C3" s="1310"/>
      <c r="D3" s="1313"/>
      <c r="E3" s="1298"/>
      <c r="F3" s="1298"/>
      <c r="G3" s="1298"/>
      <c r="H3" s="533" t="s">
        <v>207</v>
      </c>
      <c r="I3" s="533" t="s">
        <v>208</v>
      </c>
      <c r="J3" s="533" t="s">
        <v>209</v>
      </c>
      <c r="K3" s="533" t="s">
        <v>174</v>
      </c>
      <c r="L3" s="533" t="s">
        <v>207</v>
      </c>
      <c r="M3" s="533" t="s">
        <v>208</v>
      </c>
      <c r="N3" s="533" t="s">
        <v>209</v>
      </c>
      <c r="O3" s="533" t="s">
        <v>174</v>
      </c>
      <c r="P3" s="533" t="s">
        <v>207</v>
      </c>
      <c r="Q3" s="533" t="s">
        <v>208</v>
      </c>
      <c r="R3" s="533" t="s">
        <v>209</v>
      </c>
      <c r="S3" s="533" t="s">
        <v>174</v>
      </c>
      <c r="T3" s="533" t="s">
        <v>207</v>
      </c>
      <c r="U3" s="533" t="s">
        <v>208</v>
      </c>
      <c r="V3" s="533" t="s">
        <v>209</v>
      </c>
      <c r="W3" s="533" t="s">
        <v>174</v>
      </c>
      <c r="X3" s="534" t="s">
        <v>210</v>
      </c>
      <c r="Y3" s="534" t="s">
        <v>211</v>
      </c>
      <c r="Z3" s="1294"/>
      <c r="AA3" s="1294"/>
      <c r="AB3" s="535" t="s">
        <v>212</v>
      </c>
      <c r="AC3" s="535" t="s">
        <v>213</v>
      </c>
      <c r="AD3" s="535" t="s">
        <v>214</v>
      </c>
      <c r="AE3" s="535" t="s">
        <v>13</v>
      </c>
      <c r="AF3" s="1295"/>
      <c r="AG3" s="1299"/>
    </row>
    <row r="4" spans="1:33" ht="14.4" thickBot="1">
      <c r="A4" s="536" t="s">
        <v>215</v>
      </c>
      <c r="B4" s="537" t="s">
        <v>216</v>
      </c>
      <c r="C4" s="537">
        <v>3</v>
      </c>
      <c r="D4" s="537">
        <v>4</v>
      </c>
      <c r="E4" s="537">
        <v>5</v>
      </c>
      <c r="F4" s="537">
        <v>6</v>
      </c>
      <c r="G4" s="537">
        <v>7</v>
      </c>
      <c r="H4" s="537">
        <v>8</v>
      </c>
      <c r="I4" s="537">
        <v>9</v>
      </c>
      <c r="J4" s="537">
        <v>10</v>
      </c>
      <c r="K4" s="537">
        <v>11</v>
      </c>
      <c r="L4" s="537">
        <v>12</v>
      </c>
      <c r="M4" s="537">
        <v>13</v>
      </c>
      <c r="N4" s="537">
        <v>14</v>
      </c>
      <c r="O4" s="537">
        <v>15</v>
      </c>
      <c r="P4" s="537">
        <v>16</v>
      </c>
      <c r="Q4" s="537">
        <v>17</v>
      </c>
      <c r="R4" s="537">
        <v>18</v>
      </c>
      <c r="S4" s="537">
        <v>19</v>
      </c>
      <c r="T4" s="537">
        <v>20</v>
      </c>
      <c r="U4" s="537">
        <v>21</v>
      </c>
      <c r="V4" s="537">
        <v>22</v>
      </c>
      <c r="W4" s="537">
        <v>23</v>
      </c>
      <c r="X4" s="537">
        <v>24</v>
      </c>
      <c r="Y4" s="537">
        <v>25</v>
      </c>
      <c r="Z4" s="538">
        <v>26</v>
      </c>
      <c r="AA4" s="538">
        <v>27</v>
      </c>
      <c r="AB4" s="538">
        <v>28</v>
      </c>
      <c r="AC4" s="538">
        <v>29</v>
      </c>
      <c r="AD4" s="538">
        <v>30</v>
      </c>
      <c r="AE4" s="538">
        <v>31</v>
      </c>
      <c r="AF4" s="539">
        <v>32</v>
      </c>
      <c r="AG4" s="381">
        <v>33</v>
      </c>
    </row>
    <row r="5" spans="1:33" ht="27.6">
      <c r="A5" s="862"/>
      <c r="B5" s="383"/>
      <c r="C5" s="220" t="s">
        <v>136</v>
      </c>
      <c r="D5" s="863"/>
      <c r="E5" s="863"/>
      <c r="F5" s="863"/>
      <c r="G5" s="863"/>
      <c r="H5" s="384"/>
      <c r="I5" s="384"/>
      <c r="J5" s="384"/>
      <c r="K5" s="384"/>
      <c r="L5" s="384"/>
      <c r="M5" s="384"/>
      <c r="N5" s="384"/>
      <c r="O5" s="384"/>
      <c r="P5" s="384"/>
      <c r="Q5" s="384"/>
      <c r="R5" s="384"/>
      <c r="S5" s="384"/>
      <c r="T5" s="384"/>
      <c r="U5" s="384"/>
      <c r="V5" s="384"/>
      <c r="W5" s="384"/>
      <c r="X5" s="384"/>
      <c r="Y5" s="384"/>
      <c r="Z5" s="388"/>
      <c r="AA5" s="388"/>
      <c r="AB5" s="388"/>
      <c r="AC5" s="864"/>
      <c r="AD5" s="864"/>
      <c r="AE5" s="864"/>
      <c r="AF5" s="865"/>
      <c r="AG5" s="391"/>
    </row>
    <row r="6" spans="1:33" ht="118.5" customHeight="1">
      <c r="A6" s="540"/>
      <c r="B6" s="394"/>
      <c r="C6" s="861" t="s">
        <v>137</v>
      </c>
      <c r="D6" s="118"/>
      <c r="E6" s="118"/>
      <c r="F6" s="118"/>
      <c r="G6" s="118"/>
      <c r="H6" s="396"/>
      <c r="I6" s="396"/>
      <c r="J6" s="396"/>
      <c r="K6" s="396"/>
      <c r="L6" s="396"/>
      <c r="M6" s="396"/>
      <c r="N6" s="396"/>
      <c r="O6" s="396"/>
      <c r="P6" s="396"/>
      <c r="Q6" s="396"/>
      <c r="R6" s="396"/>
      <c r="S6" s="396"/>
      <c r="T6" s="396"/>
      <c r="U6" s="396"/>
      <c r="V6" s="396"/>
      <c r="W6" s="396"/>
      <c r="X6" s="396"/>
      <c r="Y6" s="396"/>
      <c r="Z6" s="400"/>
      <c r="AA6" s="400"/>
      <c r="AB6" s="400"/>
      <c r="AC6" s="541"/>
      <c r="AD6" s="541"/>
      <c r="AE6" s="541"/>
      <c r="AF6" s="542"/>
      <c r="AG6" s="403"/>
    </row>
    <row r="7" spans="1:33" ht="18" customHeight="1">
      <c r="A7" s="540"/>
      <c r="B7" s="394"/>
      <c r="C7" s="28" t="s">
        <v>162</v>
      </c>
      <c r="D7" s="543"/>
      <c r="E7" s="543"/>
      <c r="F7" s="543"/>
      <c r="G7" s="543"/>
      <c r="H7" s="396"/>
      <c r="I7" s="396"/>
      <c r="J7" s="396"/>
      <c r="K7" s="396"/>
      <c r="L7" s="396"/>
      <c r="M7" s="396"/>
      <c r="N7" s="396"/>
      <c r="O7" s="396"/>
      <c r="P7" s="396"/>
      <c r="Q7" s="396"/>
      <c r="R7" s="396"/>
      <c r="S7" s="396"/>
      <c r="T7" s="396"/>
      <c r="U7" s="396"/>
      <c r="V7" s="396"/>
      <c r="W7" s="396"/>
      <c r="X7" s="396"/>
      <c r="Y7" s="396"/>
      <c r="Z7" s="400"/>
      <c r="AA7" s="400"/>
      <c r="AB7" s="400"/>
      <c r="AC7" s="541"/>
      <c r="AD7" s="541"/>
      <c r="AE7" s="541"/>
      <c r="AF7" s="542"/>
      <c r="AG7" s="403"/>
    </row>
    <row r="8" spans="1:33" ht="18" customHeight="1">
      <c r="A8" s="540"/>
      <c r="B8" s="394"/>
      <c r="C8" s="35" t="s">
        <v>245</v>
      </c>
      <c r="D8" s="543"/>
      <c r="E8" s="543"/>
      <c r="F8" s="543"/>
      <c r="G8" s="543"/>
      <c r="H8" s="396"/>
      <c r="I8" s="396"/>
      <c r="J8" s="396"/>
      <c r="K8" s="396"/>
      <c r="L8" s="396"/>
      <c r="M8" s="396"/>
      <c r="N8" s="396"/>
      <c r="O8" s="396"/>
      <c r="P8" s="396"/>
      <c r="Q8" s="396"/>
      <c r="R8" s="396"/>
      <c r="S8" s="396"/>
      <c r="T8" s="396"/>
      <c r="U8" s="396"/>
      <c r="V8" s="396"/>
      <c r="W8" s="396"/>
      <c r="X8" s="396"/>
      <c r="Y8" s="396"/>
      <c r="Z8" s="400"/>
      <c r="AA8" s="400"/>
      <c r="AB8" s="400"/>
      <c r="AC8" s="541"/>
      <c r="AD8" s="541"/>
      <c r="AE8" s="541"/>
      <c r="AF8" s="542"/>
      <c r="AG8" s="403"/>
    </row>
    <row r="9" spans="1:33" ht="18" customHeight="1">
      <c r="A9" s="540"/>
      <c r="B9" s="394"/>
      <c r="C9" s="1293" t="s">
        <v>166</v>
      </c>
      <c r="D9" s="1293"/>
      <c r="E9" s="1293"/>
      <c r="F9" s="1293"/>
      <c r="G9" s="1293"/>
      <c r="H9" s="394"/>
      <c r="I9" s="394"/>
      <c r="J9" s="394"/>
      <c r="K9" s="394"/>
      <c r="L9" s="394"/>
      <c r="M9" s="394"/>
      <c r="N9" s="394"/>
      <c r="O9" s="394"/>
      <c r="P9" s="394"/>
      <c r="Q9" s="394"/>
      <c r="R9" s="394"/>
      <c r="S9" s="394"/>
      <c r="T9" s="394"/>
      <c r="U9" s="394"/>
      <c r="V9" s="394"/>
      <c r="W9" s="394"/>
      <c r="X9" s="394"/>
      <c r="Y9" s="394"/>
      <c r="Z9" s="394"/>
      <c r="AA9" s="394"/>
      <c r="AB9" s="394"/>
      <c r="AC9" s="544"/>
      <c r="AD9" s="544"/>
      <c r="AE9" s="544"/>
      <c r="AF9" s="545"/>
      <c r="AG9" s="546"/>
    </row>
    <row r="10" spans="1:33" ht="18" customHeight="1">
      <c r="A10" s="445" t="s">
        <v>215</v>
      </c>
      <c r="B10" s="547" t="s">
        <v>246</v>
      </c>
      <c r="C10" s="548" t="s">
        <v>247</v>
      </c>
      <c r="D10" s="549" t="s">
        <v>140</v>
      </c>
      <c r="E10" s="550" t="s">
        <v>237</v>
      </c>
      <c r="F10" s="551" t="s">
        <v>42</v>
      </c>
      <c r="G10" s="551" t="s">
        <v>42</v>
      </c>
      <c r="H10" s="552"/>
      <c r="I10" s="552"/>
      <c r="J10" s="553">
        <v>27.4</v>
      </c>
      <c r="K10" s="553">
        <v>27.4</v>
      </c>
      <c r="L10" s="554"/>
      <c r="M10" s="555"/>
      <c r="N10" s="555"/>
      <c r="O10" s="555"/>
      <c r="P10" s="555"/>
      <c r="Q10" s="555"/>
      <c r="R10" s="555"/>
      <c r="S10" s="555"/>
      <c r="T10" s="556"/>
      <c r="U10" s="556"/>
      <c r="V10" s="557">
        <v>27.4</v>
      </c>
      <c r="W10" s="557">
        <v>27.4</v>
      </c>
      <c r="X10" s="555">
        <v>3.5099999999999999E-2</v>
      </c>
      <c r="Y10" s="558">
        <v>2.7400000000000001E-2</v>
      </c>
      <c r="Z10" s="559"/>
      <c r="AA10" s="559"/>
      <c r="AB10" s="559"/>
      <c r="AC10" s="560">
        <v>10</v>
      </c>
      <c r="AD10" s="561">
        <v>32</v>
      </c>
      <c r="AE10" s="561">
        <v>95</v>
      </c>
      <c r="AF10" s="562">
        <v>0.4</v>
      </c>
      <c r="AG10" s="563"/>
    </row>
    <row r="11" spans="1:33" ht="18" customHeight="1">
      <c r="A11" s="445" t="s">
        <v>216</v>
      </c>
      <c r="B11" s="547" t="s">
        <v>246</v>
      </c>
      <c r="C11" s="548" t="s">
        <v>247</v>
      </c>
      <c r="D11" s="549" t="s">
        <v>140</v>
      </c>
      <c r="E11" s="550" t="s">
        <v>132</v>
      </c>
      <c r="F11" s="551" t="s">
        <v>248</v>
      </c>
      <c r="G11" s="551"/>
      <c r="H11" s="552"/>
      <c r="I11" s="552"/>
      <c r="J11" s="553"/>
      <c r="K11" s="553"/>
      <c r="L11" s="554"/>
      <c r="M11" s="555"/>
      <c r="N11" s="555"/>
      <c r="O11" s="555"/>
      <c r="P11" s="555"/>
      <c r="Q11" s="555"/>
      <c r="R11" s="564">
        <v>183.6</v>
      </c>
      <c r="S11" s="564">
        <v>183.6</v>
      </c>
      <c r="T11" s="556"/>
      <c r="U11" s="556"/>
      <c r="V11" s="557">
        <v>183.6</v>
      </c>
      <c r="W11" s="557">
        <v>183.6</v>
      </c>
      <c r="X11" s="555">
        <v>0.23499999999999999</v>
      </c>
      <c r="Y11" s="558">
        <v>0.18360000000000001</v>
      </c>
      <c r="Z11" s="559"/>
      <c r="AA11" s="559"/>
      <c r="AB11" s="559"/>
      <c r="AC11" s="560" t="s">
        <v>249</v>
      </c>
      <c r="AD11" s="561">
        <v>32</v>
      </c>
      <c r="AE11" s="561">
        <v>95</v>
      </c>
      <c r="AF11" s="562">
        <v>0.4</v>
      </c>
      <c r="AG11" s="563"/>
    </row>
    <row r="12" spans="1:33" s="583" customFormat="1" ht="18" customHeight="1">
      <c r="A12" s="565"/>
      <c r="B12" s="566"/>
      <c r="C12" s="567" t="s">
        <v>18</v>
      </c>
      <c r="D12" s="568"/>
      <c r="E12" s="569"/>
      <c r="F12" s="570"/>
      <c r="G12" s="570"/>
      <c r="H12" s="571"/>
      <c r="I12" s="571"/>
      <c r="J12" s="572">
        <f>SUM(J10:J11)</f>
        <v>27.4</v>
      </c>
      <c r="K12" s="572">
        <f>SUM(K10:K11)</f>
        <v>27.4</v>
      </c>
      <c r="L12" s="573"/>
      <c r="M12" s="574"/>
      <c r="N12" s="574"/>
      <c r="O12" s="574"/>
      <c r="P12" s="574"/>
      <c r="Q12" s="574"/>
      <c r="R12" s="575">
        <f>SUM(R11)</f>
        <v>183.6</v>
      </c>
      <c r="S12" s="575">
        <f>SUM(S11)</f>
        <v>183.6</v>
      </c>
      <c r="T12" s="576"/>
      <c r="U12" s="576"/>
      <c r="V12" s="577">
        <f>SUM(V10:V11)</f>
        <v>211</v>
      </c>
      <c r="W12" s="577">
        <f>SUM(W10:W11)</f>
        <v>211</v>
      </c>
      <c r="X12" s="574">
        <f>SUM(X8:X11)</f>
        <v>0.27010000000000001</v>
      </c>
      <c r="Y12" s="574">
        <f>SUM(Y8:Y11)</f>
        <v>0.21100000000000002</v>
      </c>
      <c r="Z12" s="578"/>
      <c r="AA12" s="578"/>
      <c r="AB12" s="578"/>
      <c r="AC12" s="579"/>
      <c r="AD12" s="580"/>
      <c r="AE12" s="580"/>
      <c r="AF12" s="581"/>
      <c r="AG12" s="582"/>
    </row>
    <row r="13" spans="1:33" ht="18" customHeight="1">
      <c r="A13" s="445" t="s">
        <v>215</v>
      </c>
      <c r="B13" s="547" t="s">
        <v>250</v>
      </c>
      <c r="C13" s="548" t="s">
        <v>251</v>
      </c>
      <c r="D13" s="549" t="s">
        <v>140</v>
      </c>
      <c r="E13" s="584" t="s">
        <v>237</v>
      </c>
      <c r="F13" s="585" t="s">
        <v>248</v>
      </c>
      <c r="G13" s="585" t="s">
        <v>76</v>
      </c>
      <c r="H13" s="586"/>
      <c r="I13" s="586"/>
      <c r="J13" s="587"/>
      <c r="K13" s="587"/>
      <c r="L13" s="588"/>
      <c r="M13" s="586"/>
      <c r="N13" s="589">
        <v>353</v>
      </c>
      <c r="O13" s="589">
        <v>353</v>
      </c>
      <c r="P13" s="586"/>
      <c r="Q13" s="586"/>
      <c r="R13" s="586"/>
      <c r="S13" s="586"/>
      <c r="T13" s="590"/>
      <c r="U13" s="590"/>
      <c r="V13" s="591">
        <f t="shared" ref="V13:W13" si="0">J13+N13+R13</f>
        <v>353</v>
      </c>
      <c r="W13" s="591">
        <f t="shared" si="0"/>
        <v>353</v>
      </c>
      <c r="X13" s="555">
        <v>0.45179999999999998</v>
      </c>
      <c r="Y13" s="555">
        <f t="shared" ref="Y13" si="1">SUM(W13/1000)</f>
        <v>0.35299999999999998</v>
      </c>
      <c r="Z13" s="586"/>
      <c r="AA13" s="586"/>
      <c r="AB13" s="586"/>
      <c r="AC13" s="592">
        <v>353</v>
      </c>
      <c r="AD13" s="593">
        <v>32</v>
      </c>
      <c r="AE13" s="593">
        <v>126</v>
      </c>
      <c r="AF13" s="562">
        <v>0.2</v>
      </c>
      <c r="AG13" s="563"/>
    </row>
    <row r="14" spans="1:33" ht="18" customHeight="1">
      <c r="A14" s="565"/>
      <c r="B14" s="566"/>
      <c r="C14" s="567" t="s">
        <v>18</v>
      </c>
      <c r="D14" s="568"/>
      <c r="E14" s="569"/>
      <c r="F14" s="570"/>
      <c r="G14" s="570"/>
      <c r="H14" s="571"/>
      <c r="I14" s="571"/>
      <c r="J14" s="594"/>
      <c r="K14" s="594"/>
      <c r="L14" s="573"/>
      <c r="M14" s="574"/>
      <c r="N14" s="595">
        <f>SUM(N13)</f>
        <v>353</v>
      </c>
      <c r="O14" s="595">
        <f>SUM(O13)</f>
        <v>353</v>
      </c>
      <c r="P14" s="574"/>
      <c r="Q14" s="574"/>
      <c r="R14" s="574"/>
      <c r="S14" s="574"/>
      <c r="T14" s="576"/>
      <c r="U14" s="576"/>
      <c r="V14" s="596">
        <f>SUM(V13)</f>
        <v>353</v>
      </c>
      <c r="W14" s="596">
        <f>SUM(W13)</f>
        <v>353</v>
      </c>
      <c r="X14" s="574">
        <f>SUM(X13)</f>
        <v>0.45179999999999998</v>
      </c>
      <c r="Y14" s="574">
        <f>SUM(Y13)</f>
        <v>0.35299999999999998</v>
      </c>
      <c r="Z14" s="578"/>
      <c r="AA14" s="578"/>
      <c r="AB14" s="578"/>
      <c r="AC14" s="579"/>
      <c r="AD14" s="580"/>
      <c r="AE14" s="580"/>
      <c r="AF14" s="562"/>
      <c r="AG14" s="582"/>
    </row>
    <row r="15" spans="1:33" ht="18" customHeight="1">
      <c r="A15" s="445" t="s">
        <v>215</v>
      </c>
      <c r="B15" s="590">
        <v>52.001199999999997</v>
      </c>
      <c r="C15" s="548" t="s">
        <v>252</v>
      </c>
      <c r="D15" s="549" t="s">
        <v>140</v>
      </c>
      <c r="E15" s="550" t="s">
        <v>237</v>
      </c>
      <c r="F15" s="551" t="s">
        <v>42</v>
      </c>
      <c r="G15" s="551" t="s">
        <v>42</v>
      </c>
      <c r="H15" s="552"/>
      <c r="I15" s="552"/>
      <c r="J15" s="597">
        <v>43</v>
      </c>
      <c r="K15" s="597">
        <v>43</v>
      </c>
      <c r="L15" s="554"/>
      <c r="M15" s="555"/>
      <c r="N15" s="589"/>
      <c r="O15" s="589"/>
      <c r="P15" s="555"/>
      <c r="Q15" s="555"/>
      <c r="R15" s="555"/>
      <c r="S15" s="555"/>
      <c r="T15" s="556"/>
      <c r="U15" s="556"/>
      <c r="V15" s="598">
        <f t="shared" ref="V15:W16" si="2">J15+N15+R15</f>
        <v>43</v>
      </c>
      <c r="W15" s="598">
        <f t="shared" si="2"/>
        <v>43</v>
      </c>
      <c r="X15" s="555">
        <f>W15/AE15*AD15/1000</f>
        <v>5.6437500000000002E-2</v>
      </c>
      <c r="Y15" s="555">
        <f>W15/1000</f>
        <v>4.2999999999999997E-2</v>
      </c>
      <c r="Z15" s="559"/>
      <c r="AA15" s="559"/>
      <c r="AB15" s="559"/>
      <c r="AC15" s="560">
        <v>43</v>
      </c>
      <c r="AD15" s="561">
        <v>42</v>
      </c>
      <c r="AE15" s="561">
        <v>32</v>
      </c>
      <c r="AF15" s="562">
        <v>0.2</v>
      </c>
      <c r="AG15" s="563"/>
    </row>
    <row r="16" spans="1:33" ht="18" customHeight="1">
      <c r="A16" s="445" t="s">
        <v>216</v>
      </c>
      <c r="B16" s="590">
        <v>52.001199999999997</v>
      </c>
      <c r="C16" s="548" t="s">
        <v>252</v>
      </c>
      <c r="D16" s="549" t="s">
        <v>140</v>
      </c>
      <c r="E16" s="550" t="s">
        <v>215</v>
      </c>
      <c r="F16" s="551" t="s">
        <v>253</v>
      </c>
      <c r="G16" s="551"/>
      <c r="H16" s="552"/>
      <c r="I16" s="552"/>
      <c r="J16" s="597"/>
      <c r="K16" s="597"/>
      <c r="L16" s="554"/>
      <c r="M16" s="555"/>
      <c r="N16" s="589">
        <v>38</v>
      </c>
      <c r="O16" s="589">
        <v>38</v>
      </c>
      <c r="P16" s="555"/>
      <c r="Q16" s="555"/>
      <c r="R16" s="555"/>
      <c r="S16" s="555"/>
      <c r="T16" s="556"/>
      <c r="U16" s="556"/>
      <c r="V16" s="598">
        <f t="shared" si="2"/>
        <v>38</v>
      </c>
      <c r="W16" s="598">
        <f t="shared" si="2"/>
        <v>38</v>
      </c>
      <c r="X16" s="555">
        <f>W16/AE16*AD16/1000</f>
        <v>4.9875000000000003E-2</v>
      </c>
      <c r="Y16" s="555">
        <f>W16/1000</f>
        <v>3.7999999999999999E-2</v>
      </c>
      <c r="Z16" s="559"/>
      <c r="AA16" s="559"/>
      <c r="AB16" s="559"/>
      <c r="AC16" s="560">
        <v>38</v>
      </c>
      <c r="AD16" s="561">
        <v>42</v>
      </c>
      <c r="AE16" s="561">
        <v>32</v>
      </c>
      <c r="AF16" s="562">
        <v>0.2</v>
      </c>
      <c r="AG16" s="563"/>
    </row>
    <row r="17" spans="1:33" ht="18" customHeight="1">
      <c r="A17" s="565"/>
      <c r="B17" s="599"/>
      <c r="C17" s="600" t="s">
        <v>18</v>
      </c>
      <c r="D17" s="568"/>
      <c r="E17" s="571"/>
      <c r="F17" s="571"/>
      <c r="G17" s="571"/>
      <c r="H17" s="571"/>
      <c r="I17" s="571"/>
      <c r="J17" s="601">
        <f>SUM(J15:J16)</f>
        <v>43</v>
      </c>
      <c r="K17" s="601">
        <f>SUM(K15:K16)</f>
        <v>43</v>
      </c>
      <c r="L17" s="602"/>
      <c r="M17" s="603"/>
      <c r="N17" s="595">
        <f>SUM(N16)</f>
        <v>38</v>
      </c>
      <c r="O17" s="595">
        <f>SUM(O16)</f>
        <v>38</v>
      </c>
      <c r="P17" s="603"/>
      <c r="Q17" s="603"/>
      <c r="R17" s="603"/>
      <c r="S17" s="603"/>
      <c r="T17" s="604"/>
      <c r="U17" s="604"/>
      <c r="V17" s="596">
        <f>SUM(V15:V16)</f>
        <v>81</v>
      </c>
      <c r="W17" s="596">
        <f>SUM(W15:W16)</f>
        <v>81</v>
      </c>
      <c r="X17" s="574">
        <f>SUM(X15:X16)</f>
        <v>0.1063125</v>
      </c>
      <c r="Y17" s="574">
        <f>SUM(Y15:Y16)</f>
        <v>8.0999999999999989E-2</v>
      </c>
      <c r="Z17" s="571"/>
      <c r="AA17" s="571"/>
      <c r="AB17" s="571"/>
      <c r="AC17" s="579"/>
      <c r="AD17" s="580"/>
      <c r="AE17" s="580"/>
      <c r="AF17" s="562"/>
      <c r="AG17" s="605"/>
    </row>
    <row r="18" spans="1:33" ht="18" customHeight="1" thickBot="1">
      <c r="A18" s="606"/>
      <c r="B18" s="607"/>
      <c r="C18" s="608" t="s">
        <v>18</v>
      </c>
      <c r="D18" s="607"/>
      <c r="E18" s="609"/>
      <c r="F18" s="609"/>
      <c r="G18" s="609"/>
      <c r="H18" s="609"/>
      <c r="I18" s="609"/>
      <c r="J18" s="610"/>
      <c r="K18" s="610"/>
      <c r="L18" s="611"/>
      <c r="M18" s="611"/>
      <c r="N18" s="611"/>
      <c r="O18" s="611"/>
      <c r="P18" s="611"/>
      <c r="Q18" s="611"/>
      <c r="R18" s="611"/>
      <c r="S18" s="611"/>
      <c r="T18" s="611"/>
      <c r="U18" s="611"/>
      <c r="V18" s="612"/>
      <c r="W18" s="612"/>
      <c r="X18" s="613">
        <f>SUM(X10:X17)/2</f>
        <v>0.82821250000000002</v>
      </c>
      <c r="Y18" s="613">
        <f>SUM(Y10:Y17)/2</f>
        <v>0.64500000000000002</v>
      </c>
      <c r="Z18" s="609"/>
      <c r="AA18" s="609"/>
      <c r="AB18" s="609"/>
      <c r="AC18" s="614"/>
      <c r="AD18" s="614"/>
      <c r="AE18" s="614"/>
      <c r="AF18" s="615"/>
      <c r="AG18" s="616"/>
    </row>
    <row r="20" spans="1:33" ht="13.8" hidden="1">
      <c r="C20"/>
    </row>
    <row r="21" spans="1:33" ht="13.8" hidden="1">
      <c r="C21"/>
    </row>
    <row r="22" spans="1:33" ht="13.8" hidden="1">
      <c r="C22"/>
      <c r="X22" t="s">
        <v>134</v>
      </c>
    </row>
    <row r="23" spans="1:33" ht="13.8">
      <c r="C23"/>
    </row>
    <row r="24" spans="1:33" ht="13.8">
      <c r="C24"/>
    </row>
    <row r="25" spans="1:33" ht="13.8">
      <c r="C25"/>
    </row>
    <row r="26" spans="1:33" ht="13.8">
      <c r="C26"/>
    </row>
    <row r="27" spans="1:33" ht="13.8">
      <c r="C27"/>
    </row>
    <row r="28" spans="1:33" ht="13.8">
      <c r="C28"/>
    </row>
    <row r="29" spans="1:33" ht="13.8">
      <c r="C29"/>
    </row>
    <row r="30" spans="1:33" ht="13.8">
      <c r="C30"/>
    </row>
    <row r="31" spans="1:33" ht="13.8">
      <c r="C31"/>
    </row>
    <row r="32" spans="1:33" ht="13.8">
      <c r="C32"/>
    </row>
    <row r="33" spans="3:3" ht="13.8">
      <c r="C33"/>
    </row>
    <row r="34" spans="3:3" ht="13.8">
      <c r="C34"/>
    </row>
    <row r="35" spans="3:3" ht="13.8">
      <c r="C35"/>
    </row>
    <row r="36" spans="3:3" ht="13.8">
      <c r="C36"/>
    </row>
    <row r="37" spans="3:3" ht="13.8">
      <c r="C37"/>
    </row>
    <row r="38" spans="3:3" ht="13.8">
      <c r="C38"/>
    </row>
    <row r="39" spans="3:3" ht="13.8">
      <c r="C39"/>
    </row>
    <row r="40" spans="3:3" ht="13.8">
      <c r="C40"/>
    </row>
    <row r="41" spans="3:3" ht="13.8">
      <c r="C41"/>
    </row>
    <row r="42" spans="3:3" ht="13.8">
      <c r="C42"/>
    </row>
    <row r="43" spans="3:3" ht="13.8">
      <c r="C43"/>
    </row>
    <row r="44" spans="3:3" ht="13.8">
      <c r="C44"/>
    </row>
    <row r="45" spans="3:3" ht="13.8">
      <c r="C45"/>
    </row>
    <row r="46" spans="3:3" ht="13.8">
      <c r="C46"/>
    </row>
    <row r="47" spans="3:3" ht="13.8">
      <c r="C47"/>
    </row>
    <row r="48" spans="3:3" ht="13.8">
      <c r="C48"/>
    </row>
    <row r="49" spans="3:3" ht="13.8">
      <c r="C49"/>
    </row>
    <row r="50" spans="3:3" ht="13.8">
      <c r="C50"/>
    </row>
    <row r="51" spans="3:3" ht="13.8">
      <c r="C51"/>
    </row>
    <row r="52" spans="3:3" ht="13.8">
      <c r="C52"/>
    </row>
    <row r="53" spans="3:3" ht="13.8">
      <c r="C53"/>
    </row>
    <row r="54" spans="3:3" ht="13.8">
      <c r="C54"/>
    </row>
    <row r="55" spans="3:3" ht="13.8">
      <c r="C55"/>
    </row>
    <row r="56" spans="3:3" ht="13.8">
      <c r="C56"/>
    </row>
    <row r="57" spans="3:3" ht="13.8">
      <c r="C57"/>
    </row>
    <row r="58" spans="3:3" ht="13.8">
      <c r="C58"/>
    </row>
    <row r="59" spans="3:3" ht="13.8">
      <c r="C59"/>
    </row>
    <row r="60" spans="3:3" ht="13.8">
      <c r="C60"/>
    </row>
    <row r="61" spans="3:3" ht="13.8">
      <c r="C61"/>
    </row>
    <row r="62" spans="3:3" ht="13.8">
      <c r="C62"/>
    </row>
    <row r="63" spans="3:3" ht="13.8">
      <c r="C63"/>
    </row>
    <row r="64" spans="3:3" ht="13.8">
      <c r="C64"/>
    </row>
    <row r="65" spans="3:3" ht="13.8">
      <c r="C65"/>
    </row>
    <row r="66" spans="3:3" ht="13.8">
      <c r="C66"/>
    </row>
    <row r="67" spans="3:3" ht="13.8">
      <c r="C67"/>
    </row>
    <row r="68" spans="3:3" ht="13.8">
      <c r="C68"/>
    </row>
    <row r="69" spans="3:3" ht="13.8">
      <c r="C69"/>
    </row>
    <row r="70" spans="3:3" ht="13.8">
      <c r="C70"/>
    </row>
    <row r="71" spans="3:3" ht="13.8">
      <c r="C71"/>
    </row>
    <row r="72" spans="3:3" ht="13.8">
      <c r="C72"/>
    </row>
    <row r="73" spans="3:3" ht="13.8">
      <c r="C73"/>
    </row>
    <row r="74" spans="3:3" ht="13.8">
      <c r="C74"/>
    </row>
    <row r="75" spans="3:3" ht="13.8">
      <c r="C75"/>
    </row>
    <row r="76" spans="3:3" ht="13.8">
      <c r="C76"/>
    </row>
    <row r="77" spans="3:3" ht="13.8">
      <c r="C77"/>
    </row>
    <row r="78" spans="3:3" ht="13.8">
      <c r="C78"/>
    </row>
    <row r="79" spans="3:3" ht="13.8">
      <c r="C79"/>
    </row>
    <row r="80" spans="3:3" ht="13.8">
      <c r="C80"/>
    </row>
    <row r="81" spans="3:3" ht="13.8">
      <c r="C81"/>
    </row>
    <row r="82" spans="3:3" ht="13.8">
      <c r="C82"/>
    </row>
    <row r="83" spans="3:3" ht="13.8">
      <c r="C83"/>
    </row>
    <row r="84" spans="3:3" ht="13.8">
      <c r="C84"/>
    </row>
    <row r="85" spans="3:3" ht="13.8">
      <c r="C85"/>
    </row>
    <row r="86" spans="3:3" ht="13.8">
      <c r="C86"/>
    </row>
    <row r="87" spans="3:3" ht="13.8">
      <c r="C87"/>
    </row>
    <row r="88" spans="3:3" ht="13.8">
      <c r="C88"/>
    </row>
    <row r="89" spans="3:3" ht="13.8">
      <c r="C89"/>
    </row>
    <row r="90" spans="3:3" ht="13.8">
      <c r="C90"/>
    </row>
    <row r="91" spans="3:3" ht="13.8">
      <c r="C91"/>
    </row>
    <row r="92" spans="3:3" ht="13.8">
      <c r="C92"/>
    </row>
    <row r="93" spans="3:3" ht="13.8">
      <c r="C93"/>
    </row>
    <row r="94" spans="3:3" ht="13.8">
      <c r="C94"/>
    </row>
    <row r="95" spans="3:3" ht="13.8">
      <c r="C95"/>
    </row>
    <row r="96" spans="3:3" ht="13.8">
      <c r="C96"/>
    </row>
    <row r="97" spans="3:3" ht="13.8">
      <c r="C97"/>
    </row>
    <row r="98" spans="3:3" ht="13.8">
      <c r="C98"/>
    </row>
    <row r="99" spans="3:3" ht="13.8">
      <c r="C99"/>
    </row>
    <row r="100" spans="3:3" ht="13.8">
      <c r="C100"/>
    </row>
    <row r="101" spans="3:3" ht="13.8">
      <c r="C101"/>
    </row>
    <row r="102" spans="3:3" ht="13.8">
      <c r="C102"/>
    </row>
    <row r="103" spans="3:3" ht="13.8">
      <c r="C103"/>
    </row>
    <row r="104" spans="3:3" ht="13.8">
      <c r="C104"/>
    </row>
    <row r="105" spans="3:3" ht="13.8">
      <c r="C105"/>
    </row>
    <row r="106" spans="3:3" ht="13.8">
      <c r="C106"/>
    </row>
    <row r="107" spans="3:3" ht="13.8">
      <c r="C107"/>
    </row>
    <row r="108" spans="3:3" ht="13.8">
      <c r="C108"/>
    </row>
    <row r="109" spans="3:3" ht="13.8">
      <c r="C109"/>
    </row>
    <row r="110" spans="3:3" ht="13.8">
      <c r="C110"/>
    </row>
    <row r="111" spans="3:3" ht="13.8">
      <c r="C111"/>
    </row>
  </sheetData>
  <mergeCells count="22">
    <mergeCell ref="A1:A3"/>
    <mergeCell ref="B1:B3"/>
    <mergeCell ref="C1:C3"/>
    <mergeCell ref="D1:D3"/>
    <mergeCell ref="E1:E3"/>
    <mergeCell ref="AG1:AG3"/>
    <mergeCell ref="H2:K2"/>
    <mergeCell ref="L2:O2"/>
    <mergeCell ref="P2:S2"/>
    <mergeCell ref="T2:Y2"/>
    <mergeCell ref="H1:K1"/>
    <mergeCell ref="L1:O1"/>
    <mergeCell ref="P1:S1"/>
    <mergeCell ref="T1:Y1"/>
    <mergeCell ref="Z1:Z3"/>
    <mergeCell ref="C9:G9"/>
    <mergeCell ref="AA1:AA3"/>
    <mergeCell ref="AB1:AC2"/>
    <mergeCell ref="AD1:AE2"/>
    <mergeCell ref="AF1:AF3"/>
    <mergeCell ref="G1:G3"/>
    <mergeCell ref="F1:F3"/>
  </mergeCells>
  <pageMargins left="0.7" right="0.7" top="0.75" bottom="0.75" header="0.3" footer="0.3"/>
  <pageSetup paperSize="9" firstPageNumber="194" pageOrder="overThenDown" orientation="landscape" useFirstPageNumber="1" r:id="rId1"/>
  <headerFooter>
    <oddFooter>&amp;LИнжБП-СВ-Утил.прехвърлено&amp;CСписък № 9 за излишни ОБВВПИ към 01.01.2026 г.&amp;R&amp;P</oddFooter>
  </headerFooter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DocSecurity>0</DocSecurity>
  <ScaleCrop>false</ScaleCrop>
  <HeadingPairs>
    <vt:vector size="4" baseType="variant">
      <vt:variant>
        <vt:lpstr>Worksheets</vt:lpstr>
      </vt:variant>
      <vt:variant>
        <vt:i4>13</vt:i4>
      </vt:variant>
      <vt:variant>
        <vt:lpstr>Named Ranges</vt:lpstr>
      </vt:variant>
      <vt:variant>
        <vt:i4>19</vt:i4>
      </vt:variant>
    </vt:vector>
  </HeadingPairs>
  <TitlesOfParts>
    <vt:vector size="32" baseType="lpstr">
      <vt:lpstr>Кл.БП-КЛП-Утил.допълн.</vt:lpstr>
      <vt:lpstr>Инж.БП-КЛП-Утил.допълн</vt:lpstr>
      <vt:lpstr>АСП-КЛП-Утил.измен.</vt:lpstr>
      <vt:lpstr>Кл.БП-КЛП-Утил.прехвърлено</vt:lpstr>
      <vt:lpstr>Кл.БП-Коменданство-МО-Утил.прех</vt:lpstr>
      <vt:lpstr>Кл.БП-ВВС-Утил.прехвърлено</vt:lpstr>
      <vt:lpstr>Кл.БП-ВМС-Утил.прехвърлено</vt:lpstr>
      <vt:lpstr>Инж.БП-КЛП-Утил. прехвърлено</vt:lpstr>
      <vt:lpstr>Инж.БП-СВ-Утил.прехвърлено</vt:lpstr>
      <vt:lpstr>АСП-КЛП-Утил.прехвърлено</vt:lpstr>
      <vt:lpstr>АСП-ВВС-Утил.прехвърлено</vt:lpstr>
      <vt:lpstr>Елементи от ЗУР-ВВС-Утил.прех</vt:lpstr>
      <vt:lpstr>Морски БП-ВМС-Утил.прехвърлено</vt:lpstr>
      <vt:lpstr>'АСП-ВВС-Утил.прехвърлено'!Print_Area</vt:lpstr>
      <vt:lpstr>'АСП-КЛП-Утил.измен.'!Print_Area</vt:lpstr>
      <vt:lpstr>'Инж.БП-КЛП-Утил.допълн'!Print_Area</vt:lpstr>
      <vt:lpstr>'Кл.БП-ВМС-Утил.прехвърлено'!Print_Area</vt:lpstr>
      <vt:lpstr>'Кл.БП-КЛП-Утил.допълн.'!Print_Area</vt:lpstr>
      <vt:lpstr>'Кл.БП-Коменданство-МО-Утил.прех'!Print_Area</vt:lpstr>
      <vt:lpstr>'АСП-ВВС-Утил.прехвърлено'!Print_Titles</vt:lpstr>
      <vt:lpstr>'АСП-КЛП-Утил.измен.'!Print_Titles</vt:lpstr>
      <vt:lpstr>'АСП-КЛП-Утил.прехвърлено'!Print_Titles</vt:lpstr>
      <vt:lpstr>'Елементи от ЗУР-ВВС-Утил.прех'!Print_Titles</vt:lpstr>
      <vt:lpstr>'Инж.БП-КЛП-Утил. прехвърлено'!Print_Titles</vt:lpstr>
      <vt:lpstr>'Инж.БП-КЛП-Утил.допълн'!Print_Titles</vt:lpstr>
      <vt:lpstr>'Инж.БП-СВ-Утил.прехвърлено'!Print_Titles</vt:lpstr>
      <vt:lpstr>'Кл.БП-ВВС-Утил.прехвърлено'!Print_Titles</vt:lpstr>
      <vt:lpstr>'Кл.БП-ВМС-Утил.прехвърлено'!Print_Titles</vt:lpstr>
      <vt:lpstr>'Кл.БП-КЛП-Утил.допълн.'!Print_Titles</vt:lpstr>
      <vt:lpstr>'Кл.БП-КЛП-Утил.прехвърлено'!Print_Titles</vt:lpstr>
      <vt:lpstr>'Кл.БП-Коменданство-МО-Утил.прех'!Print_Titles</vt:lpstr>
      <vt:lpstr>'Морски БП-ВМС-Утил.прехвърлено'!Print_Titles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Printed>2026-01-22T08:02:00Z</cp:lastPrinted>
  <dcterms:created xsi:type="dcterms:W3CDTF">2019-11-08T08:01:54Z</dcterms:created>
  <dcterms:modified xsi:type="dcterms:W3CDTF">2026-01-27T12:40:07Z</dcterms:modified>
</cp:coreProperties>
</file>